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T:\LAW\2020 NEW CASES\ZEC2\FILING\CONFIDENTIAL\Z2-S2-MSTR-C\ZEC2 - SALEM 2 - CONFIDENTIAL\ZECJ-ENV\S2-ZECJ-ENV-0001\"/>
    </mc:Choice>
  </mc:AlternateContent>
  <bookViews>
    <workbookView xWindow="-105" yWindow="-105" windowWidth="23250" windowHeight="12570" tabRatio="816"/>
  </bookViews>
  <sheets>
    <sheet name="Title" sheetId="154" r:id="rId1"/>
    <sheet name="Disclaimer" sheetId="155" r:id="rId2"/>
    <sheet name="Monthly Emissions - CO2" sheetId="142" r:id="rId3"/>
    <sheet name="Monthly Emissions - NOx" sheetId="143" r:id="rId4"/>
    <sheet name="Monthly Emissions - SO2" sheetId="144" r:id="rId5"/>
    <sheet name="Monthly Emissions - Hg" sheetId="153" r:id="rId6"/>
    <sheet name="Monthly Emissions - PM10" sheetId="146" r:id="rId7"/>
    <sheet name="Monthly Emissions - PM2.5" sheetId="147" r:id="rId8"/>
    <sheet name="Typical Summer Day Emissions" sheetId="148" r:id="rId9"/>
    <sheet name="HEDD Emissions" sheetId="149" r:id="rId10"/>
    <sheet name="Peak Winter Day Emissions" sheetId="15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_____a1" hidden="1">{#N/A,#N/A,FALSE,"Finanzplan";#N/A,#N/A,FALSE,"Bilanz";#N/A,#N/A,FALSE,"GuV"}</definedName>
    <definedName name="______a1_1" hidden="1">{#N/A,#N/A,FALSE,"Finanzplan";#N/A,#N/A,FALSE,"Bilanz";#N/A,#N/A,FALSE,"GuV"}</definedName>
    <definedName name="______a1_1_1" hidden="1">{#N/A,#N/A,FALSE,"Finanzplan";#N/A,#N/A,FALSE,"Bilanz";#N/A,#N/A,FALSE,"GuV"}</definedName>
    <definedName name="______a1_1_2" hidden="1">{#N/A,#N/A,FALSE,"Finanzplan";#N/A,#N/A,FALSE,"Bilanz";#N/A,#N/A,FALSE,"GuV"}</definedName>
    <definedName name="______a1_1_3" hidden="1">{#N/A,#N/A,FALSE,"Finanzplan";#N/A,#N/A,FALSE,"Bilanz";#N/A,#N/A,FALSE,"GuV"}</definedName>
    <definedName name="______a1_1_4" hidden="1">{#N/A,#N/A,FALSE,"Finanzplan";#N/A,#N/A,FALSE,"Bilanz";#N/A,#N/A,FALSE,"GuV"}</definedName>
    <definedName name="______a1_1_5" hidden="1">{#N/A,#N/A,FALSE,"Finanzplan";#N/A,#N/A,FALSE,"Bilanz";#N/A,#N/A,FALSE,"GuV"}</definedName>
    <definedName name="______a1_2" hidden="1">{#N/A,#N/A,FALSE,"Finanzplan";#N/A,#N/A,FALSE,"Bilanz";#N/A,#N/A,FALSE,"GuV"}</definedName>
    <definedName name="______a1_2_1" hidden="1">{#N/A,#N/A,FALSE,"Finanzplan";#N/A,#N/A,FALSE,"Bilanz";#N/A,#N/A,FALSE,"GuV"}</definedName>
    <definedName name="______a1_2_2" hidden="1">{#N/A,#N/A,FALSE,"Finanzplan";#N/A,#N/A,FALSE,"Bilanz";#N/A,#N/A,FALSE,"GuV"}</definedName>
    <definedName name="______a1_2_3" hidden="1">{#N/A,#N/A,FALSE,"Finanzplan";#N/A,#N/A,FALSE,"Bilanz";#N/A,#N/A,FALSE,"GuV"}</definedName>
    <definedName name="______a1_2_4" hidden="1">{#N/A,#N/A,FALSE,"Finanzplan";#N/A,#N/A,FALSE,"Bilanz";#N/A,#N/A,FALSE,"GuV"}</definedName>
    <definedName name="______a1_2_5" hidden="1">{#N/A,#N/A,FALSE,"Finanzplan";#N/A,#N/A,FALSE,"Bilanz";#N/A,#N/A,FALSE,"GuV"}</definedName>
    <definedName name="______a1_3" hidden="1">{#N/A,#N/A,FALSE,"Finanzplan";#N/A,#N/A,FALSE,"Bilanz";#N/A,#N/A,FALSE,"GuV"}</definedName>
    <definedName name="______a1_3_1" hidden="1">{#N/A,#N/A,FALSE,"Finanzplan";#N/A,#N/A,FALSE,"Bilanz";#N/A,#N/A,FALSE,"GuV"}</definedName>
    <definedName name="______a1_3_2" hidden="1">{#N/A,#N/A,FALSE,"Finanzplan";#N/A,#N/A,FALSE,"Bilanz";#N/A,#N/A,FALSE,"GuV"}</definedName>
    <definedName name="______a1_3_3" hidden="1">{#N/A,#N/A,FALSE,"Finanzplan";#N/A,#N/A,FALSE,"Bilanz";#N/A,#N/A,FALSE,"GuV"}</definedName>
    <definedName name="______a1_3_4" hidden="1">{#N/A,#N/A,FALSE,"Finanzplan";#N/A,#N/A,FALSE,"Bilanz";#N/A,#N/A,FALSE,"GuV"}</definedName>
    <definedName name="______a1_3_5" hidden="1">{#N/A,#N/A,FALSE,"Finanzplan";#N/A,#N/A,FALSE,"Bilanz";#N/A,#N/A,FALSE,"GuV"}</definedName>
    <definedName name="______a1_4" hidden="1">{#N/A,#N/A,FALSE,"Finanzplan";#N/A,#N/A,FALSE,"Bilanz";#N/A,#N/A,FALSE,"GuV"}</definedName>
    <definedName name="______a1_4_1" hidden="1">{#N/A,#N/A,FALSE,"Finanzplan";#N/A,#N/A,FALSE,"Bilanz";#N/A,#N/A,FALSE,"GuV"}</definedName>
    <definedName name="______a1_4_2" hidden="1">{#N/A,#N/A,FALSE,"Finanzplan";#N/A,#N/A,FALSE,"Bilanz";#N/A,#N/A,FALSE,"GuV"}</definedName>
    <definedName name="______a1_4_3" hidden="1">{#N/A,#N/A,FALSE,"Finanzplan";#N/A,#N/A,FALSE,"Bilanz";#N/A,#N/A,FALSE,"GuV"}</definedName>
    <definedName name="______a1_4_4" hidden="1">{#N/A,#N/A,FALSE,"Finanzplan";#N/A,#N/A,FALSE,"Bilanz";#N/A,#N/A,FALSE,"GuV"}</definedName>
    <definedName name="______a1_4_5" hidden="1">{#N/A,#N/A,FALSE,"Finanzplan";#N/A,#N/A,FALSE,"Bilanz";#N/A,#N/A,FALSE,"GuV"}</definedName>
    <definedName name="______a1_5" hidden="1">{#N/A,#N/A,FALSE,"Finanzplan";#N/A,#N/A,FALSE,"Bilanz";#N/A,#N/A,FALSE,"GuV"}</definedName>
    <definedName name="______a1_5_1" hidden="1">{#N/A,#N/A,FALSE,"Finanzplan";#N/A,#N/A,FALSE,"Bilanz";#N/A,#N/A,FALSE,"GuV"}</definedName>
    <definedName name="______a1_5_2" hidden="1">{#N/A,#N/A,FALSE,"Finanzplan";#N/A,#N/A,FALSE,"Bilanz";#N/A,#N/A,FALSE,"GuV"}</definedName>
    <definedName name="______a1_5_3" hidden="1">{#N/A,#N/A,FALSE,"Finanzplan";#N/A,#N/A,FALSE,"Bilanz";#N/A,#N/A,FALSE,"GuV"}</definedName>
    <definedName name="______a1_5_4" hidden="1">{#N/A,#N/A,FALSE,"Finanzplan";#N/A,#N/A,FALSE,"Bilanz";#N/A,#N/A,FALSE,"GuV"}</definedName>
    <definedName name="______a1_5_5" hidden="1">{#N/A,#N/A,FALSE,"Finanzplan";#N/A,#N/A,FALSE,"Bilanz";#N/A,#N/A,FALSE,"GuV"}</definedName>
    <definedName name="______e1" hidden="1">{#N/A,#N/A,FALSE,"Summary";#N/A,#N/A,FALSE,"CF";#N/A,#N/A,FALSE,"P&amp;L";"summary",#N/A,FALSE,"Returns";#N/A,#N/A,FALSE,"BS";"summary",#N/A,FALSE,"Analysis";#N/A,#N/A,FALSE,"Assumptions"}</definedName>
    <definedName name="______e1_1" hidden="1">{#N/A,#N/A,FALSE,"Summary";#N/A,#N/A,FALSE,"CF";#N/A,#N/A,FALSE,"P&amp;L";"summary",#N/A,FALSE,"Returns";#N/A,#N/A,FALSE,"BS";"summary",#N/A,FALSE,"Analysis";#N/A,#N/A,FALSE,"Assumptions"}</definedName>
    <definedName name="______e1_1_1" hidden="1">{#N/A,#N/A,FALSE,"Summary";#N/A,#N/A,FALSE,"CF";#N/A,#N/A,FALSE,"P&amp;L";"summary",#N/A,FALSE,"Returns";#N/A,#N/A,FALSE,"BS";"summary",#N/A,FALSE,"Analysis";#N/A,#N/A,FALSE,"Assumptions"}</definedName>
    <definedName name="______e1_1_2" hidden="1">{#N/A,#N/A,FALSE,"Summary";#N/A,#N/A,FALSE,"CF";#N/A,#N/A,FALSE,"P&amp;L";"summary",#N/A,FALSE,"Returns";#N/A,#N/A,FALSE,"BS";"summary",#N/A,FALSE,"Analysis";#N/A,#N/A,FALSE,"Assumptions"}</definedName>
    <definedName name="______e1_1_3" hidden="1">{#N/A,#N/A,FALSE,"Summary";#N/A,#N/A,FALSE,"CF";#N/A,#N/A,FALSE,"P&amp;L";"summary",#N/A,FALSE,"Returns";#N/A,#N/A,FALSE,"BS";"summary",#N/A,FALSE,"Analysis";#N/A,#N/A,FALSE,"Assumptions"}</definedName>
    <definedName name="______e1_1_4" hidden="1">{#N/A,#N/A,FALSE,"Summary";#N/A,#N/A,FALSE,"CF";#N/A,#N/A,FALSE,"P&amp;L";"summary",#N/A,FALSE,"Returns";#N/A,#N/A,FALSE,"BS";"summary",#N/A,FALSE,"Analysis";#N/A,#N/A,FALSE,"Assumptions"}</definedName>
    <definedName name="______e1_1_5" hidden="1">{#N/A,#N/A,FALSE,"Summary";#N/A,#N/A,FALSE,"CF";#N/A,#N/A,FALSE,"P&amp;L";"summary",#N/A,FALSE,"Returns";#N/A,#N/A,FALSE,"BS";"summary",#N/A,FALSE,"Analysis";#N/A,#N/A,FALSE,"Assumptions"}</definedName>
    <definedName name="______e1_2" hidden="1">{#N/A,#N/A,FALSE,"Summary";#N/A,#N/A,FALSE,"CF";#N/A,#N/A,FALSE,"P&amp;L";"summary",#N/A,FALSE,"Returns";#N/A,#N/A,FALSE,"BS";"summary",#N/A,FALSE,"Analysis";#N/A,#N/A,FALSE,"Assumptions"}</definedName>
    <definedName name="______e1_2_1" hidden="1">{#N/A,#N/A,FALSE,"Summary";#N/A,#N/A,FALSE,"CF";#N/A,#N/A,FALSE,"P&amp;L";"summary",#N/A,FALSE,"Returns";#N/A,#N/A,FALSE,"BS";"summary",#N/A,FALSE,"Analysis";#N/A,#N/A,FALSE,"Assumptions"}</definedName>
    <definedName name="______e1_2_2" hidden="1">{#N/A,#N/A,FALSE,"Summary";#N/A,#N/A,FALSE,"CF";#N/A,#N/A,FALSE,"P&amp;L";"summary",#N/A,FALSE,"Returns";#N/A,#N/A,FALSE,"BS";"summary",#N/A,FALSE,"Analysis";#N/A,#N/A,FALSE,"Assumptions"}</definedName>
    <definedName name="______e1_2_3" hidden="1">{#N/A,#N/A,FALSE,"Summary";#N/A,#N/A,FALSE,"CF";#N/A,#N/A,FALSE,"P&amp;L";"summary",#N/A,FALSE,"Returns";#N/A,#N/A,FALSE,"BS";"summary",#N/A,FALSE,"Analysis";#N/A,#N/A,FALSE,"Assumptions"}</definedName>
    <definedName name="______e1_2_4" hidden="1">{#N/A,#N/A,FALSE,"Summary";#N/A,#N/A,FALSE,"CF";#N/A,#N/A,FALSE,"P&amp;L";"summary",#N/A,FALSE,"Returns";#N/A,#N/A,FALSE,"BS";"summary",#N/A,FALSE,"Analysis";#N/A,#N/A,FALSE,"Assumptions"}</definedName>
    <definedName name="______e1_2_5" hidden="1">{#N/A,#N/A,FALSE,"Summary";#N/A,#N/A,FALSE,"CF";#N/A,#N/A,FALSE,"P&amp;L";"summary",#N/A,FALSE,"Returns";#N/A,#N/A,FALSE,"BS";"summary",#N/A,FALSE,"Analysis";#N/A,#N/A,FALSE,"Assumptions"}</definedName>
    <definedName name="______e1_3" hidden="1">{#N/A,#N/A,FALSE,"Summary";#N/A,#N/A,FALSE,"CF";#N/A,#N/A,FALSE,"P&amp;L";"summary",#N/A,FALSE,"Returns";#N/A,#N/A,FALSE,"BS";"summary",#N/A,FALSE,"Analysis";#N/A,#N/A,FALSE,"Assumptions"}</definedName>
    <definedName name="______e1_3_1" hidden="1">{#N/A,#N/A,FALSE,"Summary";#N/A,#N/A,FALSE,"CF";#N/A,#N/A,FALSE,"P&amp;L";"summary",#N/A,FALSE,"Returns";#N/A,#N/A,FALSE,"BS";"summary",#N/A,FALSE,"Analysis";#N/A,#N/A,FALSE,"Assumptions"}</definedName>
    <definedName name="______e1_3_2" hidden="1">{#N/A,#N/A,FALSE,"Summary";#N/A,#N/A,FALSE,"CF";#N/A,#N/A,FALSE,"P&amp;L";"summary",#N/A,FALSE,"Returns";#N/A,#N/A,FALSE,"BS";"summary",#N/A,FALSE,"Analysis";#N/A,#N/A,FALSE,"Assumptions"}</definedName>
    <definedName name="______e1_3_3" hidden="1">{#N/A,#N/A,FALSE,"Summary";#N/A,#N/A,FALSE,"CF";#N/A,#N/A,FALSE,"P&amp;L";"summary",#N/A,FALSE,"Returns";#N/A,#N/A,FALSE,"BS";"summary",#N/A,FALSE,"Analysis";#N/A,#N/A,FALSE,"Assumptions"}</definedName>
    <definedName name="______e1_3_4" hidden="1">{#N/A,#N/A,FALSE,"Summary";#N/A,#N/A,FALSE,"CF";#N/A,#N/A,FALSE,"P&amp;L";"summary",#N/A,FALSE,"Returns";#N/A,#N/A,FALSE,"BS";"summary",#N/A,FALSE,"Analysis";#N/A,#N/A,FALSE,"Assumptions"}</definedName>
    <definedName name="______e1_3_5" hidden="1">{#N/A,#N/A,FALSE,"Summary";#N/A,#N/A,FALSE,"CF";#N/A,#N/A,FALSE,"P&amp;L";"summary",#N/A,FALSE,"Returns";#N/A,#N/A,FALSE,"BS";"summary",#N/A,FALSE,"Analysis";#N/A,#N/A,FALSE,"Assumptions"}</definedName>
    <definedName name="______e1_4" hidden="1">{#N/A,#N/A,FALSE,"Summary";#N/A,#N/A,FALSE,"CF";#N/A,#N/A,FALSE,"P&amp;L";"summary",#N/A,FALSE,"Returns";#N/A,#N/A,FALSE,"BS";"summary",#N/A,FALSE,"Analysis";#N/A,#N/A,FALSE,"Assumptions"}</definedName>
    <definedName name="______e1_4_1" hidden="1">{#N/A,#N/A,FALSE,"Summary";#N/A,#N/A,FALSE,"CF";#N/A,#N/A,FALSE,"P&amp;L";"summary",#N/A,FALSE,"Returns";#N/A,#N/A,FALSE,"BS";"summary",#N/A,FALSE,"Analysis";#N/A,#N/A,FALSE,"Assumptions"}</definedName>
    <definedName name="______e1_4_2" hidden="1">{#N/A,#N/A,FALSE,"Summary";#N/A,#N/A,FALSE,"CF";#N/A,#N/A,FALSE,"P&amp;L";"summary",#N/A,FALSE,"Returns";#N/A,#N/A,FALSE,"BS";"summary",#N/A,FALSE,"Analysis";#N/A,#N/A,FALSE,"Assumptions"}</definedName>
    <definedName name="______e1_4_3" hidden="1">{#N/A,#N/A,FALSE,"Summary";#N/A,#N/A,FALSE,"CF";#N/A,#N/A,FALSE,"P&amp;L";"summary",#N/A,FALSE,"Returns";#N/A,#N/A,FALSE,"BS";"summary",#N/A,FALSE,"Analysis";#N/A,#N/A,FALSE,"Assumptions"}</definedName>
    <definedName name="______e1_4_4" hidden="1">{#N/A,#N/A,FALSE,"Summary";#N/A,#N/A,FALSE,"CF";#N/A,#N/A,FALSE,"P&amp;L";"summary",#N/A,FALSE,"Returns";#N/A,#N/A,FALSE,"BS";"summary",#N/A,FALSE,"Analysis";#N/A,#N/A,FALSE,"Assumptions"}</definedName>
    <definedName name="______e1_4_5" hidden="1">{#N/A,#N/A,FALSE,"Summary";#N/A,#N/A,FALSE,"CF";#N/A,#N/A,FALSE,"P&amp;L";"summary",#N/A,FALSE,"Returns";#N/A,#N/A,FALSE,"BS";"summary",#N/A,FALSE,"Analysis";#N/A,#N/A,FALSE,"Assumptions"}</definedName>
    <definedName name="______e1_5" hidden="1">{#N/A,#N/A,FALSE,"Summary";#N/A,#N/A,FALSE,"CF";#N/A,#N/A,FALSE,"P&amp;L";"summary",#N/A,FALSE,"Returns";#N/A,#N/A,FALSE,"BS";"summary",#N/A,FALSE,"Analysis";#N/A,#N/A,FALSE,"Assumptions"}</definedName>
    <definedName name="______e1_5_1" hidden="1">{#N/A,#N/A,FALSE,"Summary";#N/A,#N/A,FALSE,"CF";#N/A,#N/A,FALSE,"P&amp;L";"summary",#N/A,FALSE,"Returns";#N/A,#N/A,FALSE,"BS";"summary",#N/A,FALSE,"Analysis";#N/A,#N/A,FALSE,"Assumptions"}</definedName>
    <definedName name="______e1_5_2" hidden="1">{#N/A,#N/A,FALSE,"Summary";#N/A,#N/A,FALSE,"CF";#N/A,#N/A,FALSE,"P&amp;L";"summary",#N/A,FALSE,"Returns";#N/A,#N/A,FALSE,"BS";"summary",#N/A,FALSE,"Analysis";#N/A,#N/A,FALSE,"Assumptions"}</definedName>
    <definedName name="______e1_5_3" hidden="1">{#N/A,#N/A,FALSE,"Summary";#N/A,#N/A,FALSE,"CF";#N/A,#N/A,FALSE,"P&amp;L";"summary",#N/A,FALSE,"Returns";#N/A,#N/A,FALSE,"BS";"summary",#N/A,FALSE,"Analysis";#N/A,#N/A,FALSE,"Assumptions"}</definedName>
    <definedName name="______e1_5_4" hidden="1">{#N/A,#N/A,FALSE,"Summary";#N/A,#N/A,FALSE,"CF";#N/A,#N/A,FALSE,"P&amp;L";"summary",#N/A,FALSE,"Returns";#N/A,#N/A,FALSE,"BS";"summary",#N/A,FALSE,"Analysis";#N/A,#N/A,FALSE,"Assumptions"}</definedName>
    <definedName name="______e1_5_5" hidden="1">{#N/A,#N/A,FALSE,"Summary";#N/A,#N/A,FALSE,"CF";#N/A,#N/A,FALSE,"P&amp;L";"summary",#N/A,FALSE,"Returns";#N/A,#N/A,FALSE,"BS";"summary",#N/A,FALSE,"Analysis";#N/A,#N/A,FALSE,"Assumptions"}</definedName>
    <definedName name="______o1" hidden="1">{#N/A,#N/A,FALSE,"Finanzplan";#N/A,#N/A,FALSE,"Bilanz";#N/A,#N/A,FALSE,"GuV"}</definedName>
    <definedName name="______o1_1" hidden="1">{#N/A,#N/A,FALSE,"Finanzplan";#N/A,#N/A,FALSE,"Bilanz";#N/A,#N/A,FALSE,"GuV"}</definedName>
    <definedName name="______o1_1_1" hidden="1">{#N/A,#N/A,FALSE,"Finanzplan";#N/A,#N/A,FALSE,"Bilanz";#N/A,#N/A,FALSE,"GuV"}</definedName>
    <definedName name="______o1_1_2" hidden="1">{#N/A,#N/A,FALSE,"Finanzplan";#N/A,#N/A,FALSE,"Bilanz";#N/A,#N/A,FALSE,"GuV"}</definedName>
    <definedName name="______o1_1_3" hidden="1">{#N/A,#N/A,FALSE,"Finanzplan";#N/A,#N/A,FALSE,"Bilanz";#N/A,#N/A,FALSE,"GuV"}</definedName>
    <definedName name="______o1_1_4" hidden="1">{#N/A,#N/A,FALSE,"Finanzplan";#N/A,#N/A,FALSE,"Bilanz";#N/A,#N/A,FALSE,"GuV"}</definedName>
    <definedName name="______o1_1_5" hidden="1">{#N/A,#N/A,FALSE,"Finanzplan";#N/A,#N/A,FALSE,"Bilanz";#N/A,#N/A,FALSE,"GuV"}</definedName>
    <definedName name="______o1_2" hidden="1">{#N/A,#N/A,FALSE,"Finanzplan";#N/A,#N/A,FALSE,"Bilanz";#N/A,#N/A,FALSE,"GuV"}</definedName>
    <definedName name="______o1_2_1" hidden="1">{#N/A,#N/A,FALSE,"Finanzplan";#N/A,#N/A,FALSE,"Bilanz";#N/A,#N/A,FALSE,"GuV"}</definedName>
    <definedName name="______o1_2_2" hidden="1">{#N/A,#N/A,FALSE,"Finanzplan";#N/A,#N/A,FALSE,"Bilanz";#N/A,#N/A,FALSE,"GuV"}</definedName>
    <definedName name="______o1_2_3" hidden="1">{#N/A,#N/A,FALSE,"Finanzplan";#N/A,#N/A,FALSE,"Bilanz";#N/A,#N/A,FALSE,"GuV"}</definedName>
    <definedName name="______o1_2_4" hidden="1">{#N/A,#N/A,FALSE,"Finanzplan";#N/A,#N/A,FALSE,"Bilanz";#N/A,#N/A,FALSE,"GuV"}</definedName>
    <definedName name="______o1_2_5" hidden="1">{#N/A,#N/A,FALSE,"Finanzplan";#N/A,#N/A,FALSE,"Bilanz";#N/A,#N/A,FALSE,"GuV"}</definedName>
    <definedName name="______o1_3" hidden="1">{#N/A,#N/A,FALSE,"Finanzplan";#N/A,#N/A,FALSE,"Bilanz";#N/A,#N/A,FALSE,"GuV"}</definedName>
    <definedName name="______o1_3_1" hidden="1">{#N/A,#N/A,FALSE,"Finanzplan";#N/A,#N/A,FALSE,"Bilanz";#N/A,#N/A,FALSE,"GuV"}</definedName>
    <definedName name="______o1_3_2" hidden="1">{#N/A,#N/A,FALSE,"Finanzplan";#N/A,#N/A,FALSE,"Bilanz";#N/A,#N/A,FALSE,"GuV"}</definedName>
    <definedName name="______o1_3_3" hidden="1">{#N/A,#N/A,FALSE,"Finanzplan";#N/A,#N/A,FALSE,"Bilanz";#N/A,#N/A,FALSE,"GuV"}</definedName>
    <definedName name="______o1_3_4" hidden="1">{#N/A,#N/A,FALSE,"Finanzplan";#N/A,#N/A,FALSE,"Bilanz";#N/A,#N/A,FALSE,"GuV"}</definedName>
    <definedName name="______o1_3_5" hidden="1">{#N/A,#N/A,FALSE,"Finanzplan";#N/A,#N/A,FALSE,"Bilanz";#N/A,#N/A,FALSE,"GuV"}</definedName>
    <definedName name="______o1_4" hidden="1">{#N/A,#N/A,FALSE,"Finanzplan";#N/A,#N/A,FALSE,"Bilanz";#N/A,#N/A,FALSE,"GuV"}</definedName>
    <definedName name="______o1_4_1" hidden="1">{#N/A,#N/A,FALSE,"Finanzplan";#N/A,#N/A,FALSE,"Bilanz";#N/A,#N/A,FALSE,"GuV"}</definedName>
    <definedName name="______o1_4_2" hidden="1">{#N/A,#N/A,FALSE,"Finanzplan";#N/A,#N/A,FALSE,"Bilanz";#N/A,#N/A,FALSE,"GuV"}</definedName>
    <definedName name="______o1_4_3" hidden="1">{#N/A,#N/A,FALSE,"Finanzplan";#N/A,#N/A,FALSE,"Bilanz";#N/A,#N/A,FALSE,"GuV"}</definedName>
    <definedName name="______o1_4_4" hidden="1">{#N/A,#N/A,FALSE,"Finanzplan";#N/A,#N/A,FALSE,"Bilanz";#N/A,#N/A,FALSE,"GuV"}</definedName>
    <definedName name="______o1_4_5" hidden="1">{#N/A,#N/A,FALSE,"Finanzplan";#N/A,#N/A,FALSE,"Bilanz";#N/A,#N/A,FALSE,"GuV"}</definedName>
    <definedName name="______o1_5" hidden="1">{#N/A,#N/A,FALSE,"Finanzplan";#N/A,#N/A,FALSE,"Bilanz";#N/A,#N/A,FALSE,"GuV"}</definedName>
    <definedName name="______o1_5_1" hidden="1">{#N/A,#N/A,FALSE,"Finanzplan";#N/A,#N/A,FALSE,"Bilanz";#N/A,#N/A,FALSE,"GuV"}</definedName>
    <definedName name="______o1_5_2" hidden="1">{#N/A,#N/A,FALSE,"Finanzplan";#N/A,#N/A,FALSE,"Bilanz";#N/A,#N/A,FALSE,"GuV"}</definedName>
    <definedName name="______o1_5_3" hidden="1">{#N/A,#N/A,FALSE,"Finanzplan";#N/A,#N/A,FALSE,"Bilanz";#N/A,#N/A,FALSE,"GuV"}</definedName>
    <definedName name="______o1_5_4" hidden="1">{#N/A,#N/A,FALSE,"Finanzplan";#N/A,#N/A,FALSE,"Bilanz";#N/A,#N/A,FALSE,"GuV"}</definedName>
    <definedName name="______o1_5_5" hidden="1">{#N/A,#N/A,FALSE,"Finanzplan";#N/A,#N/A,FALSE,"Bilanz";#N/A,#N/A,FALSE,"GuV"}</definedName>
    <definedName name="______x10" hidden="1">#REF!</definedName>
    <definedName name="______x11" hidden="1">#REF!</definedName>
    <definedName name="______x12" hidden="1">#REF!</definedName>
    <definedName name="______x13" hidden="1">#REF!</definedName>
    <definedName name="______x14" hidden="1">#REF!</definedName>
    <definedName name="______x15" hidden="1">#REF!</definedName>
    <definedName name="______x16" hidden="1">#REF!</definedName>
    <definedName name="______x17" hidden="1">#REF!</definedName>
    <definedName name="______x2" hidden="1">#REF!</definedName>
    <definedName name="______x3" hidden="1">#REF!</definedName>
    <definedName name="______x4" hidden="1">#REF!</definedName>
    <definedName name="______x5" hidden="1">#REF!</definedName>
    <definedName name="______x6" hidden="1">#REF!</definedName>
    <definedName name="______x7" hidden="1">#REF!</definedName>
    <definedName name="______x8" hidden="1">#REF!</definedName>
    <definedName name="______x9" hidden="1">#REF!</definedName>
    <definedName name="______xx2" hidden="1">#REF!</definedName>
    <definedName name="_____a1" hidden="1">{#N/A,#N/A,FALSE,"Finanzplan";#N/A,#N/A,FALSE,"Bilanz";#N/A,#N/A,FALSE,"GuV"}</definedName>
    <definedName name="_____a1_1" hidden="1">{#N/A,#N/A,FALSE,"Finanzplan";#N/A,#N/A,FALSE,"Bilanz";#N/A,#N/A,FALSE,"GuV"}</definedName>
    <definedName name="_____a1_1_1" hidden="1">{#N/A,#N/A,FALSE,"Finanzplan";#N/A,#N/A,FALSE,"Bilanz";#N/A,#N/A,FALSE,"GuV"}</definedName>
    <definedName name="_____a1_1_2" hidden="1">{#N/A,#N/A,FALSE,"Finanzplan";#N/A,#N/A,FALSE,"Bilanz";#N/A,#N/A,FALSE,"GuV"}</definedName>
    <definedName name="_____a1_1_3" hidden="1">{#N/A,#N/A,FALSE,"Finanzplan";#N/A,#N/A,FALSE,"Bilanz";#N/A,#N/A,FALSE,"GuV"}</definedName>
    <definedName name="_____a1_1_4" hidden="1">{#N/A,#N/A,FALSE,"Finanzplan";#N/A,#N/A,FALSE,"Bilanz";#N/A,#N/A,FALSE,"GuV"}</definedName>
    <definedName name="_____a1_1_5" hidden="1">{#N/A,#N/A,FALSE,"Finanzplan";#N/A,#N/A,FALSE,"Bilanz";#N/A,#N/A,FALSE,"GuV"}</definedName>
    <definedName name="_____a1_2" hidden="1">{#N/A,#N/A,FALSE,"Finanzplan";#N/A,#N/A,FALSE,"Bilanz";#N/A,#N/A,FALSE,"GuV"}</definedName>
    <definedName name="_____a1_2_1" hidden="1">{#N/A,#N/A,FALSE,"Finanzplan";#N/A,#N/A,FALSE,"Bilanz";#N/A,#N/A,FALSE,"GuV"}</definedName>
    <definedName name="_____a1_2_2" hidden="1">{#N/A,#N/A,FALSE,"Finanzplan";#N/A,#N/A,FALSE,"Bilanz";#N/A,#N/A,FALSE,"GuV"}</definedName>
    <definedName name="_____a1_2_3" hidden="1">{#N/A,#N/A,FALSE,"Finanzplan";#N/A,#N/A,FALSE,"Bilanz";#N/A,#N/A,FALSE,"GuV"}</definedName>
    <definedName name="_____a1_2_4" hidden="1">{#N/A,#N/A,FALSE,"Finanzplan";#N/A,#N/A,FALSE,"Bilanz";#N/A,#N/A,FALSE,"GuV"}</definedName>
    <definedName name="_____a1_2_5" hidden="1">{#N/A,#N/A,FALSE,"Finanzplan";#N/A,#N/A,FALSE,"Bilanz";#N/A,#N/A,FALSE,"GuV"}</definedName>
    <definedName name="_____a1_3" hidden="1">{#N/A,#N/A,FALSE,"Finanzplan";#N/A,#N/A,FALSE,"Bilanz";#N/A,#N/A,FALSE,"GuV"}</definedName>
    <definedName name="_____a1_3_1" hidden="1">{#N/A,#N/A,FALSE,"Finanzplan";#N/A,#N/A,FALSE,"Bilanz";#N/A,#N/A,FALSE,"GuV"}</definedName>
    <definedName name="_____a1_3_2" hidden="1">{#N/A,#N/A,FALSE,"Finanzplan";#N/A,#N/A,FALSE,"Bilanz";#N/A,#N/A,FALSE,"GuV"}</definedName>
    <definedName name="_____a1_3_3" hidden="1">{#N/A,#N/A,FALSE,"Finanzplan";#N/A,#N/A,FALSE,"Bilanz";#N/A,#N/A,FALSE,"GuV"}</definedName>
    <definedName name="_____a1_3_4" hidden="1">{#N/A,#N/A,FALSE,"Finanzplan";#N/A,#N/A,FALSE,"Bilanz";#N/A,#N/A,FALSE,"GuV"}</definedName>
    <definedName name="_____a1_3_5" hidden="1">{#N/A,#N/A,FALSE,"Finanzplan";#N/A,#N/A,FALSE,"Bilanz";#N/A,#N/A,FALSE,"GuV"}</definedName>
    <definedName name="_____a1_4" hidden="1">{#N/A,#N/A,FALSE,"Finanzplan";#N/A,#N/A,FALSE,"Bilanz";#N/A,#N/A,FALSE,"GuV"}</definedName>
    <definedName name="_____a1_4_1" hidden="1">{#N/A,#N/A,FALSE,"Finanzplan";#N/A,#N/A,FALSE,"Bilanz";#N/A,#N/A,FALSE,"GuV"}</definedName>
    <definedName name="_____a1_4_2" hidden="1">{#N/A,#N/A,FALSE,"Finanzplan";#N/A,#N/A,FALSE,"Bilanz";#N/A,#N/A,FALSE,"GuV"}</definedName>
    <definedName name="_____a1_4_3" hidden="1">{#N/A,#N/A,FALSE,"Finanzplan";#N/A,#N/A,FALSE,"Bilanz";#N/A,#N/A,FALSE,"GuV"}</definedName>
    <definedName name="_____a1_4_4" hidden="1">{#N/A,#N/A,FALSE,"Finanzplan";#N/A,#N/A,FALSE,"Bilanz";#N/A,#N/A,FALSE,"GuV"}</definedName>
    <definedName name="_____a1_4_5" hidden="1">{#N/A,#N/A,FALSE,"Finanzplan";#N/A,#N/A,FALSE,"Bilanz";#N/A,#N/A,FALSE,"GuV"}</definedName>
    <definedName name="_____a1_5" hidden="1">{#N/A,#N/A,FALSE,"Finanzplan";#N/A,#N/A,FALSE,"Bilanz";#N/A,#N/A,FALSE,"GuV"}</definedName>
    <definedName name="_____a1_5_1" hidden="1">{#N/A,#N/A,FALSE,"Finanzplan";#N/A,#N/A,FALSE,"Bilanz";#N/A,#N/A,FALSE,"GuV"}</definedName>
    <definedName name="_____a1_5_2" hidden="1">{#N/A,#N/A,FALSE,"Finanzplan";#N/A,#N/A,FALSE,"Bilanz";#N/A,#N/A,FALSE,"GuV"}</definedName>
    <definedName name="_____a1_5_3" hidden="1">{#N/A,#N/A,FALSE,"Finanzplan";#N/A,#N/A,FALSE,"Bilanz";#N/A,#N/A,FALSE,"GuV"}</definedName>
    <definedName name="_____a1_5_4" hidden="1">{#N/A,#N/A,FALSE,"Finanzplan";#N/A,#N/A,FALSE,"Bilanz";#N/A,#N/A,FALSE,"GuV"}</definedName>
    <definedName name="_____a1_5_5" hidden="1">{#N/A,#N/A,FALSE,"Finanzplan";#N/A,#N/A,FALSE,"Bilanz";#N/A,#N/A,FALSE,"GuV"}</definedName>
    <definedName name="_____e1" hidden="1">{#N/A,#N/A,FALSE,"Summary";#N/A,#N/A,FALSE,"CF";#N/A,#N/A,FALSE,"P&amp;L";"summary",#N/A,FALSE,"Returns";#N/A,#N/A,FALSE,"BS";"summary",#N/A,FALSE,"Analysis";#N/A,#N/A,FALSE,"Assumptions"}</definedName>
    <definedName name="_____e1_1" hidden="1">{#N/A,#N/A,FALSE,"Summary";#N/A,#N/A,FALSE,"CF";#N/A,#N/A,FALSE,"P&amp;L";"summary",#N/A,FALSE,"Returns";#N/A,#N/A,FALSE,"BS";"summary",#N/A,FALSE,"Analysis";#N/A,#N/A,FALSE,"Assumptions"}</definedName>
    <definedName name="_____e1_1_1" hidden="1">{#N/A,#N/A,FALSE,"Summary";#N/A,#N/A,FALSE,"CF";#N/A,#N/A,FALSE,"P&amp;L";"summary",#N/A,FALSE,"Returns";#N/A,#N/A,FALSE,"BS";"summary",#N/A,FALSE,"Analysis";#N/A,#N/A,FALSE,"Assumptions"}</definedName>
    <definedName name="_____e1_1_2" hidden="1">{#N/A,#N/A,FALSE,"Summary";#N/A,#N/A,FALSE,"CF";#N/A,#N/A,FALSE,"P&amp;L";"summary",#N/A,FALSE,"Returns";#N/A,#N/A,FALSE,"BS";"summary",#N/A,FALSE,"Analysis";#N/A,#N/A,FALSE,"Assumptions"}</definedName>
    <definedName name="_____e1_1_3" hidden="1">{#N/A,#N/A,FALSE,"Summary";#N/A,#N/A,FALSE,"CF";#N/A,#N/A,FALSE,"P&amp;L";"summary",#N/A,FALSE,"Returns";#N/A,#N/A,FALSE,"BS";"summary",#N/A,FALSE,"Analysis";#N/A,#N/A,FALSE,"Assumptions"}</definedName>
    <definedName name="_____e1_1_4" hidden="1">{#N/A,#N/A,FALSE,"Summary";#N/A,#N/A,FALSE,"CF";#N/A,#N/A,FALSE,"P&amp;L";"summary",#N/A,FALSE,"Returns";#N/A,#N/A,FALSE,"BS";"summary",#N/A,FALSE,"Analysis";#N/A,#N/A,FALSE,"Assumptions"}</definedName>
    <definedName name="_____e1_1_5" hidden="1">{#N/A,#N/A,FALSE,"Summary";#N/A,#N/A,FALSE,"CF";#N/A,#N/A,FALSE,"P&amp;L";"summary",#N/A,FALSE,"Returns";#N/A,#N/A,FALSE,"BS";"summary",#N/A,FALSE,"Analysis";#N/A,#N/A,FALSE,"Assumptions"}</definedName>
    <definedName name="_____e1_2" hidden="1">{#N/A,#N/A,FALSE,"Summary";#N/A,#N/A,FALSE,"CF";#N/A,#N/A,FALSE,"P&amp;L";"summary",#N/A,FALSE,"Returns";#N/A,#N/A,FALSE,"BS";"summary",#N/A,FALSE,"Analysis";#N/A,#N/A,FALSE,"Assumptions"}</definedName>
    <definedName name="_____e1_2_1" hidden="1">{#N/A,#N/A,FALSE,"Summary";#N/A,#N/A,FALSE,"CF";#N/A,#N/A,FALSE,"P&amp;L";"summary",#N/A,FALSE,"Returns";#N/A,#N/A,FALSE,"BS";"summary",#N/A,FALSE,"Analysis";#N/A,#N/A,FALSE,"Assumptions"}</definedName>
    <definedName name="_____e1_2_2" hidden="1">{#N/A,#N/A,FALSE,"Summary";#N/A,#N/A,FALSE,"CF";#N/A,#N/A,FALSE,"P&amp;L";"summary",#N/A,FALSE,"Returns";#N/A,#N/A,FALSE,"BS";"summary",#N/A,FALSE,"Analysis";#N/A,#N/A,FALSE,"Assumptions"}</definedName>
    <definedName name="_____e1_2_3" hidden="1">{#N/A,#N/A,FALSE,"Summary";#N/A,#N/A,FALSE,"CF";#N/A,#N/A,FALSE,"P&amp;L";"summary",#N/A,FALSE,"Returns";#N/A,#N/A,FALSE,"BS";"summary",#N/A,FALSE,"Analysis";#N/A,#N/A,FALSE,"Assumptions"}</definedName>
    <definedName name="_____e1_2_4" hidden="1">{#N/A,#N/A,FALSE,"Summary";#N/A,#N/A,FALSE,"CF";#N/A,#N/A,FALSE,"P&amp;L";"summary",#N/A,FALSE,"Returns";#N/A,#N/A,FALSE,"BS";"summary",#N/A,FALSE,"Analysis";#N/A,#N/A,FALSE,"Assumptions"}</definedName>
    <definedName name="_____e1_2_5" hidden="1">{#N/A,#N/A,FALSE,"Summary";#N/A,#N/A,FALSE,"CF";#N/A,#N/A,FALSE,"P&amp;L";"summary",#N/A,FALSE,"Returns";#N/A,#N/A,FALSE,"BS";"summary",#N/A,FALSE,"Analysis";#N/A,#N/A,FALSE,"Assumptions"}</definedName>
    <definedName name="_____e1_3" hidden="1">{#N/A,#N/A,FALSE,"Summary";#N/A,#N/A,FALSE,"CF";#N/A,#N/A,FALSE,"P&amp;L";"summary",#N/A,FALSE,"Returns";#N/A,#N/A,FALSE,"BS";"summary",#N/A,FALSE,"Analysis";#N/A,#N/A,FALSE,"Assumptions"}</definedName>
    <definedName name="_____e1_3_1" hidden="1">{#N/A,#N/A,FALSE,"Summary";#N/A,#N/A,FALSE,"CF";#N/A,#N/A,FALSE,"P&amp;L";"summary",#N/A,FALSE,"Returns";#N/A,#N/A,FALSE,"BS";"summary",#N/A,FALSE,"Analysis";#N/A,#N/A,FALSE,"Assumptions"}</definedName>
    <definedName name="_____e1_3_2" hidden="1">{#N/A,#N/A,FALSE,"Summary";#N/A,#N/A,FALSE,"CF";#N/A,#N/A,FALSE,"P&amp;L";"summary",#N/A,FALSE,"Returns";#N/A,#N/A,FALSE,"BS";"summary",#N/A,FALSE,"Analysis";#N/A,#N/A,FALSE,"Assumptions"}</definedName>
    <definedName name="_____e1_3_3" hidden="1">{#N/A,#N/A,FALSE,"Summary";#N/A,#N/A,FALSE,"CF";#N/A,#N/A,FALSE,"P&amp;L";"summary",#N/A,FALSE,"Returns";#N/A,#N/A,FALSE,"BS";"summary",#N/A,FALSE,"Analysis";#N/A,#N/A,FALSE,"Assumptions"}</definedName>
    <definedName name="_____e1_3_4" hidden="1">{#N/A,#N/A,FALSE,"Summary";#N/A,#N/A,FALSE,"CF";#N/A,#N/A,FALSE,"P&amp;L";"summary",#N/A,FALSE,"Returns";#N/A,#N/A,FALSE,"BS";"summary",#N/A,FALSE,"Analysis";#N/A,#N/A,FALSE,"Assumptions"}</definedName>
    <definedName name="_____e1_3_5" hidden="1">{#N/A,#N/A,FALSE,"Summary";#N/A,#N/A,FALSE,"CF";#N/A,#N/A,FALSE,"P&amp;L";"summary",#N/A,FALSE,"Returns";#N/A,#N/A,FALSE,"BS";"summary",#N/A,FALSE,"Analysis";#N/A,#N/A,FALSE,"Assumptions"}</definedName>
    <definedName name="_____e1_4" hidden="1">{#N/A,#N/A,FALSE,"Summary";#N/A,#N/A,FALSE,"CF";#N/A,#N/A,FALSE,"P&amp;L";"summary",#N/A,FALSE,"Returns";#N/A,#N/A,FALSE,"BS";"summary",#N/A,FALSE,"Analysis";#N/A,#N/A,FALSE,"Assumptions"}</definedName>
    <definedName name="_____e1_4_1" hidden="1">{#N/A,#N/A,FALSE,"Summary";#N/A,#N/A,FALSE,"CF";#N/A,#N/A,FALSE,"P&amp;L";"summary",#N/A,FALSE,"Returns";#N/A,#N/A,FALSE,"BS";"summary",#N/A,FALSE,"Analysis";#N/A,#N/A,FALSE,"Assumptions"}</definedName>
    <definedName name="_____e1_4_2" hidden="1">{#N/A,#N/A,FALSE,"Summary";#N/A,#N/A,FALSE,"CF";#N/A,#N/A,FALSE,"P&amp;L";"summary",#N/A,FALSE,"Returns";#N/A,#N/A,FALSE,"BS";"summary",#N/A,FALSE,"Analysis";#N/A,#N/A,FALSE,"Assumptions"}</definedName>
    <definedName name="_____e1_4_3" hidden="1">{#N/A,#N/A,FALSE,"Summary";#N/A,#N/A,FALSE,"CF";#N/A,#N/A,FALSE,"P&amp;L";"summary",#N/A,FALSE,"Returns";#N/A,#N/A,FALSE,"BS";"summary",#N/A,FALSE,"Analysis";#N/A,#N/A,FALSE,"Assumptions"}</definedName>
    <definedName name="_____e1_4_4" hidden="1">{#N/A,#N/A,FALSE,"Summary";#N/A,#N/A,FALSE,"CF";#N/A,#N/A,FALSE,"P&amp;L";"summary",#N/A,FALSE,"Returns";#N/A,#N/A,FALSE,"BS";"summary",#N/A,FALSE,"Analysis";#N/A,#N/A,FALSE,"Assumptions"}</definedName>
    <definedName name="_____e1_4_5" hidden="1">{#N/A,#N/A,FALSE,"Summary";#N/A,#N/A,FALSE,"CF";#N/A,#N/A,FALSE,"P&amp;L";"summary",#N/A,FALSE,"Returns";#N/A,#N/A,FALSE,"BS";"summary",#N/A,FALSE,"Analysis";#N/A,#N/A,FALSE,"Assumptions"}</definedName>
    <definedName name="_____e1_5" hidden="1">{#N/A,#N/A,FALSE,"Summary";#N/A,#N/A,FALSE,"CF";#N/A,#N/A,FALSE,"P&amp;L";"summary",#N/A,FALSE,"Returns";#N/A,#N/A,FALSE,"BS";"summary",#N/A,FALSE,"Analysis";#N/A,#N/A,FALSE,"Assumptions"}</definedName>
    <definedName name="_____e1_5_1" hidden="1">{#N/A,#N/A,FALSE,"Summary";#N/A,#N/A,FALSE,"CF";#N/A,#N/A,FALSE,"P&amp;L";"summary",#N/A,FALSE,"Returns";#N/A,#N/A,FALSE,"BS";"summary",#N/A,FALSE,"Analysis";#N/A,#N/A,FALSE,"Assumptions"}</definedName>
    <definedName name="_____e1_5_2" hidden="1">{#N/A,#N/A,FALSE,"Summary";#N/A,#N/A,FALSE,"CF";#N/A,#N/A,FALSE,"P&amp;L";"summary",#N/A,FALSE,"Returns";#N/A,#N/A,FALSE,"BS";"summary",#N/A,FALSE,"Analysis";#N/A,#N/A,FALSE,"Assumptions"}</definedName>
    <definedName name="_____e1_5_3" hidden="1">{#N/A,#N/A,FALSE,"Summary";#N/A,#N/A,FALSE,"CF";#N/A,#N/A,FALSE,"P&amp;L";"summary",#N/A,FALSE,"Returns";#N/A,#N/A,FALSE,"BS";"summary",#N/A,FALSE,"Analysis";#N/A,#N/A,FALSE,"Assumptions"}</definedName>
    <definedName name="_____e1_5_4" hidden="1">{#N/A,#N/A,FALSE,"Summary";#N/A,#N/A,FALSE,"CF";#N/A,#N/A,FALSE,"P&amp;L";"summary",#N/A,FALSE,"Returns";#N/A,#N/A,FALSE,"BS";"summary",#N/A,FALSE,"Analysis";#N/A,#N/A,FALSE,"Assumptions"}</definedName>
    <definedName name="_____e1_5_5" hidden="1">{#N/A,#N/A,FALSE,"Summary";#N/A,#N/A,FALSE,"CF";#N/A,#N/A,FALSE,"P&amp;L";"summary",#N/A,FALSE,"Returns";#N/A,#N/A,FALSE,"BS";"summary",#N/A,FALSE,"Analysis";#N/A,#N/A,FALSE,"Assumptions"}</definedName>
    <definedName name="_____o1" hidden="1">{#N/A,#N/A,FALSE,"Finanzplan";#N/A,#N/A,FALSE,"Bilanz";#N/A,#N/A,FALSE,"GuV"}</definedName>
    <definedName name="_____o1_1" hidden="1">{#N/A,#N/A,FALSE,"Finanzplan";#N/A,#N/A,FALSE,"Bilanz";#N/A,#N/A,FALSE,"GuV"}</definedName>
    <definedName name="_____o1_1_1" hidden="1">{#N/A,#N/A,FALSE,"Finanzplan";#N/A,#N/A,FALSE,"Bilanz";#N/A,#N/A,FALSE,"GuV"}</definedName>
    <definedName name="_____o1_1_2" hidden="1">{#N/A,#N/A,FALSE,"Finanzplan";#N/A,#N/A,FALSE,"Bilanz";#N/A,#N/A,FALSE,"GuV"}</definedName>
    <definedName name="_____o1_1_3" hidden="1">{#N/A,#N/A,FALSE,"Finanzplan";#N/A,#N/A,FALSE,"Bilanz";#N/A,#N/A,FALSE,"GuV"}</definedName>
    <definedName name="_____o1_1_4" hidden="1">{#N/A,#N/A,FALSE,"Finanzplan";#N/A,#N/A,FALSE,"Bilanz";#N/A,#N/A,FALSE,"GuV"}</definedName>
    <definedName name="_____o1_1_5" hidden="1">{#N/A,#N/A,FALSE,"Finanzplan";#N/A,#N/A,FALSE,"Bilanz";#N/A,#N/A,FALSE,"GuV"}</definedName>
    <definedName name="_____o1_2" hidden="1">{#N/A,#N/A,FALSE,"Finanzplan";#N/A,#N/A,FALSE,"Bilanz";#N/A,#N/A,FALSE,"GuV"}</definedName>
    <definedName name="_____o1_2_1" hidden="1">{#N/A,#N/A,FALSE,"Finanzplan";#N/A,#N/A,FALSE,"Bilanz";#N/A,#N/A,FALSE,"GuV"}</definedName>
    <definedName name="_____o1_2_2" hidden="1">{#N/A,#N/A,FALSE,"Finanzplan";#N/A,#N/A,FALSE,"Bilanz";#N/A,#N/A,FALSE,"GuV"}</definedName>
    <definedName name="_____o1_2_3" hidden="1">{#N/A,#N/A,FALSE,"Finanzplan";#N/A,#N/A,FALSE,"Bilanz";#N/A,#N/A,FALSE,"GuV"}</definedName>
    <definedName name="_____o1_2_4" hidden="1">{#N/A,#N/A,FALSE,"Finanzplan";#N/A,#N/A,FALSE,"Bilanz";#N/A,#N/A,FALSE,"GuV"}</definedName>
    <definedName name="_____o1_2_5" hidden="1">{#N/A,#N/A,FALSE,"Finanzplan";#N/A,#N/A,FALSE,"Bilanz";#N/A,#N/A,FALSE,"GuV"}</definedName>
    <definedName name="_____o1_3" hidden="1">{#N/A,#N/A,FALSE,"Finanzplan";#N/A,#N/A,FALSE,"Bilanz";#N/A,#N/A,FALSE,"GuV"}</definedName>
    <definedName name="_____o1_3_1" hidden="1">{#N/A,#N/A,FALSE,"Finanzplan";#N/A,#N/A,FALSE,"Bilanz";#N/A,#N/A,FALSE,"GuV"}</definedName>
    <definedName name="_____o1_3_2" hidden="1">{#N/A,#N/A,FALSE,"Finanzplan";#N/A,#N/A,FALSE,"Bilanz";#N/A,#N/A,FALSE,"GuV"}</definedName>
    <definedName name="_____o1_3_3" hidden="1">{#N/A,#N/A,FALSE,"Finanzplan";#N/A,#N/A,FALSE,"Bilanz";#N/A,#N/A,FALSE,"GuV"}</definedName>
    <definedName name="_____o1_3_4" hidden="1">{#N/A,#N/A,FALSE,"Finanzplan";#N/A,#N/A,FALSE,"Bilanz";#N/A,#N/A,FALSE,"GuV"}</definedName>
    <definedName name="_____o1_3_5" hidden="1">{#N/A,#N/A,FALSE,"Finanzplan";#N/A,#N/A,FALSE,"Bilanz";#N/A,#N/A,FALSE,"GuV"}</definedName>
    <definedName name="_____o1_4" hidden="1">{#N/A,#N/A,FALSE,"Finanzplan";#N/A,#N/A,FALSE,"Bilanz";#N/A,#N/A,FALSE,"GuV"}</definedName>
    <definedName name="_____o1_4_1" hidden="1">{#N/A,#N/A,FALSE,"Finanzplan";#N/A,#N/A,FALSE,"Bilanz";#N/A,#N/A,FALSE,"GuV"}</definedName>
    <definedName name="_____o1_4_2" hidden="1">{#N/A,#N/A,FALSE,"Finanzplan";#N/A,#N/A,FALSE,"Bilanz";#N/A,#N/A,FALSE,"GuV"}</definedName>
    <definedName name="_____o1_4_3" hidden="1">{#N/A,#N/A,FALSE,"Finanzplan";#N/A,#N/A,FALSE,"Bilanz";#N/A,#N/A,FALSE,"GuV"}</definedName>
    <definedName name="_____o1_4_4" hidden="1">{#N/A,#N/A,FALSE,"Finanzplan";#N/A,#N/A,FALSE,"Bilanz";#N/A,#N/A,FALSE,"GuV"}</definedName>
    <definedName name="_____o1_4_5" hidden="1">{#N/A,#N/A,FALSE,"Finanzplan";#N/A,#N/A,FALSE,"Bilanz";#N/A,#N/A,FALSE,"GuV"}</definedName>
    <definedName name="_____o1_5" hidden="1">{#N/A,#N/A,FALSE,"Finanzplan";#N/A,#N/A,FALSE,"Bilanz";#N/A,#N/A,FALSE,"GuV"}</definedName>
    <definedName name="_____o1_5_1" hidden="1">{#N/A,#N/A,FALSE,"Finanzplan";#N/A,#N/A,FALSE,"Bilanz";#N/A,#N/A,FALSE,"GuV"}</definedName>
    <definedName name="_____o1_5_2" hidden="1">{#N/A,#N/A,FALSE,"Finanzplan";#N/A,#N/A,FALSE,"Bilanz";#N/A,#N/A,FALSE,"GuV"}</definedName>
    <definedName name="_____o1_5_3" hidden="1">{#N/A,#N/A,FALSE,"Finanzplan";#N/A,#N/A,FALSE,"Bilanz";#N/A,#N/A,FALSE,"GuV"}</definedName>
    <definedName name="_____o1_5_4" hidden="1">{#N/A,#N/A,FALSE,"Finanzplan";#N/A,#N/A,FALSE,"Bilanz";#N/A,#N/A,FALSE,"GuV"}</definedName>
    <definedName name="_____o1_5_5" hidden="1">{#N/A,#N/A,FALSE,"Finanzplan";#N/A,#N/A,FALSE,"Bilanz";#N/A,#N/A,FALSE,"GuV"}</definedName>
    <definedName name="_____x10" hidden="1">#REF!</definedName>
    <definedName name="_____x11" hidden="1">#REF!</definedName>
    <definedName name="_____x12" hidden="1">#REF!</definedName>
    <definedName name="_____x13" hidden="1">#REF!</definedName>
    <definedName name="_____x14" hidden="1">#REF!</definedName>
    <definedName name="_____x15" hidden="1">#REF!</definedName>
    <definedName name="_____x16" hidden="1">#REF!</definedName>
    <definedName name="_____x17" hidden="1">#REF!</definedName>
    <definedName name="_____x2" hidden="1">#REF!</definedName>
    <definedName name="_____x3" hidden="1">#REF!</definedName>
    <definedName name="_____x4" hidden="1">#REF!</definedName>
    <definedName name="_____x5" hidden="1">#REF!</definedName>
    <definedName name="_____x6" hidden="1">#REF!</definedName>
    <definedName name="_____x7" hidden="1">#REF!</definedName>
    <definedName name="_____x8" hidden="1">#REF!</definedName>
    <definedName name="_____x9" hidden="1">#REF!</definedName>
    <definedName name="_____xx2" hidden="1">#REF!</definedName>
    <definedName name="____x10" hidden="1">#REF!</definedName>
    <definedName name="____x11" hidden="1">#REF!</definedName>
    <definedName name="____x12" hidden="1">#REF!</definedName>
    <definedName name="____x13" hidden="1">#REF!</definedName>
    <definedName name="____x14" hidden="1">#REF!</definedName>
    <definedName name="____x15" hidden="1">#REF!</definedName>
    <definedName name="____x16" hidden="1">#REF!</definedName>
    <definedName name="____x17" hidden="1">#REF!</definedName>
    <definedName name="____x2" hidden="1">#REF!</definedName>
    <definedName name="____x3" hidden="1">#REF!</definedName>
    <definedName name="____x4" hidden="1">#REF!</definedName>
    <definedName name="____x5" hidden="1">#REF!</definedName>
    <definedName name="____x6" hidden="1">#REF!</definedName>
    <definedName name="____x7" hidden="1">#REF!</definedName>
    <definedName name="____x8" hidden="1">#REF!</definedName>
    <definedName name="____x9" hidden="1">#REF!</definedName>
    <definedName name="____xx2" hidden="1">#REF!</definedName>
    <definedName name="___a1" hidden="1">{#N/A,#N/A,FALSE,"Finanzplan";#N/A,#N/A,FALSE,"Bilanz";#N/A,#N/A,FALSE,"GuV"}</definedName>
    <definedName name="___a1_1" hidden="1">{#N/A,#N/A,FALSE,"Finanzplan";#N/A,#N/A,FALSE,"Bilanz";#N/A,#N/A,FALSE,"GuV"}</definedName>
    <definedName name="___a1_1_1" hidden="1">{#N/A,#N/A,FALSE,"Finanzplan";#N/A,#N/A,FALSE,"Bilanz";#N/A,#N/A,FALSE,"GuV"}</definedName>
    <definedName name="___a1_1_2" hidden="1">{#N/A,#N/A,FALSE,"Finanzplan";#N/A,#N/A,FALSE,"Bilanz";#N/A,#N/A,FALSE,"GuV"}</definedName>
    <definedName name="___a1_1_3" hidden="1">{#N/A,#N/A,FALSE,"Finanzplan";#N/A,#N/A,FALSE,"Bilanz";#N/A,#N/A,FALSE,"GuV"}</definedName>
    <definedName name="___a1_1_4" hidden="1">{#N/A,#N/A,FALSE,"Finanzplan";#N/A,#N/A,FALSE,"Bilanz";#N/A,#N/A,FALSE,"GuV"}</definedName>
    <definedName name="___a1_1_5" hidden="1">{#N/A,#N/A,FALSE,"Finanzplan";#N/A,#N/A,FALSE,"Bilanz";#N/A,#N/A,FALSE,"GuV"}</definedName>
    <definedName name="___a1_2" hidden="1">{#N/A,#N/A,FALSE,"Finanzplan";#N/A,#N/A,FALSE,"Bilanz";#N/A,#N/A,FALSE,"GuV"}</definedName>
    <definedName name="___a1_2_1" hidden="1">{#N/A,#N/A,FALSE,"Finanzplan";#N/A,#N/A,FALSE,"Bilanz";#N/A,#N/A,FALSE,"GuV"}</definedName>
    <definedName name="___a1_2_2" hidden="1">{#N/A,#N/A,FALSE,"Finanzplan";#N/A,#N/A,FALSE,"Bilanz";#N/A,#N/A,FALSE,"GuV"}</definedName>
    <definedName name="___a1_2_3" hidden="1">{#N/A,#N/A,FALSE,"Finanzplan";#N/A,#N/A,FALSE,"Bilanz";#N/A,#N/A,FALSE,"GuV"}</definedName>
    <definedName name="___a1_2_4" hidden="1">{#N/A,#N/A,FALSE,"Finanzplan";#N/A,#N/A,FALSE,"Bilanz";#N/A,#N/A,FALSE,"GuV"}</definedName>
    <definedName name="___a1_2_5" hidden="1">{#N/A,#N/A,FALSE,"Finanzplan";#N/A,#N/A,FALSE,"Bilanz";#N/A,#N/A,FALSE,"GuV"}</definedName>
    <definedName name="___a1_3" hidden="1">{#N/A,#N/A,FALSE,"Finanzplan";#N/A,#N/A,FALSE,"Bilanz";#N/A,#N/A,FALSE,"GuV"}</definedName>
    <definedName name="___a1_3_1" hidden="1">{#N/A,#N/A,FALSE,"Finanzplan";#N/A,#N/A,FALSE,"Bilanz";#N/A,#N/A,FALSE,"GuV"}</definedName>
    <definedName name="___a1_3_2" hidden="1">{#N/A,#N/A,FALSE,"Finanzplan";#N/A,#N/A,FALSE,"Bilanz";#N/A,#N/A,FALSE,"GuV"}</definedName>
    <definedName name="___a1_3_3" hidden="1">{#N/A,#N/A,FALSE,"Finanzplan";#N/A,#N/A,FALSE,"Bilanz";#N/A,#N/A,FALSE,"GuV"}</definedName>
    <definedName name="___a1_3_4" hidden="1">{#N/A,#N/A,FALSE,"Finanzplan";#N/A,#N/A,FALSE,"Bilanz";#N/A,#N/A,FALSE,"GuV"}</definedName>
    <definedName name="___a1_3_5" hidden="1">{#N/A,#N/A,FALSE,"Finanzplan";#N/A,#N/A,FALSE,"Bilanz";#N/A,#N/A,FALSE,"GuV"}</definedName>
    <definedName name="___a1_4" hidden="1">{#N/A,#N/A,FALSE,"Finanzplan";#N/A,#N/A,FALSE,"Bilanz";#N/A,#N/A,FALSE,"GuV"}</definedName>
    <definedName name="___a1_4_1" hidden="1">{#N/A,#N/A,FALSE,"Finanzplan";#N/A,#N/A,FALSE,"Bilanz";#N/A,#N/A,FALSE,"GuV"}</definedName>
    <definedName name="___a1_4_2" hidden="1">{#N/A,#N/A,FALSE,"Finanzplan";#N/A,#N/A,FALSE,"Bilanz";#N/A,#N/A,FALSE,"GuV"}</definedName>
    <definedName name="___a1_4_3" hidden="1">{#N/A,#N/A,FALSE,"Finanzplan";#N/A,#N/A,FALSE,"Bilanz";#N/A,#N/A,FALSE,"GuV"}</definedName>
    <definedName name="___a1_4_4" hidden="1">{#N/A,#N/A,FALSE,"Finanzplan";#N/A,#N/A,FALSE,"Bilanz";#N/A,#N/A,FALSE,"GuV"}</definedName>
    <definedName name="___a1_4_5" hidden="1">{#N/A,#N/A,FALSE,"Finanzplan";#N/A,#N/A,FALSE,"Bilanz";#N/A,#N/A,FALSE,"GuV"}</definedName>
    <definedName name="___a1_5" hidden="1">{#N/A,#N/A,FALSE,"Finanzplan";#N/A,#N/A,FALSE,"Bilanz";#N/A,#N/A,FALSE,"GuV"}</definedName>
    <definedName name="___a1_5_1" hidden="1">{#N/A,#N/A,FALSE,"Finanzplan";#N/A,#N/A,FALSE,"Bilanz";#N/A,#N/A,FALSE,"GuV"}</definedName>
    <definedName name="___a1_5_2" hidden="1">{#N/A,#N/A,FALSE,"Finanzplan";#N/A,#N/A,FALSE,"Bilanz";#N/A,#N/A,FALSE,"GuV"}</definedName>
    <definedName name="___a1_5_3" hidden="1">{#N/A,#N/A,FALSE,"Finanzplan";#N/A,#N/A,FALSE,"Bilanz";#N/A,#N/A,FALSE,"GuV"}</definedName>
    <definedName name="___a1_5_4" hidden="1">{#N/A,#N/A,FALSE,"Finanzplan";#N/A,#N/A,FALSE,"Bilanz";#N/A,#N/A,FALSE,"GuV"}</definedName>
    <definedName name="___a1_5_5" hidden="1">{#N/A,#N/A,FALSE,"Finanzplan";#N/A,#N/A,FALSE,"Bilanz";#N/A,#N/A,FALSE,"GuV"}</definedName>
    <definedName name="___e1" hidden="1">{#N/A,#N/A,FALSE,"Summary";#N/A,#N/A,FALSE,"CF";#N/A,#N/A,FALSE,"P&amp;L";"summary",#N/A,FALSE,"Returns";#N/A,#N/A,FALSE,"BS";"summary",#N/A,FALSE,"Analysis";#N/A,#N/A,FALSE,"Assumptions"}</definedName>
    <definedName name="___e1_1" hidden="1">{#N/A,#N/A,FALSE,"Summary";#N/A,#N/A,FALSE,"CF";#N/A,#N/A,FALSE,"P&amp;L";"summary",#N/A,FALSE,"Returns";#N/A,#N/A,FALSE,"BS";"summary",#N/A,FALSE,"Analysis";#N/A,#N/A,FALSE,"Assumptions"}</definedName>
    <definedName name="___e1_1_1" hidden="1">{#N/A,#N/A,FALSE,"Summary";#N/A,#N/A,FALSE,"CF";#N/A,#N/A,FALSE,"P&amp;L";"summary",#N/A,FALSE,"Returns";#N/A,#N/A,FALSE,"BS";"summary",#N/A,FALSE,"Analysis";#N/A,#N/A,FALSE,"Assumptions"}</definedName>
    <definedName name="___e1_1_2" hidden="1">{#N/A,#N/A,FALSE,"Summary";#N/A,#N/A,FALSE,"CF";#N/A,#N/A,FALSE,"P&amp;L";"summary",#N/A,FALSE,"Returns";#N/A,#N/A,FALSE,"BS";"summary",#N/A,FALSE,"Analysis";#N/A,#N/A,FALSE,"Assumptions"}</definedName>
    <definedName name="___e1_1_3" hidden="1">{#N/A,#N/A,FALSE,"Summary";#N/A,#N/A,FALSE,"CF";#N/A,#N/A,FALSE,"P&amp;L";"summary",#N/A,FALSE,"Returns";#N/A,#N/A,FALSE,"BS";"summary",#N/A,FALSE,"Analysis";#N/A,#N/A,FALSE,"Assumptions"}</definedName>
    <definedName name="___e1_1_4" hidden="1">{#N/A,#N/A,FALSE,"Summary";#N/A,#N/A,FALSE,"CF";#N/A,#N/A,FALSE,"P&amp;L";"summary",#N/A,FALSE,"Returns";#N/A,#N/A,FALSE,"BS";"summary",#N/A,FALSE,"Analysis";#N/A,#N/A,FALSE,"Assumptions"}</definedName>
    <definedName name="___e1_1_5" hidden="1">{#N/A,#N/A,FALSE,"Summary";#N/A,#N/A,FALSE,"CF";#N/A,#N/A,FALSE,"P&amp;L";"summary",#N/A,FALSE,"Returns";#N/A,#N/A,FALSE,"BS";"summary",#N/A,FALSE,"Analysis";#N/A,#N/A,FALSE,"Assumptions"}</definedName>
    <definedName name="___e1_2" hidden="1">{#N/A,#N/A,FALSE,"Summary";#N/A,#N/A,FALSE,"CF";#N/A,#N/A,FALSE,"P&amp;L";"summary",#N/A,FALSE,"Returns";#N/A,#N/A,FALSE,"BS";"summary",#N/A,FALSE,"Analysis";#N/A,#N/A,FALSE,"Assumptions"}</definedName>
    <definedName name="___e1_2_1" hidden="1">{#N/A,#N/A,FALSE,"Summary";#N/A,#N/A,FALSE,"CF";#N/A,#N/A,FALSE,"P&amp;L";"summary",#N/A,FALSE,"Returns";#N/A,#N/A,FALSE,"BS";"summary",#N/A,FALSE,"Analysis";#N/A,#N/A,FALSE,"Assumptions"}</definedName>
    <definedName name="___e1_2_2" hidden="1">{#N/A,#N/A,FALSE,"Summary";#N/A,#N/A,FALSE,"CF";#N/A,#N/A,FALSE,"P&amp;L";"summary",#N/A,FALSE,"Returns";#N/A,#N/A,FALSE,"BS";"summary",#N/A,FALSE,"Analysis";#N/A,#N/A,FALSE,"Assumptions"}</definedName>
    <definedName name="___e1_2_3" hidden="1">{#N/A,#N/A,FALSE,"Summary";#N/A,#N/A,FALSE,"CF";#N/A,#N/A,FALSE,"P&amp;L";"summary",#N/A,FALSE,"Returns";#N/A,#N/A,FALSE,"BS";"summary",#N/A,FALSE,"Analysis";#N/A,#N/A,FALSE,"Assumptions"}</definedName>
    <definedName name="___e1_2_4" hidden="1">{#N/A,#N/A,FALSE,"Summary";#N/A,#N/A,FALSE,"CF";#N/A,#N/A,FALSE,"P&amp;L";"summary",#N/A,FALSE,"Returns";#N/A,#N/A,FALSE,"BS";"summary",#N/A,FALSE,"Analysis";#N/A,#N/A,FALSE,"Assumptions"}</definedName>
    <definedName name="___e1_2_5" hidden="1">{#N/A,#N/A,FALSE,"Summary";#N/A,#N/A,FALSE,"CF";#N/A,#N/A,FALSE,"P&amp;L";"summary",#N/A,FALSE,"Returns";#N/A,#N/A,FALSE,"BS";"summary",#N/A,FALSE,"Analysis";#N/A,#N/A,FALSE,"Assumptions"}</definedName>
    <definedName name="___e1_3" hidden="1">{#N/A,#N/A,FALSE,"Summary";#N/A,#N/A,FALSE,"CF";#N/A,#N/A,FALSE,"P&amp;L";"summary",#N/A,FALSE,"Returns";#N/A,#N/A,FALSE,"BS";"summary",#N/A,FALSE,"Analysis";#N/A,#N/A,FALSE,"Assumptions"}</definedName>
    <definedName name="___e1_3_1" hidden="1">{#N/A,#N/A,FALSE,"Summary";#N/A,#N/A,FALSE,"CF";#N/A,#N/A,FALSE,"P&amp;L";"summary",#N/A,FALSE,"Returns";#N/A,#N/A,FALSE,"BS";"summary",#N/A,FALSE,"Analysis";#N/A,#N/A,FALSE,"Assumptions"}</definedName>
    <definedName name="___e1_3_2" hidden="1">{#N/A,#N/A,FALSE,"Summary";#N/A,#N/A,FALSE,"CF";#N/A,#N/A,FALSE,"P&amp;L";"summary",#N/A,FALSE,"Returns";#N/A,#N/A,FALSE,"BS";"summary",#N/A,FALSE,"Analysis";#N/A,#N/A,FALSE,"Assumptions"}</definedName>
    <definedName name="___e1_3_3" hidden="1">{#N/A,#N/A,FALSE,"Summary";#N/A,#N/A,FALSE,"CF";#N/A,#N/A,FALSE,"P&amp;L";"summary",#N/A,FALSE,"Returns";#N/A,#N/A,FALSE,"BS";"summary",#N/A,FALSE,"Analysis";#N/A,#N/A,FALSE,"Assumptions"}</definedName>
    <definedName name="___e1_3_4" hidden="1">{#N/A,#N/A,FALSE,"Summary";#N/A,#N/A,FALSE,"CF";#N/A,#N/A,FALSE,"P&amp;L";"summary",#N/A,FALSE,"Returns";#N/A,#N/A,FALSE,"BS";"summary",#N/A,FALSE,"Analysis";#N/A,#N/A,FALSE,"Assumptions"}</definedName>
    <definedName name="___e1_3_5" hidden="1">{#N/A,#N/A,FALSE,"Summary";#N/A,#N/A,FALSE,"CF";#N/A,#N/A,FALSE,"P&amp;L";"summary",#N/A,FALSE,"Returns";#N/A,#N/A,FALSE,"BS";"summary",#N/A,FALSE,"Analysis";#N/A,#N/A,FALSE,"Assumptions"}</definedName>
    <definedName name="___e1_4" hidden="1">{#N/A,#N/A,FALSE,"Summary";#N/A,#N/A,FALSE,"CF";#N/A,#N/A,FALSE,"P&amp;L";"summary",#N/A,FALSE,"Returns";#N/A,#N/A,FALSE,"BS";"summary",#N/A,FALSE,"Analysis";#N/A,#N/A,FALSE,"Assumptions"}</definedName>
    <definedName name="___e1_4_1" hidden="1">{#N/A,#N/A,FALSE,"Summary";#N/A,#N/A,FALSE,"CF";#N/A,#N/A,FALSE,"P&amp;L";"summary",#N/A,FALSE,"Returns";#N/A,#N/A,FALSE,"BS";"summary",#N/A,FALSE,"Analysis";#N/A,#N/A,FALSE,"Assumptions"}</definedName>
    <definedName name="___e1_4_2" hidden="1">{#N/A,#N/A,FALSE,"Summary";#N/A,#N/A,FALSE,"CF";#N/A,#N/A,FALSE,"P&amp;L";"summary",#N/A,FALSE,"Returns";#N/A,#N/A,FALSE,"BS";"summary",#N/A,FALSE,"Analysis";#N/A,#N/A,FALSE,"Assumptions"}</definedName>
    <definedName name="___e1_4_3" hidden="1">{#N/A,#N/A,FALSE,"Summary";#N/A,#N/A,FALSE,"CF";#N/A,#N/A,FALSE,"P&amp;L";"summary",#N/A,FALSE,"Returns";#N/A,#N/A,FALSE,"BS";"summary",#N/A,FALSE,"Analysis";#N/A,#N/A,FALSE,"Assumptions"}</definedName>
    <definedName name="___e1_4_4" hidden="1">{#N/A,#N/A,FALSE,"Summary";#N/A,#N/A,FALSE,"CF";#N/A,#N/A,FALSE,"P&amp;L";"summary",#N/A,FALSE,"Returns";#N/A,#N/A,FALSE,"BS";"summary",#N/A,FALSE,"Analysis";#N/A,#N/A,FALSE,"Assumptions"}</definedName>
    <definedName name="___e1_4_5" hidden="1">{#N/A,#N/A,FALSE,"Summary";#N/A,#N/A,FALSE,"CF";#N/A,#N/A,FALSE,"P&amp;L";"summary",#N/A,FALSE,"Returns";#N/A,#N/A,FALSE,"BS";"summary",#N/A,FALSE,"Analysis";#N/A,#N/A,FALSE,"Assumptions"}</definedName>
    <definedName name="___e1_5" hidden="1">{#N/A,#N/A,FALSE,"Summary";#N/A,#N/A,FALSE,"CF";#N/A,#N/A,FALSE,"P&amp;L";"summary",#N/A,FALSE,"Returns";#N/A,#N/A,FALSE,"BS";"summary",#N/A,FALSE,"Analysis";#N/A,#N/A,FALSE,"Assumptions"}</definedName>
    <definedName name="___e1_5_1" hidden="1">{#N/A,#N/A,FALSE,"Summary";#N/A,#N/A,FALSE,"CF";#N/A,#N/A,FALSE,"P&amp;L";"summary",#N/A,FALSE,"Returns";#N/A,#N/A,FALSE,"BS";"summary",#N/A,FALSE,"Analysis";#N/A,#N/A,FALSE,"Assumptions"}</definedName>
    <definedName name="___e1_5_2" hidden="1">{#N/A,#N/A,FALSE,"Summary";#N/A,#N/A,FALSE,"CF";#N/A,#N/A,FALSE,"P&amp;L";"summary",#N/A,FALSE,"Returns";#N/A,#N/A,FALSE,"BS";"summary",#N/A,FALSE,"Analysis";#N/A,#N/A,FALSE,"Assumptions"}</definedName>
    <definedName name="___e1_5_3" hidden="1">{#N/A,#N/A,FALSE,"Summary";#N/A,#N/A,FALSE,"CF";#N/A,#N/A,FALSE,"P&amp;L";"summary",#N/A,FALSE,"Returns";#N/A,#N/A,FALSE,"BS";"summary",#N/A,FALSE,"Analysis";#N/A,#N/A,FALSE,"Assumptions"}</definedName>
    <definedName name="___e1_5_4" hidden="1">{#N/A,#N/A,FALSE,"Summary";#N/A,#N/A,FALSE,"CF";#N/A,#N/A,FALSE,"P&amp;L";"summary",#N/A,FALSE,"Returns";#N/A,#N/A,FALSE,"BS";"summary",#N/A,FALSE,"Analysis";#N/A,#N/A,FALSE,"Assumptions"}</definedName>
    <definedName name="___e1_5_5" hidden="1">{#N/A,#N/A,FALSE,"Summary";#N/A,#N/A,FALSE,"CF";#N/A,#N/A,FALSE,"P&amp;L";"summary",#N/A,FALSE,"Returns";#N/A,#N/A,FALSE,"BS";"summary",#N/A,FALSE,"Analysis";#N/A,#N/A,FALSE,"Assumptions"}</definedName>
    <definedName name="___o1" hidden="1">{#N/A,#N/A,FALSE,"Finanzplan";#N/A,#N/A,FALSE,"Bilanz";#N/A,#N/A,FALSE,"GuV"}</definedName>
    <definedName name="___o1_1" hidden="1">{#N/A,#N/A,FALSE,"Finanzplan";#N/A,#N/A,FALSE,"Bilanz";#N/A,#N/A,FALSE,"GuV"}</definedName>
    <definedName name="___o1_1_1" hidden="1">{#N/A,#N/A,FALSE,"Finanzplan";#N/A,#N/A,FALSE,"Bilanz";#N/A,#N/A,FALSE,"GuV"}</definedName>
    <definedName name="___o1_1_2" hidden="1">{#N/A,#N/A,FALSE,"Finanzplan";#N/A,#N/A,FALSE,"Bilanz";#N/A,#N/A,FALSE,"GuV"}</definedName>
    <definedName name="___o1_1_3" hidden="1">{#N/A,#N/A,FALSE,"Finanzplan";#N/A,#N/A,FALSE,"Bilanz";#N/A,#N/A,FALSE,"GuV"}</definedName>
    <definedName name="___o1_1_4" hidden="1">{#N/A,#N/A,FALSE,"Finanzplan";#N/A,#N/A,FALSE,"Bilanz";#N/A,#N/A,FALSE,"GuV"}</definedName>
    <definedName name="___o1_1_5" hidden="1">{#N/A,#N/A,FALSE,"Finanzplan";#N/A,#N/A,FALSE,"Bilanz";#N/A,#N/A,FALSE,"GuV"}</definedName>
    <definedName name="___o1_2" hidden="1">{#N/A,#N/A,FALSE,"Finanzplan";#N/A,#N/A,FALSE,"Bilanz";#N/A,#N/A,FALSE,"GuV"}</definedName>
    <definedName name="___o1_2_1" hidden="1">{#N/A,#N/A,FALSE,"Finanzplan";#N/A,#N/A,FALSE,"Bilanz";#N/A,#N/A,FALSE,"GuV"}</definedName>
    <definedName name="___o1_2_2" hidden="1">{#N/A,#N/A,FALSE,"Finanzplan";#N/A,#N/A,FALSE,"Bilanz";#N/A,#N/A,FALSE,"GuV"}</definedName>
    <definedName name="___o1_2_3" hidden="1">{#N/A,#N/A,FALSE,"Finanzplan";#N/A,#N/A,FALSE,"Bilanz";#N/A,#N/A,FALSE,"GuV"}</definedName>
    <definedName name="___o1_2_4" hidden="1">{#N/A,#N/A,FALSE,"Finanzplan";#N/A,#N/A,FALSE,"Bilanz";#N/A,#N/A,FALSE,"GuV"}</definedName>
    <definedName name="___o1_2_5" hidden="1">{#N/A,#N/A,FALSE,"Finanzplan";#N/A,#N/A,FALSE,"Bilanz";#N/A,#N/A,FALSE,"GuV"}</definedName>
    <definedName name="___o1_3" hidden="1">{#N/A,#N/A,FALSE,"Finanzplan";#N/A,#N/A,FALSE,"Bilanz";#N/A,#N/A,FALSE,"GuV"}</definedName>
    <definedName name="___o1_3_1" hidden="1">{#N/A,#N/A,FALSE,"Finanzplan";#N/A,#N/A,FALSE,"Bilanz";#N/A,#N/A,FALSE,"GuV"}</definedName>
    <definedName name="___o1_3_2" hidden="1">{#N/A,#N/A,FALSE,"Finanzplan";#N/A,#N/A,FALSE,"Bilanz";#N/A,#N/A,FALSE,"GuV"}</definedName>
    <definedName name="___o1_3_3" hidden="1">{#N/A,#N/A,FALSE,"Finanzplan";#N/A,#N/A,FALSE,"Bilanz";#N/A,#N/A,FALSE,"GuV"}</definedName>
    <definedName name="___o1_3_4" hidden="1">{#N/A,#N/A,FALSE,"Finanzplan";#N/A,#N/A,FALSE,"Bilanz";#N/A,#N/A,FALSE,"GuV"}</definedName>
    <definedName name="___o1_3_5" hidden="1">{#N/A,#N/A,FALSE,"Finanzplan";#N/A,#N/A,FALSE,"Bilanz";#N/A,#N/A,FALSE,"GuV"}</definedName>
    <definedName name="___o1_4" hidden="1">{#N/A,#N/A,FALSE,"Finanzplan";#N/A,#N/A,FALSE,"Bilanz";#N/A,#N/A,FALSE,"GuV"}</definedName>
    <definedName name="___o1_4_1" hidden="1">{#N/A,#N/A,FALSE,"Finanzplan";#N/A,#N/A,FALSE,"Bilanz";#N/A,#N/A,FALSE,"GuV"}</definedName>
    <definedName name="___o1_4_2" hidden="1">{#N/A,#N/A,FALSE,"Finanzplan";#N/A,#N/A,FALSE,"Bilanz";#N/A,#N/A,FALSE,"GuV"}</definedName>
    <definedName name="___o1_4_3" hidden="1">{#N/A,#N/A,FALSE,"Finanzplan";#N/A,#N/A,FALSE,"Bilanz";#N/A,#N/A,FALSE,"GuV"}</definedName>
    <definedName name="___o1_4_4" hidden="1">{#N/A,#N/A,FALSE,"Finanzplan";#N/A,#N/A,FALSE,"Bilanz";#N/A,#N/A,FALSE,"GuV"}</definedName>
    <definedName name="___o1_4_5" hidden="1">{#N/A,#N/A,FALSE,"Finanzplan";#N/A,#N/A,FALSE,"Bilanz";#N/A,#N/A,FALSE,"GuV"}</definedName>
    <definedName name="___o1_5" hidden="1">{#N/A,#N/A,FALSE,"Finanzplan";#N/A,#N/A,FALSE,"Bilanz";#N/A,#N/A,FALSE,"GuV"}</definedName>
    <definedName name="___o1_5_1" hidden="1">{#N/A,#N/A,FALSE,"Finanzplan";#N/A,#N/A,FALSE,"Bilanz";#N/A,#N/A,FALSE,"GuV"}</definedName>
    <definedName name="___o1_5_2" hidden="1">{#N/A,#N/A,FALSE,"Finanzplan";#N/A,#N/A,FALSE,"Bilanz";#N/A,#N/A,FALSE,"GuV"}</definedName>
    <definedName name="___o1_5_3" hidden="1">{#N/A,#N/A,FALSE,"Finanzplan";#N/A,#N/A,FALSE,"Bilanz";#N/A,#N/A,FALSE,"GuV"}</definedName>
    <definedName name="___o1_5_4" hidden="1">{#N/A,#N/A,FALSE,"Finanzplan";#N/A,#N/A,FALSE,"Bilanz";#N/A,#N/A,FALSE,"GuV"}</definedName>
    <definedName name="___o1_5_5" hidden="1">{#N/A,#N/A,FALSE,"Finanzplan";#N/A,#N/A,FALSE,"Bilanz";#N/A,#N/A,FALSE,"GuV"}</definedName>
    <definedName name="___x10" hidden="1">#REF!</definedName>
    <definedName name="___x11" hidden="1">#REF!</definedName>
    <definedName name="___x12" hidden="1">#REF!</definedName>
    <definedName name="___x13" hidden="1">#REF!</definedName>
    <definedName name="___x14" hidden="1">#REF!</definedName>
    <definedName name="___x15" hidden="1">#REF!</definedName>
    <definedName name="___x16" hidden="1">#REF!</definedName>
    <definedName name="___x17" hidden="1">#REF!</definedName>
    <definedName name="___x2" hidden="1">#REF!</definedName>
    <definedName name="___x3" hidden="1">#REF!</definedName>
    <definedName name="___x4" hidden="1">#REF!</definedName>
    <definedName name="___x5" hidden="1">#REF!</definedName>
    <definedName name="___x6" hidden="1">#REF!</definedName>
    <definedName name="___x7" hidden="1">#REF!</definedName>
    <definedName name="___x8" hidden="1">#REF!</definedName>
    <definedName name="___x9" hidden="1">#REF!</definedName>
    <definedName name="___xx2" hidden="1">#REF!</definedName>
    <definedName name="__1__123Graph_ACHART_1" hidden="1">[1]synthgraph!#REF!</definedName>
    <definedName name="__10__123Graph_XCHART_1" hidden="1">'[2]HIOS 93 thru 96'!$H$3:$K$3</definedName>
    <definedName name="__11_0__123Grap" hidden="1">#REF!</definedName>
    <definedName name="__12_0__123Grap" hidden="1">#REF!</definedName>
    <definedName name="__123Graph_A" hidden="1">'[3]As-Fin'!#REF!</definedName>
    <definedName name="__123Graph_ACOAL" hidden="1">'[4]As-Fin'!#REF!</definedName>
    <definedName name="__123Graph_AFIX_CAP" hidden="1">'[5]LEA Proforma'!#REF!</definedName>
    <definedName name="__123Graph_ANPV_CAPACITY" hidden="1">'[5]LEA Proforma'!#REF!</definedName>
    <definedName name="__123Graph_AOVERHAUL" hidden="1">'[5]LEA Proforma'!#REF!</definedName>
    <definedName name="__123Graph_AVAR_ENG" hidden="1">'[5]LEA Proforma'!#REF!</definedName>
    <definedName name="__123Graph_AYIELD1" hidden="1">'[5]LEA Proforma'!#REF!</definedName>
    <definedName name="__123Graph_B" hidden="1">'[3]As-Fin'!#REF!</definedName>
    <definedName name="__123Graph_BCOAL" hidden="1">'[4]As-Fin'!#REF!</definedName>
    <definedName name="__123Graph_BFIX_CAP" hidden="1">'[5]LEA Proforma'!#REF!</definedName>
    <definedName name="__123Graph_BNPV_CAPACITY" hidden="1">'[5]LEA Proforma'!#REF!</definedName>
    <definedName name="__123Graph_BOVERHAUL" hidden="1">'[5]LEA Proforma'!#REF!</definedName>
    <definedName name="__123Graph_BVAR_ENG" hidden="1">'[5]LEA Proforma'!#REF!</definedName>
    <definedName name="__123Graph_BYIELD1" hidden="1">'[5]LEA Proforma'!#REF!</definedName>
    <definedName name="__123Graph_C" hidden="1">'[3]As-Fin'!#REF!</definedName>
    <definedName name="__123Graph_CCOAL" hidden="1">'[4]As-Fin'!#REF!</definedName>
    <definedName name="__123Graph_CFIX_CAP" hidden="1">'[5]LEA Proforma'!#REF!</definedName>
    <definedName name="__123Graph_CNPV_CAPACITY" hidden="1">'[5]LEA Proforma'!#REF!</definedName>
    <definedName name="__123Graph_COVERHAUL" hidden="1">'[5]LEA Proforma'!#REF!</definedName>
    <definedName name="__123Graph_D" hidden="1">[6]Financing!#REF!</definedName>
    <definedName name="__123Graph_DCOAL" hidden="1">'[4]As-Fin'!#REF!</definedName>
    <definedName name="__123Graph_DFIX_CAP" hidden="1">'[5]LEA Proforma'!#REF!</definedName>
    <definedName name="__123Graph_DOVERHAUL" hidden="1">'[5]LEA Proforma'!#REF!</definedName>
    <definedName name="__123Graph_E" hidden="1">'[4]As-Fin'!#REF!</definedName>
    <definedName name="__123Graph_ECOAL" hidden="1">'[4]As-Fin'!#REF!</definedName>
    <definedName name="__123Graph_FOVERHAUL" hidden="1">'[5]LEA Proforma'!#REF!</definedName>
    <definedName name="__123Graph_X" hidden="1">#REF!</definedName>
    <definedName name="__123Graph_XCOAL" hidden="1">'[4]As-Fin'!#REF!</definedName>
    <definedName name="__123Graph_XOVERHAUL" hidden="1">'[5]LEA Proforma'!#REF!</definedName>
    <definedName name="__123Graph_XVAR_ENG" hidden="1">'[5]LEA Proforma'!#REF!</definedName>
    <definedName name="__2__123Graph_ACHART_3" hidden="1">#REF!</definedName>
    <definedName name="__3__123Graph_BCHART_1" hidden="1">[1]synthgraph!#REF!</definedName>
    <definedName name="__4__123Graph_BCHART_3" hidden="1">#REF!</definedName>
    <definedName name="__5__123Graph_CCHART_1" hidden="1">'[2]HIOS 93 thru 96'!$H$112:$K$112</definedName>
    <definedName name="__6__123Graph_DCHART_1" hidden="1">[1]synthgraph!#REF!</definedName>
    <definedName name="__7__123Graph_LBL_ACHART_1" hidden="1">[1]synthgraph!#REF!</definedName>
    <definedName name="__8__123Graph_LBL_ACHART_3" hidden="1">#REF!</definedName>
    <definedName name="__9__123Graph_LBL_DCHART_1" hidden="1">[1]synthgraph!#REF!</definedName>
    <definedName name="__a1" hidden="1">{#N/A,#N/A,FALSE,"Finanzplan";#N/A,#N/A,FALSE,"Bilanz";#N/A,#N/A,FALSE,"GuV"}</definedName>
    <definedName name="__a1_1" hidden="1">{#N/A,#N/A,FALSE,"Finanzplan";#N/A,#N/A,FALSE,"Bilanz";#N/A,#N/A,FALSE,"GuV"}</definedName>
    <definedName name="__a1_1_1" hidden="1">{#N/A,#N/A,FALSE,"Finanzplan";#N/A,#N/A,FALSE,"Bilanz";#N/A,#N/A,FALSE,"GuV"}</definedName>
    <definedName name="__a1_1_2" hidden="1">{#N/A,#N/A,FALSE,"Finanzplan";#N/A,#N/A,FALSE,"Bilanz";#N/A,#N/A,FALSE,"GuV"}</definedName>
    <definedName name="__a1_1_3" hidden="1">{#N/A,#N/A,FALSE,"Finanzplan";#N/A,#N/A,FALSE,"Bilanz";#N/A,#N/A,FALSE,"GuV"}</definedName>
    <definedName name="__a1_1_4" hidden="1">{#N/A,#N/A,FALSE,"Finanzplan";#N/A,#N/A,FALSE,"Bilanz";#N/A,#N/A,FALSE,"GuV"}</definedName>
    <definedName name="__a1_1_5" hidden="1">{#N/A,#N/A,FALSE,"Finanzplan";#N/A,#N/A,FALSE,"Bilanz";#N/A,#N/A,FALSE,"GuV"}</definedName>
    <definedName name="__a1_2" hidden="1">{#N/A,#N/A,FALSE,"Finanzplan";#N/A,#N/A,FALSE,"Bilanz";#N/A,#N/A,FALSE,"GuV"}</definedName>
    <definedName name="__a1_2_1" hidden="1">{#N/A,#N/A,FALSE,"Finanzplan";#N/A,#N/A,FALSE,"Bilanz";#N/A,#N/A,FALSE,"GuV"}</definedName>
    <definedName name="__a1_2_2" hidden="1">{#N/A,#N/A,FALSE,"Finanzplan";#N/A,#N/A,FALSE,"Bilanz";#N/A,#N/A,FALSE,"GuV"}</definedName>
    <definedName name="__a1_2_3" hidden="1">{#N/A,#N/A,FALSE,"Finanzplan";#N/A,#N/A,FALSE,"Bilanz";#N/A,#N/A,FALSE,"GuV"}</definedName>
    <definedName name="__a1_2_4" hidden="1">{#N/A,#N/A,FALSE,"Finanzplan";#N/A,#N/A,FALSE,"Bilanz";#N/A,#N/A,FALSE,"GuV"}</definedName>
    <definedName name="__a1_2_5" hidden="1">{#N/A,#N/A,FALSE,"Finanzplan";#N/A,#N/A,FALSE,"Bilanz";#N/A,#N/A,FALSE,"GuV"}</definedName>
    <definedName name="__a1_3" hidden="1">{#N/A,#N/A,FALSE,"Finanzplan";#N/A,#N/A,FALSE,"Bilanz";#N/A,#N/A,FALSE,"GuV"}</definedName>
    <definedName name="__a1_3_1" hidden="1">{#N/A,#N/A,FALSE,"Finanzplan";#N/A,#N/A,FALSE,"Bilanz";#N/A,#N/A,FALSE,"GuV"}</definedName>
    <definedName name="__a1_3_2" hidden="1">{#N/A,#N/A,FALSE,"Finanzplan";#N/A,#N/A,FALSE,"Bilanz";#N/A,#N/A,FALSE,"GuV"}</definedName>
    <definedName name="__a1_3_3" hidden="1">{#N/A,#N/A,FALSE,"Finanzplan";#N/A,#N/A,FALSE,"Bilanz";#N/A,#N/A,FALSE,"GuV"}</definedName>
    <definedName name="__a1_3_4" hidden="1">{#N/A,#N/A,FALSE,"Finanzplan";#N/A,#N/A,FALSE,"Bilanz";#N/A,#N/A,FALSE,"GuV"}</definedName>
    <definedName name="__a1_3_5" hidden="1">{#N/A,#N/A,FALSE,"Finanzplan";#N/A,#N/A,FALSE,"Bilanz";#N/A,#N/A,FALSE,"GuV"}</definedName>
    <definedName name="__a1_4" hidden="1">{#N/A,#N/A,FALSE,"Finanzplan";#N/A,#N/A,FALSE,"Bilanz";#N/A,#N/A,FALSE,"GuV"}</definedName>
    <definedName name="__a1_4_1" hidden="1">{#N/A,#N/A,FALSE,"Finanzplan";#N/A,#N/A,FALSE,"Bilanz";#N/A,#N/A,FALSE,"GuV"}</definedName>
    <definedName name="__a1_4_2" hidden="1">{#N/A,#N/A,FALSE,"Finanzplan";#N/A,#N/A,FALSE,"Bilanz";#N/A,#N/A,FALSE,"GuV"}</definedName>
    <definedName name="__a1_4_3" hidden="1">{#N/A,#N/A,FALSE,"Finanzplan";#N/A,#N/A,FALSE,"Bilanz";#N/A,#N/A,FALSE,"GuV"}</definedName>
    <definedName name="__a1_4_4" hidden="1">{#N/A,#N/A,FALSE,"Finanzplan";#N/A,#N/A,FALSE,"Bilanz";#N/A,#N/A,FALSE,"GuV"}</definedName>
    <definedName name="__a1_4_5" hidden="1">{#N/A,#N/A,FALSE,"Finanzplan";#N/A,#N/A,FALSE,"Bilanz";#N/A,#N/A,FALSE,"GuV"}</definedName>
    <definedName name="__a1_5" hidden="1">{#N/A,#N/A,FALSE,"Finanzplan";#N/A,#N/A,FALSE,"Bilanz";#N/A,#N/A,FALSE,"GuV"}</definedName>
    <definedName name="__a1_5_1" hidden="1">{#N/A,#N/A,FALSE,"Finanzplan";#N/A,#N/A,FALSE,"Bilanz";#N/A,#N/A,FALSE,"GuV"}</definedName>
    <definedName name="__a1_5_2" hidden="1">{#N/A,#N/A,FALSE,"Finanzplan";#N/A,#N/A,FALSE,"Bilanz";#N/A,#N/A,FALSE,"GuV"}</definedName>
    <definedName name="__a1_5_3" hidden="1">{#N/A,#N/A,FALSE,"Finanzplan";#N/A,#N/A,FALSE,"Bilanz";#N/A,#N/A,FALSE,"GuV"}</definedName>
    <definedName name="__a1_5_4" hidden="1">{#N/A,#N/A,FALSE,"Finanzplan";#N/A,#N/A,FALSE,"Bilanz";#N/A,#N/A,FALSE,"GuV"}</definedName>
    <definedName name="__a1_5_5" hidden="1">{#N/A,#N/A,FALSE,"Finanzplan";#N/A,#N/A,FALSE,"Bilanz";#N/A,#N/A,FALSE,"GuV"}</definedName>
    <definedName name="__e1" hidden="1">{#N/A,#N/A,FALSE,"Summary";#N/A,#N/A,FALSE,"CF";#N/A,#N/A,FALSE,"P&amp;L";"summary",#N/A,FALSE,"Returns";#N/A,#N/A,FALSE,"BS";"summary",#N/A,FALSE,"Analysis";#N/A,#N/A,FALSE,"Assumptions"}</definedName>
    <definedName name="__e1_1" hidden="1">{#N/A,#N/A,FALSE,"Summary";#N/A,#N/A,FALSE,"CF";#N/A,#N/A,FALSE,"P&amp;L";"summary",#N/A,FALSE,"Returns";#N/A,#N/A,FALSE,"BS";"summary",#N/A,FALSE,"Analysis";#N/A,#N/A,FALSE,"Assumptions"}</definedName>
    <definedName name="__e1_1_1" hidden="1">{#N/A,#N/A,FALSE,"Summary";#N/A,#N/A,FALSE,"CF";#N/A,#N/A,FALSE,"P&amp;L";"summary",#N/A,FALSE,"Returns";#N/A,#N/A,FALSE,"BS";"summary",#N/A,FALSE,"Analysis";#N/A,#N/A,FALSE,"Assumptions"}</definedName>
    <definedName name="__e1_1_2" hidden="1">{#N/A,#N/A,FALSE,"Summary";#N/A,#N/A,FALSE,"CF";#N/A,#N/A,FALSE,"P&amp;L";"summary",#N/A,FALSE,"Returns";#N/A,#N/A,FALSE,"BS";"summary",#N/A,FALSE,"Analysis";#N/A,#N/A,FALSE,"Assumptions"}</definedName>
    <definedName name="__e1_1_3" hidden="1">{#N/A,#N/A,FALSE,"Summary";#N/A,#N/A,FALSE,"CF";#N/A,#N/A,FALSE,"P&amp;L";"summary",#N/A,FALSE,"Returns";#N/A,#N/A,FALSE,"BS";"summary",#N/A,FALSE,"Analysis";#N/A,#N/A,FALSE,"Assumptions"}</definedName>
    <definedName name="__e1_1_4" hidden="1">{#N/A,#N/A,FALSE,"Summary";#N/A,#N/A,FALSE,"CF";#N/A,#N/A,FALSE,"P&amp;L";"summary",#N/A,FALSE,"Returns";#N/A,#N/A,FALSE,"BS";"summary",#N/A,FALSE,"Analysis";#N/A,#N/A,FALSE,"Assumptions"}</definedName>
    <definedName name="__e1_1_5" hidden="1">{#N/A,#N/A,FALSE,"Summary";#N/A,#N/A,FALSE,"CF";#N/A,#N/A,FALSE,"P&amp;L";"summary",#N/A,FALSE,"Returns";#N/A,#N/A,FALSE,"BS";"summary",#N/A,FALSE,"Analysis";#N/A,#N/A,FALSE,"Assumptions"}</definedName>
    <definedName name="__e1_2" hidden="1">{#N/A,#N/A,FALSE,"Summary";#N/A,#N/A,FALSE,"CF";#N/A,#N/A,FALSE,"P&amp;L";"summary",#N/A,FALSE,"Returns";#N/A,#N/A,FALSE,"BS";"summary",#N/A,FALSE,"Analysis";#N/A,#N/A,FALSE,"Assumptions"}</definedName>
    <definedName name="__e1_2_1" hidden="1">{#N/A,#N/A,FALSE,"Summary";#N/A,#N/A,FALSE,"CF";#N/A,#N/A,FALSE,"P&amp;L";"summary",#N/A,FALSE,"Returns";#N/A,#N/A,FALSE,"BS";"summary",#N/A,FALSE,"Analysis";#N/A,#N/A,FALSE,"Assumptions"}</definedName>
    <definedName name="__e1_2_2" hidden="1">{#N/A,#N/A,FALSE,"Summary";#N/A,#N/A,FALSE,"CF";#N/A,#N/A,FALSE,"P&amp;L";"summary",#N/A,FALSE,"Returns";#N/A,#N/A,FALSE,"BS";"summary",#N/A,FALSE,"Analysis";#N/A,#N/A,FALSE,"Assumptions"}</definedName>
    <definedName name="__e1_2_3" hidden="1">{#N/A,#N/A,FALSE,"Summary";#N/A,#N/A,FALSE,"CF";#N/A,#N/A,FALSE,"P&amp;L";"summary",#N/A,FALSE,"Returns";#N/A,#N/A,FALSE,"BS";"summary",#N/A,FALSE,"Analysis";#N/A,#N/A,FALSE,"Assumptions"}</definedName>
    <definedName name="__e1_2_4" hidden="1">{#N/A,#N/A,FALSE,"Summary";#N/A,#N/A,FALSE,"CF";#N/A,#N/A,FALSE,"P&amp;L";"summary",#N/A,FALSE,"Returns";#N/A,#N/A,FALSE,"BS";"summary",#N/A,FALSE,"Analysis";#N/A,#N/A,FALSE,"Assumptions"}</definedName>
    <definedName name="__e1_2_5" hidden="1">{#N/A,#N/A,FALSE,"Summary";#N/A,#N/A,FALSE,"CF";#N/A,#N/A,FALSE,"P&amp;L";"summary",#N/A,FALSE,"Returns";#N/A,#N/A,FALSE,"BS";"summary",#N/A,FALSE,"Analysis";#N/A,#N/A,FALSE,"Assumptions"}</definedName>
    <definedName name="__e1_3" hidden="1">{#N/A,#N/A,FALSE,"Summary";#N/A,#N/A,FALSE,"CF";#N/A,#N/A,FALSE,"P&amp;L";"summary",#N/A,FALSE,"Returns";#N/A,#N/A,FALSE,"BS";"summary",#N/A,FALSE,"Analysis";#N/A,#N/A,FALSE,"Assumptions"}</definedName>
    <definedName name="__e1_3_1" hidden="1">{#N/A,#N/A,FALSE,"Summary";#N/A,#N/A,FALSE,"CF";#N/A,#N/A,FALSE,"P&amp;L";"summary",#N/A,FALSE,"Returns";#N/A,#N/A,FALSE,"BS";"summary",#N/A,FALSE,"Analysis";#N/A,#N/A,FALSE,"Assumptions"}</definedName>
    <definedName name="__e1_3_2" hidden="1">{#N/A,#N/A,FALSE,"Summary";#N/A,#N/A,FALSE,"CF";#N/A,#N/A,FALSE,"P&amp;L";"summary",#N/A,FALSE,"Returns";#N/A,#N/A,FALSE,"BS";"summary",#N/A,FALSE,"Analysis";#N/A,#N/A,FALSE,"Assumptions"}</definedName>
    <definedName name="__e1_3_3" hidden="1">{#N/A,#N/A,FALSE,"Summary";#N/A,#N/A,FALSE,"CF";#N/A,#N/A,FALSE,"P&amp;L";"summary",#N/A,FALSE,"Returns";#N/A,#N/A,FALSE,"BS";"summary",#N/A,FALSE,"Analysis";#N/A,#N/A,FALSE,"Assumptions"}</definedName>
    <definedName name="__e1_3_4" hidden="1">{#N/A,#N/A,FALSE,"Summary";#N/A,#N/A,FALSE,"CF";#N/A,#N/A,FALSE,"P&amp;L";"summary",#N/A,FALSE,"Returns";#N/A,#N/A,FALSE,"BS";"summary",#N/A,FALSE,"Analysis";#N/A,#N/A,FALSE,"Assumptions"}</definedName>
    <definedName name="__e1_3_5" hidden="1">{#N/A,#N/A,FALSE,"Summary";#N/A,#N/A,FALSE,"CF";#N/A,#N/A,FALSE,"P&amp;L";"summary",#N/A,FALSE,"Returns";#N/A,#N/A,FALSE,"BS";"summary",#N/A,FALSE,"Analysis";#N/A,#N/A,FALSE,"Assumptions"}</definedName>
    <definedName name="__e1_4" hidden="1">{#N/A,#N/A,FALSE,"Summary";#N/A,#N/A,FALSE,"CF";#N/A,#N/A,FALSE,"P&amp;L";"summary",#N/A,FALSE,"Returns";#N/A,#N/A,FALSE,"BS";"summary",#N/A,FALSE,"Analysis";#N/A,#N/A,FALSE,"Assumptions"}</definedName>
    <definedName name="__e1_4_1" hidden="1">{#N/A,#N/A,FALSE,"Summary";#N/A,#N/A,FALSE,"CF";#N/A,#N/A,FALSE,"P&amp;L";"summary",#N/A,FALSE,"Returns";#N/A,#N/A,FALSE,"BS";"summary",#N/A,FALSE,"Analysis";#N/A,#N/A,FALSE,"Assumptions"}</definedName>
    <definedName name="__e1_4_2" hidden="1">{#N/A,#N/A,FALSE,"Summary";#N/A,#N/A,FALSE,"CF";#N/A,#N/A,FALSE,"P&amp;L";"summary",#N/A,FALSE,"Returns";#N/A,#N/A,FALSE,"BS";"summary",#N/A,FALSE,"Analysis";#N/A,#N/A,FALSE,"Assumptions"}</definedName>
    <definedName name="__e1_4_3" hidden="1">{#N/A,#N/A,FALSE,"Summary";#N/A,#N/A,FALSE,"CF";#N/A,#N/A,FALSE,"P&amp;L";"summary",#N/A,FALSE,"Returns";#N/A,#N/A,FALSE,"BS";"summary",#N/A,FALSE,"Analysis";#N/A,#N/A,FALSE,"Assumptions"}</definedName>
    <definedName name="__e1_4_4" hidden="1">{#N/A,#N/A,FALSE,"Summary";#N/A,#N/A,FALSE,"CF";#N/A,#N/A,FALSE,"P&amp;L";"summary",#N/A,FALSE,"Returns";#N/A,#N/A,FALSE,"BS";"summary",#N/A,FALSE,"Analysis";#N/A,#N/A,FALSE,"Assumptions"}</definedName>
    <definedName name="__e1_4_5" hidden="1">{#N/A,#N/A,FALSE,"Summary";#N/A,#N/A,FALSE,"CF";#N/A,#N/A,FALSE,"P&amp;L";"summary",#N/A,FALSE,"Returns";#N/A,#N/A,FALSE,"BS";"summary",#N/A,FALSE,"Analysis";#N/A,#N/A,FALSE,"Assumptions"}</definedName>
    <definedName name="__e1_5" hidden="1">{#N/A,#N/A,FALSE,"Summary";#N/A,#N/A,FALSE,"CF";#N/A,#N/A,FALSE,"P&amp;L";"summary",#N/A,FALSE,"Returns";#N/A,#N/A,FALSE,"BS";"summary",#N/A,FALSE,"Analysis";#N/A,#N/A,FALSE,"Assumptions"}</definedName>
    <definedName name="__e1_5_1" hidden="1">{#N/A,#N/A,FALSE,"Summary";#N/A,#N/A,FALSE,"CF";#N/A,#N/A,FALSE,"P&amp;L";"summary",#N/A,FALSE,"Returns";#N/A,#N/A,FALSE,"BS";"summary",#N/A,FALSE,"Analysis";#N/A,#N/A,FALSE,"Assumptions"}</definedName>
    <definedName name="__e1_5_2" hidden="1">{#N/A,#N/A,FALSE,"Summary";#N/A,#N/A,FALSE,"CF";#N/A,#N/A,FALSE,"P&amp;L";"summary",#N/A,FALSE,"Returns";#N/A,#N/A,FALSE,"BS";"summary",#N/A,FALSE,"Analysis";#N/A,#N/A,FALSE,"Assumptions"}</definedName>
    <definedName name="__e1_5_3" hidden="1">{#N/A,#N/A,FALSE,"Summary";#N/A,#N/A,FALSE,"CF";#N/A,#N/A,FALSE,"P&amp;L";"summary",#N/A,FALSE,"Returns";#N/A,#N/A,FALSE,"BS";"summary",#N/A,FALSE,"Analysis";#N/A,#N/A,FALSE,"Assumptions"}</definedName>
    <definedName name="__e1_5_4" hidden="1">{#N/A,#N/A,FALSE,"Summary";#N/A,#N/A,FALSE,"CF";#N/A,#N/A,FALSE,"P&amp;L";"summary",#N/A,FALSE,"Returns";#N/A,#N/A,FALSE,"BS";"summary",#N/A,FALSE,"Analysis";#N/A,#N/A,FALSE,"Assumptions"}</definedName>
    <definedName name="__e1_5_5" hidden="1">{#N/A,#N/A,FALSE,"Summary";#N/A,#N/A,FALSE,"CF";#N/A,#N/A,FALSE,"P&amp;L";"summary",#N/A,FALSE,"Returns";#N/A,#N/A,FALSE,"BS";"summary",#N/A,FALSE,"Analysis";#N/A,#N/A,FALSE,"Assumptions"}</definedName>
    <definedName name="__FDS_HYPERLINK_TOGGLE_STATE__" hidden="1">"ON"</definedName>
    <definedName name="__FDS_UNIQUE_RANGE_ID_GENERATOR_COUNTER" hidden="1">1</definedName>
    <definedName name="__IntlFixup" hidden="1">TRUE</definedName>
    <definedName name="__o1" hidden="1">{#N/A,#N/A,FALSE,"Finanzplan";#N/A,#N/A,FALSE,"Bilanz";#N/A,#N/A,FALSE,"GuV"}</definedName>
    <definedName name="__o1_1" hidden="1">{#N/A,#N/A,FALSE,"Finanzplan";#N/A,#N/A,FALSE,"Bilanz";#N/A,#N/A,FALSE,"GuV"}</definedName>
    <definedName name="__o1_1_1" hidden="1">{#N/A,#N/A,FALSE,"Finanzplan";#N/A,#N/A,FALSE,"Bilanz";#N/A,#N/A,FALSE,"GuV"}</definedName>
    <definedName name="__o1_1_2" hidden="1">{#N/A,#N/A,FALSE,"Finanzplan";#N/A,#N/A,FALSE,"Bilanz";#N/A,#N/A,FALSE,"GuV"}</definedName>
    <definedName name="__o1_1_3" hidden="1">{#N/A,#N/A,FALSE,"Finanzplan";#N/A,#N/A,FALSE,"Bilanz";#N/A,#N/A,FALSE,"GuV"}</definedName>
    <definedName name="__o1_1_4" hidden="1">{#N/A,#N/A,FALSE,"Finanzplan";#N/A,#N/A,FALSE,"Bilanz";#N/A,#N/A,FALSE,"GuV"}</definedName>
    <definedName name="__o1_1_5" hidden="1">{#N/A,#N/A,FALSE,"Finanzplan";#N/A,#N/A,FALSE,"Bilanz";#N/A,#N/A,FALSE,"GuV"}</definedName>
    <definedName name="__o1_2" hidden="1">{#N/A,#N/A,FALSE,"Finanzplan";#N/A,#N/A,FALSE,"Bilanz";#N/A,#N/A,FALSE,"GuV"}</definedName>
    <definedName name="__o1_2_1" hidden="1">{#N/A,#N/A,FALSE,"Finanzplan";#N/A,#N/A,FALSE,"Bilanz";#N/A,#N/A,FALSE,"GuV"}</definedName>
    <definedName name="__o1_2_2" hidden="1">{#N/A,#N/A,FALSE,"Finanzplan";#N/A,#N/A,FALSE,"Bilanz";#N/A,#N/A,FALSE,"GuV"}</definedName>
    <definedName name="__o1_2_3" hidden="1">{#N/A,#N/A,FALSE,"Finanzplan";#N/A,#N/A,FALSE,"Bilanz";#N/A,#N/A,FALSE,"GuV"}</definedName>
    <definedName name="__o1_2_4" hidden="1">{#N/A,#N/A,FALSE,"Finanzplan";#N/A,#N/A,FALSE,"Bilanz";#N/A,#N/A,FALSE,"GuV"}</definedName>
    <definedName name="__o1_2_5" hidden="1">{#N/A,#N/A,FALSE,"Finanzplan";#N/A,#N/A,FALSE,"Bilanz";#N/A,#N/A,FALSE,"GuV"}</definedName>
    <definedName name="__o1_3" hidden="1">{#N/A,#N/A,FALSE,"Finanzplan";#N/A,#N/A,FALSE,"Bilanz";#N/A,#N/A,FALSE,"GuV"}</definedName>
    <definedName name="__o1_3_1" hidden="1">{#N/A,#N/A,FALSE,"Finanzplan";#N/A,#N/A,FALSE,"Bilanz";#N/A,#N/A,FALSE,"GuV"}</definedName>
    <definedName name="__o1_3_2" hidden="1">{#N/A,#N/A,FALSE,"Finanzplan";#N/A,#N/A,FALSE,"Bilanz";#N/A,#N/A,FALSE,"GuV"}</definedName>
    <definedName name="__o1_3_3" hidden="1">{#N/A,#N/A,FALSE,"Finanzplan";#N/A,#N/A,FALSE,"Bilanz";#N/A,#N/A,FALSE,"GuV"}</definedName>
    <definedName name="__o1_3_4" hidden="1">{#N/A,#N/A,FALSE,"Finanzplan";#N/A,#N/A,FALSE,"Bilanz";#N/A,#N/A,FALSE,"GuV"}</definedName>
    <definedName name="__o1_3_5" hidden="1">{#N/A,#N/A,FALSE,"Finanzplan";#N/A,#N/A,FALSE,"Bilanz";#N/A,#N/A,FALSE,"GuV"}</definedName>
    <definedName name="__o1_4" hidden="1">{#N/A,#N/A,FALSE,"Finanzplan";#N/A,#N/A,FALSE,"Bilanz";#N/A,#N/A,FALSE,"GuV"}</definedName>
    <definedName name="__o1_4_1" hidden="1">{#N/A,#N/A,FALSE,"Finanzplan";#N/A,#N/A,FALSE,"Bilanz";#N/A,#N/A,FALSE,"GuV"}</definedName>
    <definedName name="__o1_4_2" hidden="1">{#N/A,#N/A,FALSE,"Finanzplan";#N/A,#N/A,FALSE,"Bilanz";#N/A,#N/A,FALSE,"GuV"}</definedName>
    <definedName name="__o1_4_3" hidden="1">{#N/A,#N/A,FALSE,"Finanzplan";#N/A,#N/A,FALSE,"Bilanz";#N/A,#N/A,FALSE,"GuV"}</definedName>
    <definedName name="__o1_4_4" hidden="1">{#N/A,#N/A,FALSE,"Finanzplan";#N/A,#N/A,FALSE,"Bilanz";#N/A,#N/A,FALSE,"GuV"}</definedName>
    <definedName name="__o1_4_5" hidden="1">{#N/A,#N/A,FALSE,"Finanzplan";#N/A,#N/A,FALSE,"Bilanz";#N/A,#N/A,FALSE,"GuV"}</definedName>
    <definedName name="__o1_5" hidden="1">{#N/A,#N/A,FALSE,"Finanzplan";#N/A,#N/A,FALSE,"Bilanz";#N/A,#N/A,FALSE,"GuV"}</definedName>
    <definedName name="__o1_5_1" hidden="1">{#N/A,#N/A,FALSE,"Finanzplan";#N/A,#N/A,FALSE,"Bilanz";#N/A,#N/A,FALSE,"GuV"}</definedName>
    <definedName name="__o1_5_2" hidden="1">{#N/A,#N/A,FALSE,"Finanzplan";#N/A,#N/A,FALSE,"Bilanz";#N/A,#N/A,FALSE,"GuV"}</definedName>
    <definedName name="__o1_5_3" hidden="1">{#N/A,#N/A,FALSE,"Finanzplan";#N/A,#N/A,FALSE,"Bilanz";#N/A,#N/A,FALSE,"GuV"}</definedName>
    <definedName name="__o1_5_4" hidden="1">{#N/A,#N/A,FALSE,"Finanzplan";#N/A,#N/A,FALSE,"Bilanz";#N/A,#N/A,FALSE,"GuV"}</definedName>
    <definedName name="__o1_5_5" hidden="1">{#N/A,#N/A,FALSE,"Finanzplan";#N/A,#N/A,FALSE,"Bilanz";#N/A,#N/A,FALSE,"GuV"}</definedName>
    <definedName name="__x10" hidden="1">#REF!</definedName>
    <definedName name="__x11" hidden="1">#REF!</definedName>
    <definedName name="__x12" hidden="1">#REF!</definedName>
    <definedName name="__x13" hidden="1">#REF!</definedName>
    <definedName name="__x14" hidden="1">#REF!</definedName>
    <definedName name="__x15" hidden="1">#REF!</definedName>
    <definedName name="__x16" hidden="1">#REF!</definedName>
    <definedName name="__x17" hidden="1">#REF!</definedName>
    <definedName name="__x2" hidden="1">#REF!</definedName>
    <definedName name="__x3" hidden="1">#REF!</definedName>
    <definedName name="__x4" hidden="1">#REF!</definedName>
    <definedName name="__x5" hidden="1">#REF!</definedName>
    <definedName name="__x6" hidden="1">#REF!</definedName>
    <definedName name="__x7" hidden="1">#REF!</definedName>
    <definedName name="__x8" hidden="1">#REF!</definedName>
    <definedName name="__x9" hidden="1">#REF!</definedName>
    <definedName name="__xx2" hidden="1">#REF!</definedName>
    <definedName name="_1__123Graph_ACHART_1" hidden="1">#REF!</definedName>
    <definedName name="_10__123Graph_XCHART_1" hidden="1">'[2]HIOS 93 thru 96'!$H$3:$K$3</definedName>
    <definedName name="_10_0__123Grap" hidden="1">'[7]2004'!#REF!</definedName>
    <definedName name="_11__123Graph_ACHART_1" hidden="1">#REF!</definedName>
    <definedName name="_11_0__123Grap" hidden="1">#REF!</definedName>
    <definedName name="_11_0_0Cwvu.GREY_A" hidden="1">[8]TargIS!#REF!</definedName>
    <definedName name="_12__123Graph_BCHART_1" hidden="1">#REF!</definedName>
    <definedName name="_12_0__123Grap" hidden="1">#REF!</definedName>
    <definedName name="_2__123Graph_AALL_IN_COSTS" hidden="1">'[5]LEA Proforma'!#REF!</definedName>
    <definedName name="_2__123Graph_ACHART_1" hidden="1">#REF!</definedName>
    <definedName name="_2__123Graph_ACHART_3" hidden="1">#REF!</definedName>
    <definedName name="_2__123Graph_BCHART_1" hidden="1">#REF!</definedName>
    <definedName name="_22__123Graph_BCHART_1" hidden="1">#REF!</definedName>
    <definedName name="_3__123Graph_ACHART_1" hidden="1">#REF!</definedName>
    <definedName name="_3__123Graph_BALL_IN_COSTS" hidden="1">'[5]LEA Proforma'!#REF!</definedName>
    <definedName name="_3__123Graph_BCHART_1" hidden="1">[1]synthgraph!#REF!</definedName>
    <definedName name="_37__123Graph_ACHART_1" hidden="1">#REF!</definedName>
    <definedName name="_4__123Graph_BCHART_1" hidden="1">#REF!</definedName>
    <definedName name="_4__123Graph_BCHART_3" hidden="1">#REF!</definedName>
    <definedName name="_4__123Graph_XALL_IN_COSTS" hidden="1">'[5]LEA Proforma'!#REF!</definedName>
    <definedName name="_5__123Graph_CCHART_1" hidden="1">'[2]HIOS 93 thru 96'!$H$112:$K$112</definedName>
    <definedName name="_5_0_0Cwvu.GREY_A" hidden="1">[8]TargIS!#REF!</definedName>
    <definedName name="_6__123Graph_ACHART_1" hidden="1">#REF!</definedName>
    <definedName name="_6__123Graph_BCHART_1" hidden="1">#REF!</definedName>
    <definedName name="_6__123Graph_DCHART_1" hidden="1">[1]synthgraph!#REF!</definedName>
    <definedName name="_7__123Graph_LBL_ACHART_1" hidden="1">[1]synthgraph!#REF!</definedName>
    <definedName name="_74__123Graph_BCHART_1" hidden="1">#REF!</definedName>
    <definedName name="_8__123Graph_LBL_ACHART_3" hidden="1">#REF!</definedName>
    <definedName name="_9__123Graph_LBL_DCHART_1" hidden="1">[1]synthgraph!#REF!</definedName>
    <definedName name="_9_0__123Grap" hidden="1">'[7]2004'!#REF!</definedName>
    <definedName name="_AMO_UniqueIdentifier" hidden="1">"'b17d2798-f875-490f-9dad-45d1793e6ce2'"</definedName>
    <definedName name="_asd6"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0</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96A50DF1C3F48FEBA893D4DD02646F5.edm" hidden="1">#REF!</definedName>
    <definedName name="_bdm.16E80409AC834F2B848430653FFC1D1F.edm" hidden="1">#REF!</definedName>
    <definedName name="_bdm.2B48A50679604B9C91C8F934B764AA9A.edm" hidden="1">#REF!</definedName>
    <definedName name="_bdm.4043FA31CE5A4645B6996D76475904F6.edm" hidden="1">#REF!</definedName>
    <definedName name="_bdm.4B77C271E0A34AA39783CC8280DC280C.edm" hidden="1">'[9]Offtaker Revenue Summaries'!$A:$IV</definedName>
    <definedName name="_bdm.4C3D4FE1F22B47F79DFD0D494721F987.edm" hidden="1">#REF!</definedName>
    <definedName name="_bdm.4E262E8C77244916A17A54D238168E64.edm" hidden="1">'[10]Data_Business Model'!$A:$IV</definedName>
    <definedName name="_bdm.8CD269A8379847EC9C1D78F67BFBC6B1.edm" hidden="1">#REF!</definedName>
    <definedName name="_bdm.97B4EF6148FD49D2A0B5737D0BFB1944.edm" hidden="1">#REF!</definedName>
    <definedName name="_bdm.9B1712EF6B0A43EB8074382E498CA218.edm" hidden="1">#REF!</definedName>
    <definedName name="_bdm.CC47E109A9B94C9DA62BA199DCB7BD99.edm" hidden="1">#REF!</definedName>
    <definedName name="_bdm.D10A3F751E414A2CA866B65D30260C2F.edm" hidden="1">#REF!</definedName>
    <definedName name="_bdm.F68D1701D97941C5A92A5C2825309E9D.edm" hidden="1">#REF!</definedName>
    <definedName name="_del1" hidden="1">#REF!</definedName>
    <definedName name="_del10" hidden="1">#REF!</definedName>
    <definedName name="_del11" hidden="1">#REF!</definedName>
    <definedName name="_del12" hidden="1">#REF!</definedName>
    <definedName name="_del13" hidden="1">#REF!</definedName>
    <definedName name="_del14" hidden="1">#REF!</definedName>
    <definedName name="_del15" hidden="1">#REF!</definedName>
    <definedName name="_del16" hidden="1">#REF!</definedName>
    <definedName name="_del18" hidden="1">#REF!</definedName>
    <definedName name="_del2" hidden="1">#REF!</definedName>
    <definedName name="_del20" hidden="1">#REF!</definedName>
    <definedName name="_del22" hidden="1">#REF!</definedName>
    <definedName name="_del24" hidden="1">#REF!</definedName>
    <definedName name="_del26" hidden="1">#REF!</definedName>
    <definedName name="_del28" hidden="1">#REF!</definedName>
    <definedName name="_del3" hidden="1">#REF!</definedName>
    <definedName name="_del30" hidden="1">#REF!</definedName>
    <definedName name="_del32" hidden="1">#REF!</definedName>
    <definedName name="_del34" hidden="1">#REF!</definedName>
    <definedName name="_del38" hidden="1">#REF!</definedName>
    <definedName name="_del4" hidden="1">#REF!</definedName>
    <definedName name="_del41" hidden="1">#REF!</definedName>
    <definedName name="_del43" hidden="1">#REF!</definedName>
    <definedName name="_del5" hidden="1">#REF!</definedName>
    <definedName name="_del6" hidden="1">#REF!</definedName>
    <definedName name="_del7" hidden="1">#REF!</definedName>
    <definedName name="_del8" hidden="1">#REF!</definedName>
    <definedName name="_del9" hidden="1">#REF!</definedName>
    <definedName name="_dle36" hidden="1">#REF!</definedName>
    <definedName name="_Fill" hidden="1">#REF!</definedName>
    <definedName name="_xlnm._FilterDatabase" localSheetId="2" hidden="1">'Monthly Emissions - CO2'!$B$5:$AL$5</definedName>
    <definedName name="_xlnm._FilterDatabase" localSheetId="5" hidden="1">'Monthly Emissions - Hg'!$B$5:$AL$5</definedName>
    <definedName name="_xlnm._FilterDatabase" localSheetId="3" hidden="1">'Monthly Emissions - NOx'!$B$5:$AL$5</definedName>
    <definedName name="_xlnm._FilterDatabase" localSheetId="6" hidden="1">'Monthly Emissions - PM10'!$B$5:$AL$5</definedName>
    <definedName name="_xlnm._FilterDatabase" localSheetId="7" hidden="1">'Monthly Emissions - PM2.5'!$B$5:$AL$5</definedName>
    <definedName name="_xlnm._FilterDatabase" localSheetId="4" hidden="1">'Monthly Emissions - SO2'!$B$5:$AL$5</definedName>
    <definedName name="_GSRATES_1" hidden="1">"CT30000120040614        "</definedName>
    <definedName name="_GSRATES_2" hidden="1">"CF50000119971231        "</definedName>
    <definedName name="_GSRATES_3" hidden="1">"CF50000120031231        "</definedName>
    <definedName name="_GSRATES_4" hidden="1">"CT30000119971127        "</definedName>
    <definedName name="_GSRATES_COUNT" hidden="1">3</definedName>
    <definedName name="_Key1" hidden="1">#REF!</definedName>
    <definedName name="_Key2" hidden="1">'[11]#REF'!#REF!</definedName>
    <definedName name="_ml1" hidden="1">#REF!</definedName>
    <definedName name="_Order1" hidden="1">255</definedName>
    <definedName name="_Order1_1" hidden="1">255</definedName>
    <definedName name="_order1a" hidden="1">0</definedName>
    <definedName name="_Order2" hidden="1">255</definedName>
    <definedName name="_PB1" hidden="1">#REF!</definedName>
    <definedName name="_PB3" hidden="1">#REF!</definedName>
    <definedName name="_qwe100" hidden="1">#REF!</definedName>
    <definedName name="_qwe18" hidden="1">#REF!</definedName>
    <definedName name="_qwe27" hidden="1">#REF!</definedName>
    <definedName name="_qwe36" hidden="1">#REF!</definedName>
    <definedName name="_qwe45" hidden="1">#REF!</definedName>
    <definedName name="_qwe54" hidden="1">#REF!</definedName>
    <definedName name="_qwe63" hidden="1">#REF!</definedName>
    <definedName name="_qwe9" hidden="1">#REF!</definedName>
    <definedName name="_qwe91" hidden="1">#REF!</definedName>
    <definedName name="_Regression_Int" hidden="1">1</definedName>
    <definedName name="_rem3" hidden="1">#REF!</definedName>
    <definedName name="_rem6" hidden="1">#REF!</definedName>
    <definedName name="_Sort" hidden="1">#REF!</definedName>
    <definedName name="_Table1_In1" hidden="1">#REF!</definedName>
    <definedName name="_Table1_In2" hidden="1">#REF!</definedName>
    <definedName name="_Table1_Out" hidden="1">[6]Consolidated!#REF!</definedName>
    <definedName name="_Table2_In1" hidden="1">#REF!</definedName>
    <definedName name="_Table2_In2" hidden="1">[12]Details!#REF!</definedName>
    <definedName name="_Table2_Out" hidden="1">#REF!</definedName>
    <definedName name="_www1" hidden="1">{#N/A,#N/A,FALSE,"schA"}</definedName>
    <definedName name="_www1_1" hidden="1">{#N/A,#N/A,FALSE,"schA"}</definedName>
    <definedName name="_www1_1_1" hidden="1">{#N/A,#N/A,FALSE,"schA"}</definedName>
    <definedName name="_www1_1_2" hidden="1">{#N/A,#N/A,FALSE,"schA"}</definedName>
    <definedName name="_www1_1_3" hidden="1">{#N/A,#N/A,FALSE,"schA"}</definedName>
    <definedName name="_www1_1_4" hidden="1">{#N/A,#N/A,FALSE,"schA"}</definedName>
    <definedName name="_www1_1_5" hidden="1">{#N/A,#N/A,FALSE,"schA"}</definedName>
    <definedName name="_www1_2" hidden="1">{#N/A,#N/A,FALSE,"schA"}</definedName>
    <definedName name="_www1_2_1" hidden="1">{#N/A,#N/A,FALSE,"schA"}</definedName>
    <definedName name="_www1_2_2" hidden="1">{#N/A,#N/A,FALSE,"schA"}</definedName>
    <definedName name="_www1_2_3" hidden="1">{#N/A,#N/A,FALSE,"schA"}</definedName>
    <definedName name="_www1_2_4" hidden="1">{#N/A,#N/A,FALSE,"schA"}</definedName>
    <definedName name="_www1_2_5" hidden="1">{#N/A,#N/A,FALSE,"schA"}</definedName>
    <definedName name="_www1_3" hidden="1">{#N/A,#N/A,FALSE,"schA"}</definedName>
    <definedName name="_www1_4" hidden="1">{#N/A,#N/A,FALSE,"schA"}</definedName>
    <definedName name="_www1_5" hidden="1">{#N/A,#N/A,FALSE,"schA"}</definedName>
    <definedName name="_x10" hidden="1">#REF!</definedName>
    <definedName name="_x11" hidden="1">#REF!</definedName>
    <definedName name="_x12" hidden="1">#REF!</definedName>
    <definedName name="_x13" hidden="1">#REF!</definedName>
    <definedName name="_x14" hidden="1">#REF!</definedName>
    <definedName name="_x15" hidden="1">#REF!</definedName>
    <definedName name="_x16" hidden="1">#REF!</definedName>
    <definedName name="_x17" hidden="1">#REF!</definedName>
    <definedName name="_x2" hidden="1">#REF!</definedName>
    <definedName name="_x3" hidden="1">#REF!</definedName>
    <definedName name="_x4" hidden="1">#REF!</definedName>
    <definedName name="_x5" hidden="1">#REF!</definedName>
    <definedName name="_x6" hidden="1">#REF!</definedName>
    <definedName name="_x7" hidden="1">#REF!</definedName>
    <definedName name="_x8" hidden="1">#REF!</definedName>
    <definedName name="_x9" hidden="1">#REF!</definedName>
    <definedName name="_xx2" hidden="1">#REF!</definedName>
    <definedName name="_za3" hidden="1">#REF!</definedName>
    <definedName name="a" hidden="1">{#N/A,#N/A,FALSE,"Finanzplan";#N/A,#N/A,FALSE,"Bilanz";#N/A,#N/A,FALSE,"GuV"}</definedName>
    <definedName name="aa" hidden="1">{#N/A,#N/A,FALSE,"Input";#N/A,#N/A,FALSE,"P&amp;L"}</definedName>
    <definedName name="aa_1" hidden="1">{#N/A,#N/A,FALSE,"Input";#N/A,#N/A,FALSE,"P&amp;L"}</definedName>
    <definedName name="aa_1_1" hidden="1">{#N/A,#N/A,FALSE,"Input";#N/A,#N/A,FALSE,"P&amp;L"}</definedName>
    <definedName name="aa_1_2" hidden="1">{#N/A,#N/A,FALSE,"Input";#N/A,#N/A,FALSE,"P&amp;L"}</definedName>
    <definedName name="aa_1_3" hidden="1">{#N/A,#N/A,FALSE,"Input";#N/A,#N/A,FALSE,"P&amp;L"}</definedName>
    <definedName name="aa_1_4" hidden="1">{#N/A,#N/A,FALSE,"Input";#N/A,#N/A,FALSE,"P&amp;L"}</definedName>
    <definedName name="aa_1_5" hidden="1">{#N/A,#N/A,FALSE,"Input";#N/A,#N/A,FALSE,"P&amp;L"}</definedName>
    <definedName name="aa_2" hidden="1">{#N/A,#N/A,FALSE,"Input";#N/A,#N/A,FALSE,"P&amp;L"}</definedName>
    <definedName name="aa_2_1" hidden="1">{#N/A,#N/A,FALSE,"Input";#N/A,#N/A,FALSE,"P&amp;L"}</definedName>
    <definedName name="aa_2_2" hidden="1">{#N/A,#N/A,FALSE,"Input";#N/A,#N/A,FALSE,"P&amp;L"}</definedName>
    <definedName name="aa_2_3" hidden="1">{#N/A,#N/A,FALSE,"Input";#N/A,#N/A,FALSE,"P&amp;L"}</definedName>
    <definedName name="aa_2_4" hidden="1">{#N/A,#N/A,FALSE,"Input";#N/A,#N/A,FALSE,"P&amp;L"}</definedName>
    <definedName name="aa_2_5" hidden="1">{#N/A,#N/A,FALSE,"Input";#N/A,#N/A,FALSE,"P&amp;L"}</definedName>
    <definedName name="aa_3" hidden="1">{#N/A,#N/A,FALSE,"Input";#N/A,#N/A,FALSE,"P&amp;L"}</definedName>
    <definedName name="aa_3_1" hidden="1">{#N/A,#N/A,FALSE,"Input";#N/A,#N/A,FALSE,"P&amp;L"}</definedName>
    <definedName name="aa_3_2" hidden="1">{#N/A,#N/A,FALSE,"Input";#N/A,#N/A,FALSE,"P&amp;L"}</definedName>
    <definedName name="aa_3_3" hidden="1">{#N/A,#N/A,FALSE,"Input";#N/A,#N/A,FALSE,"P&amp;L"}</definedName>
    <definedName name="aa_3_4" hidden="1">{#N/A,#N/A,FALSE,"Input";#N/A,#N/A,FALSE,"P&amp;L"}</definedName>
    <definedName name="aa_3_5" hidden="1">{#N/A,#N/A,FALSE,"Input";#N/A,#N/A,FALSE,"P&amp;L"}</definedName>
    <definedName name="aa_4" hidden="1">{#N/A,#N/A,FALSE,"Input";#N/A,#N/A,FALSE,"P&amp;L"}</definedName>
    <definedName name="aa_4_1" hidden="1">{#N/A,#N/A,FALSE,"Input";#N/A,#N/A,FALSE,"P&amp;L"}</definedName>
    <definedName name="aa_4_2" hidden="1">{#N/A,#N/A,FALSE,"Input";#N/A,#N/A,FALSE,"P&amp;L"}</definedName>
    <definedName name="aa_4_3" hidden="1">{#N/A,#N/A,FALSE,"Input";#N/A,#N/A,FALSE,"P&amp;L"}</definedName>
    <definedName name="aa_4_4" hidden="1">{#N/A,#N/A,FALSE,"Input";#N/A,#N/A,FALSE,"P&amp;L"}</definedName>
    <definedName name="aa_4_5" hidden="1">{#N/A,#N/A,FALSE,"Input";#N/A,#N/A,FALSE,"P&amp;L"}</definedName>
    <definedName name="aa_5" hidden="1">{#N/A,#N/A,FALSE,"Input";#N/A,#N/A,FALSE,"P&amp;L"}</definedName>
    <definedName name="aa_5_1" hidden="1">{#N/A,#N/A,FALSE,"Input";#N/A,#N/A,FALSE,"P&amp;L"}</definedName>
    <definedName name="aa_5_2" hidden="1">{#N/A,#N/A,FALSE,"Input";#N/A,#N/A,FALSE,"P&amp;L"}</definedName>
    <definedName name="aa_5_3" hidden="1">{#N/A,#N/A,FALSE,"Input";#N/A,#N/A,FALSE,"P&amp;L"}</definedName>
    <definedName name="aa_5_4" hidden="1">{#N/A,#N/A,FALSE,"Input";#N/A,#N/A,FALSE,"P&amp;L"}</definedName>
    <definedName name="aa_5_5" hidden="1">{#N/A,#N/A,FALSE,"Input";#N/A,#N/A,FALSE,"P&amp;L"}</definedName>
    <definedName name="AAA_DOCTOPS" hidden="1">"AAA_SET"</definedName>
    <definedName name="AAA_duser" hidden="1">"OFF"</definedName>
    <definedName name="aaaaaaaaaaaaaaaaaaaaaaaaaaa" hidden="1">{#N/A,#N/A,FALSE,"Input";#N/A,#N/A,FALSE,"Sum";#N/A,#N/A,FALSE,"Econ";#N/A,#N/A,FALSE,"S&amp;U";#N/A,#N/A,FALSE,"P&amp;L";#N/A,#N/A,FALSE,"CF";#N/A,#N/A,FALSE,"Bal";#N/A,#N/A,FALSE,"Tax&amp;Dep";#N/A,#N/A,FALSE,"Debt-Ops"}</definedName>
    <definedName name="aaaaaaaaaaaaaaaaaaaaaaaaaaa_1" hidden="1">{#N/A,#N/A,FALSE,"Input";#N/A,#N/A,FALSE,"Sum";#N/A,#N/A,FALSE,"Econ";#N/A,#N/A,FALSE,"S&amp;U";#N/A,#N/A,FALSE,"P&amp;L";#N/A,#N/A,FALSE,"CF";#N/A,#N/A,FALSE,"Bal";#N/A,#N/A,FALSE,"Tax&amp;Dep";#N/A,#N/A,FALSE,"Debt-Ops"}</definedName>
    <definedName name="aaaaaaaaaaaaaaaaaaaaaaaaaaa_1_1" hidden="1">{#N/A,#N/A,FALSE,"Input";#N/A,#N/A,FALSE,"Sum";#N/A,#N/A,FALSE,"Econ";#N/A,#N/A,FALSE,"S&amp;U";#N/A,#N/A,FALSE,"P&amp;L";#N/A,#N/A,FALSE,"CF";#N/A,#N/A,FALSE,"Bal";#N/A,#N/A,FALSE,"Tax&amp;Dep";#N/A,#N/A,FALSE,"Debt-Ops"}</definedName>
    <definedName name="aaaaaaaaaaaaaaaaaaaaaaaaaaa_1_2" hidden="1">{#N/A,#N/A,FALSE,"Input";#N/A,#N/A,FALSE,"Sum";#N/A,#N/A,FALSE,"Econ";#N/A,#N/A,FALSE,"S&amp;U";#N/A,#N/A,FALSE,"P&amp;L";#N/A,#N/A,FALSE,"CF";#N/A,#N/A,FALSE,"Bal";#N/A,#N/A,FALSE,"Tax&amp;Dep";#N/A,#N/A,FALSE,"Debt-Ops"}</definedName>
    <definedName name="aaaaaaaaaaaaaaaaaaaaaaaaaaa_1_3" hidden="1">{#N/A,#N/A,FALSE,"Input";#N/A,#N/A,FALSE,"Sum";#N/A,#N/A,FALSE,"Econ";#N/A,#N/A,FALSE,"S&amp;U";#N/A,#N/A,FALSE,"P&amp;L";#N/A,#N/A,FALSE,"CF";#N/A,#N/A,FALSE,"Bal";#N/A,#N/A,FALSE,"Tax&amp;Dep";#N/A,#N/A,FALSE,"Debt-Ops"}</definedName>
    <definedName name="aaaaaaaaaaaaaaaaaaaaaaaaaaa_1_4" hidden="1">{#N/A,#N/A,FALSE,"Input";#N/A,#N/A,FALSE,"Sum";#N/A,#N/A,FALSE,"Econ";#N/A,#N/A,FALSE,"S&amp;U";#N/A,#N/A,FALSE,"P&amp;L";#N/A,#N/A,FALSE,"CF";#N/A,#N/A,FALSE,"Bal";#N/A,#N/A,FALSE,"Tax&amp;Dep";#N/A,#N/A,FALSE,"Debt-Ops"}</definedName>
    <definedName name="aaaaaaaaaaaaaaaaaaaaaaaaaaa_1_5" hidden="1">{#N/A,#N/A,FALSE,"Input";#N/A,#N/A,FALSE,"Sum";#N/A,#N/A,FALSE,"Econ";#N/A,#N/A,FALSE,"S&amp;U";#N/A,#N/A,FALSE,"P&amp;L";#N/A,#N/A,FALSE,"CF";#N/A,#N/A,FALSE,"Bal";#N/A,#N/A,FALSE,"Tax&amp;Dep";#N/A,#N/A,FALSE,"Debt-Ops"}</definedName>
    <definedName name="aaaaaaaaaaaaaaaaaaaaaaaaaaa_2" hidden="1">{#N/A,#N/A,FALSE,"Input";#N/A,#N/A,FALSE,"Sum";#N/A,#N/A,FALSE,"Econ";#N/A,#N/A,FALSE,"S&amp;U";#N/A,#N/A,FALSE,"P&amp;L";#N/A,#N/A,FALSE,"CF";#N/A,#N/A,FALSE,"Bal";#N/A,#N/A,FALSE,"Tax&amp;Dep";#N/A,#N/A,FALSE,"Debt-Ops"}</definedName>
    <definedName name="aaaaaaaaaaaaaaaaaaaaaaaaaaa_2_1" hidden="1">{#N/A,#N/A,FALSE,"Input";#N/A,#N/A,FALSE,"Sum";#N/A,#N/A,FALSE,"Econ";#N/A,#N/A,FALSE,"S&amp;U";#N/A,#N/A,FALSE,"P&amp;L";#N/A,#N/A,FALSE,"CF";#N/A,#N/A,FALSE,"Bal";#N/A,#N/A,FALSE,"Tax&amp;Dep";#N/A,#N/A,FALSE,"Debt-Ops"}</definedName>
    <definedName name="aaaaaaaaaaaaaaaaaaaaaaaaaaa_2_2" hidden="1">{#N/A,#N/A,FALSE,"Input";#N/A,#N/A,FALSE,"Sum";#N/A,#N/A,FALSE,"Econ";#N/A,#N/A,FALSE,"S&amp;U";#N/A,#N/A,FALSE,"P&amp;L";#N/A,#N/A,FALSE,"CF";#N/A,#N/A,FALSE,"Bal";#N/A,#N/A,FALSE,"Tax&amp;Dep";#N/A,#N/A,FALSE,"Debt-Ops"}</definedName>
    <definedName name="aaaaaaaaaaaaaaaaaaaaaaaaaaa_2_3" hidden="1">{#N/A,#N/A,FALSE,"Input";#N/A,#N/A,FALSE,"Sum";#N/A,#N/A,FALSE,"Econ";#N/A,#N/A,FALSE,"S&amp;U";#N/A,#N/A,FALSE,"P&amp;L";#N/A,#N/A,FALSE,"CF";#N/A,#N/A,FALSE,"Bal";#N/A,#N/A,FALSE,"Tax&amp;Dep";#N/A,#N/A,FALSE,"Debt-Ops"}</definedName>
    <definedName name="aaaaaaaaaaaaaaaaaaaaaaaaaaa_2_4" hidden="1">{#N/A,#N/A,FALSE,"Input";#N/A,#N/A,FALSE,"Sum";#N/A,#N/A,FALSE,"Econ";#N/A,#N/A,FALSE,"S&amp;U";#N/A,#N/A,FALSE,"P&amp;L";#N/A,#N/A,FALSE,"CF";#N/A,#N/A,FALSE,"Bal";#N/A,#N/A,FALSE,"Tax&amp;Dep";#N/A,#N/A,FALSE,"Debt-Ops"}</definedName>
    <definedName name="aaaaaaaaaaaaaaaaaaaaaaaaaaa_2_5" hidden="1">{#N/A,#N/A,FALSE,"Input";#N/A,#N/A,FALSE,"Sum";#N/A,#N/A,FALSE,"Econ";#N/A,#N/A,FALSE,"S&amp;U";#N/A,#N/A,FALSE,"P&amp;L";#N/A,#N/A,FALSE,"CF";#N/A,#N/A,FALSE,"Bal";#N/A,#N/A,FALSE,"Tax&amp;Dep";#N/A,#N/A,FALSE,"Debt-Ops"}</definedName>
    <definedName name="aaaaaaaaaaaaaaaaaaaaaaaaaaa_3" hidden="1">{#N/A,#N/A,FALSE,"Input";#N/A,#N/A,FALSE,"Sum";#N/A,#N/A,FALSE,"Econ";#N/A,#N/A,FALSE,"S&amp;U";#N/A,#N/A,FALSE,"P&amp;L";#N/A,#N/A,FALSE,"CF";#N/A,#N/A,FALSE,"Bal";#N/A,#N/A,FALSE,"Tax&amp;Dep";#N/A,#N/A,FALSE,"Debt-Ops"}</definedName>
    <definedName name="aaaaaaaaaaaaaaaaaaaaaaaaaaa_3_1" hidden="1">{#N/A,#N/A,FALSE,"Input";#N/A,#N/A,FALSE,"Sum";#N/A,#N/A,FALSE,"Econ";#N/A,#N/A,FALSE,"S&amp;U";#N/A,#N/A,FALSE,"P&amp;L";#N/A,#N/A,FALSE,"CF";#N/A,#N/A,FALSE,"Bal";#N/A,#N/A,FALSE,"Tax&amp;Dep";#N/A,#N/A,FALSE,"Debt-Ops"}</definedName>
    <definedName name="aaaaaaaaaaaaaaaaaaaaaaaaaaa_3_2" hidden="1">{#N/A,#N/A,FALSE,"Input";#N/A,#N/A,FALSE,"Sum";#N/A,#N/A,FALSE,"Econ";#N/A,#N/A,FALSE,"S&amp;U";#N/A,#N/A,FALSE,"P&amp;L";#N/A,#N/A,FALSE,"CF";#N/A,#N/A,FALSE,"Bal";#N/A,#N/A,FALSE,"Tax&amp;Dep";#N/A,#N/A,FALSE,"Debt-Ops"}</definedName>
    <definedName name="aaaaaaaaaaaaaaaaaaaaaaaaaaa_3_3" hidden="1">{#N/A,#N/A,FALSE,"Input";#N/A,#N/A,FALSE,"Sum";#N/A,#N/A,FALSE,"Econ";#N/A,#N/A,FALSE,"S&amp;U";#N/A,#N/A,FALSE,"P&amp;L";#N/A,#N/A,FALSE,"CF";#N/A,#N/A,FALSE,"Bal";#N/A,#N/A,FALSE,"Tax&amp;Dep";#N/A,#N/A,FALSE,"Debt-Ops"}</definedName>
    <definedName name="aaaaaaaaaaaaaaaaaaaaaaaaaaa_3_4" hidden="1">{#N/A,#N/A,FALSE,"Input";#N/A,#N/A,FALSE,"Sum";#N/A,#N/A,FALSE,"Econ";#N/A,#N/A,FALSE,"S&amp;U";#N/A,#N/A,FALSE,"P&amp;L";#N/A,#N/A,FALSE,"CF";#N/A,#N/A,FALSE,"Bal";#N/A,#N/A,FALSE,"Tax&amp;Dep";#N/A,#N/A,FALSE,"Debt-Ops"}</definedName>
    <definedName name="aaaaaaaaaaaaaaaaaaaaaaaaaaa_3_5" hidden="1">{#N/A,#N/A,FALSE,"Input";#N/A,#N/A,FALSE,"Sum";#N/A,#N/A,FALSE,"Econ";#N/A,#N/A,FALSE,"S&amp;U";#N/A,#N/A,FALSE,"P&amp;L";#N/A,#N/A,FALSE,"CF";#N/A,#N/A,FALSE,"Bal";#N/A,#N/A,FALSE,"Tax&amp;Dep";#N/A,#N/A,FALSE,"Debt-Ops"}</definedName>
    <definedName name="aaaaaaaaaaaaaaaaaaaaaaaaaaa_4" hidden="1">{#N/A,#N/A,FALSE,"Input";#N/A,#N/A,FALSE,"Sum";#N/A,#N/A,FALSE,"Econ";#N/A,#N/A,FALSE,"S&amp;U";#N/A,#N/A,FALSE,"P&amp;L";#N/A,#N/A,FALSE,"CF";#N/A,#N/A,FALSE,"Bal";#N/A,#N/A,FALSE,"Tax&amp;Dep";#N/A,#N/A,FALSE,"Debt-Ops"}</definedName>
    <definedName name="aaaaaaaaaaaaaaaaaaaaaaaaaaa_4_1" hidden="1">{#N/A,#N/A,FALSE,"Input";#N/A,#N/A,FALSE,"Sum";#N/A,#N/A,FALSE,"Econ";#N/A,#N/A,FALSE,"S&amp;U";#N/A,#N/A,FALSE,"P&amp;L";#N/A,#N/A,FALSE,"CF";#N/A,#N/A,FALSE,"Bal";#N/A,#N/A,FALSE,"Tax&amp;Dep";#N/A,#N/A,FALSE,"Debt-Ops"}</definedName>
    <definedName name="aaaaaaaaaaaaaaaaaaaaaaaaaaa_4_2" hidden="1">{#N/A,#N/A,FALSE,"Input";#N/A,#N/A,FALSE,"Sum";#N/A,#N/A,FALSE,"Econ";#N/A,#N/A,FALSE,"S&amp;U";#N/A,#N/A,FALSE,"P&amp;L";#N/A,#N/A,FALSE,"CF";#N/A,#N/A,FALSE,"Bal";#N/A,#N/A,FALSE,"Tax&amp;Dep";#N/A,#N/A,FALSE,"Debt-Ops"}</definedName>
    <definedName name="aaaaaaaaaaaaaaaaaaaaaaaaaaa_4_3" hidden="1">{#N/A,#N/A,FALSE,"Input";#N/A,#N/A,FALSE,"Sum";#N/A,#N/A,FALSE,"Econ";#N/A,#N/A,FALSE,"S&amp;U";#N/A,#N/A,FALSE,"P&amp;L";#N/A,#N/A,FALSE,"CF";#N/A,#N/A,FALSE,"Bal";#N/A,#N/A,FALSE,"Tax&amp;Dep";#N/A,#N/A,FALSE,"Debt-Ops"}</definedName>
    <definedName name="aaaaaaaaaaaaaaaaaaaaaaaaaaa_4_4" hidden="1">{#N/A,#N/A,FALSE,"Input";#N/A,#N/A,FALSE,"Sum";#N/A,#N/A,FALSE,"Econ";#N/A,#N/A,FALSE,"S&amp;U";#N/A,#N/A,FALSE,"P&amp;L";#N/A,#N/A,FALSE,"CF";#N/A,#N/A,FALSE,"Bal";#N/A,#N/A,FALSE,"Tax&amp;Dep";#N/A,#N/A,FALSE,"Debt-Ops"}</definedName>
    <definedName name="aaaaaaaaaaaaaaaaaaaaaaaaaaa_4_5" hidden="1">{#N/A,#N/A,FALSE,"Input";#N/A,#N/A,FALSE,"Sum";#N/A,#N/A,FALSE,"Econ";#N/A,#N/A,FALSE,"S&amp;U";#N/A,#N/A,FALSE,"P&amp;L";#N/A,#N/A,FALSE,"CF";#N/A,#N/A,FALSE,"Bal";#N/A,#N/A,FALSE,"Tax&amp;Dep";#N/A,#N/A,FALSE,"Debt-Ops"}</definedName>
    <definedName name="aaaaaaaaaaaaaaaaaaaaaaaaaaa_5" hidden="1">{#N/A,#N/A,FALSE,"Input";#N/A,#N/A,FALSE,"Sum";#N/A,#N/A,FALSE,"Econ";#N/A,#N/A,FALSE,"S&amp;U";#N/A,#N/A,FALSE,"P&amp;L";#N/A,#N/A,FALSE,"CF";#N/A,#N/A,FALSE,"Bal";#N/A,#N/A,FALSE,"Tax&amp;Dep";#N/A,#N/A,FALSE,"Debt-Ops"}</definedName>
    <definedName name="aaaaaaaaaaaaaaaaaaaaaaaaaaa_5_1" hidden="1">{#N/A,#N/A,FALSE,"Input";#N/A,#N/A,FALSE,"Sum";#N/A,#N/A,FALSE,"Econ";#N/A,#N/A,FALSE,"S&amp;U";#N/A,#N/A,FALSE,"P&amp;L";#N/A,#N/A,FALSE,"CF";#N/A,#N/A,FALSE,"Bal";#N/A,#N/A,FALSE,"Tax&amp;Dep";#N/A,#N/A,FALSE,"Debt-Ops"}</definedName>
    <definedName name="aaaaaaaaaaaaaaaaaaaaaaaaaaa_5_2" hidden="1">{#N/A,#N/A,FALSE,"Input";#N/A,#N/A,FALSE,"Sum";#N/A,#N/A,FALSE,"Econ";#N/A,#N/A,FALSE,"S&amp;U";#N/A,#N/A,FALSE,"P&amp;L";#N/A,#N/A,FALSE,"CF";#N/A,#N/A,FALSE,"Bal";#N/A,#N/A,FALSE,"Tax&amp;Dep";#N/A,#N/A,FALSE,"Debt-Ops"}</definedName>
    <definedName name="aaaaaaaaaaaaaaaaaaaaaaaaaaa_5_3" hidden="1">{#N/A,#N/A,FALSE,"Input";#N/A,#N/A,FALSE,"Sum";#N/A,#N/A,FALSE,"Econ";#N/A,#N/A,FALSE,"S&amp;U";#N/A,#N/A,FALSE,"P&amp;L";#N/A,#N/A,FALSE,"CF";#N/A,#N/A,FALSE,"Bal";#N/A,#N/A,FALSE,"Tax&amp;Dep";#N/A,#N/A,FALSE,"Debt-Ops"}</definedName>
    <definedName name="aaaaaaaaaaaaaaaaaaaaaaaaaaa_5_4" hidden="1">{#N/A,#N/A,FALSE,"Input";#N/A,#N/A,FALSE,"Sum";#N/A,#N/A,FALSE,"Econ";#N/A,#N/A,FALSE,"S&amp;U";#N/A,#N/A,FALSE,"P&amp;L";#N/A,#N/A,FALSE,"CF";#N/A,#N/A,FALSE,"Bal";#N/A,#N/A,FALSE,"Tax&amp;Dep";#N/A,#N/A,FALSE,"Debt-Ops"}</definedName>
    <definedName name="aaaaaaaaaaaaaaaaaaaaaaaaaaa_5_5" hidden="1">{#N/A,#N/A,FALSE,"Input";#N/A,#N/A,FALSE,"Sum";#N/A,#N/A,FALSE,"Econ";#N/A,#N/A,FALSE,"S&amp;U";#N/A,#N/A,FALSE,"P&amp;L";#N/A,#N/A,FALSE,"CF";#N/A,#N/A,FALSE,"Bal";#N/A,#N/A,FALSE,"Tax&amp;Dep";#N/A,#N/A,FALSE,"Debt-Ops"}</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hidden="1">{"inputs raw data",#N/A,TRUE,"INPUT"}</definedName>
    <definedName name="abc_1" hidden="1">{"inputs raw data",#N/A,TRUE,"INPUT"}</definedName>
    <definedName name="abc_1_1" hidden="1">{"inputs raw data",#N/A,TRUE,"INPUT"}</definedName>
    <definedName name="abc_1_2" hidden="1">{"inputs raw data",#N/A,TRUE,"INPUT"}</definedName>
    <definedName name="abc_1_3" hidden="1">{"inputs raw data",#N/A,TRUE,"INPUT"}</definedName>
    <definedName name="abc_1_4" hidden="1">{"inputs raw data",#N/A,TRUE,"INPUT"}</definedName>
    <definedName name="abc_1_5" hidden="1">{"inputs raw data",#N/A,TRUE,"INPUT"}</definedName>
    <definedName name="abc_2" hidden="1">{"inputs raw data",#N/A,TRUE,"INPUT"}</definedName>
    <definedName name="abc_2_1" hidden="1">{"inputs raw data",#N/A,TRUE,"INPUT"}</definedName>
    <definedName name="abc_2_2" hidden="1">{"inputs raw data",#N/A,TRUE,"INPUT"}</definedName>
    <definedName name="abc_2_3" hidden="1">{"inputs raw data",#N/A,TRUE,"INPUT"}</definedName>
    <definedName name="abc_2_4" hidden="1">{"inputs raw data",#N/A,TRUE,"INPUT"}</definedName>
    <definedName name="abc_2_5" hidden="1">{"inputs raw data",#N/A,TRUE,"INPUT"}</definedName>
    <definedName name="abc_3" hidden="1">{"inputs raw data",#N/A,TRUE,"INPUT"}</definedName>
    <definedName name="abc_3_1" hidden="1">{"inputs raw data",#N/A,TRUE,"INPUT"}</definedName>
    <definedName name="abc_3_2" hidden="1">{"inputs raw data",#N/A,TRUE,"INPUT"}</definedName>
    <definedName name="abc_3_3" hidden="1">{"inputs raw data",#N/A,TRUE,"INPUT"}</definedName>
    <definedName name="abc_3_4" hidden="1">{"inputs raw data",#N/A,TRUE,"INPUT"}</definedName>
    <definedName name="abc_3_5" hidden="1">{"inputs raw data",#N/A,TRUE,"INPUT"}</definedName>
    <definedName name="abc_4" hidden="1">{"inputs raw data",#N/A,TRUE,"INPUT"}</definedName>
    <definedName name="abc_4_1" hidden="1">{"inputs raw data",#N/A,TRUE,"INPUT"}</definedName>
    <definedName name="abc_4_2" hidden="1">{"inputs raw data",#N/A,TRUE,"INPUT"}</definedName>
    <definedName name="abc_4_3" hidden="1">{"inputs raw data",#N/A,TRUE,"INPUT"}</definedName>
    <definedName name="abc_4_4" hidden="1">{"inputs raw data",#N/A,TRUE,"INPUT"}</definedName>
    <definedName name="abc_4_5" hidden="1">{"inputs raw data",#N/A,TRUE,"INPUT"}</definedName>
    <definedName name="abc_5" hidden="1">{"inputs raw data",#N/A,TRUE,"INPUT"}</definedName>
    <definedName name="abc_5_1" hidden="1">{"inputs raw data",#N/A,TRUE,"INPUT"}</definedName>
    <definedName name="abc_5_2" hidden="1">{"inputs raw data",#N/A,TRUE,"INPUT"}</definedName>
    <definedName name="abc_5_3" hidden="1">{"inputs raw data",#N/A,TRUE,"INPUT"}</definedName>
    <definedName name="abc_5_4" hidden="1">{"inputs raw data",#N/A,TRUE,"INPUT"}</definedName>
    <definedName name="abc_5_5" hidden="1">{"inputs raw data",#N/A,TRUE,"INPUT"}</definedName>
    <definedName name="Acadia" hidden="1">{"calspreads",#N/A,FALSE,"Sheet1";"curves",#N/A,FALSE,"Sheet1";"libor",#N/A,FALSE,"Sheet1"}</definedName>
    <definedName name="Acadia_1" hidden="1">{"calspreads",#N/A,FALSE,"Sheet1";"curves",#N/A,FALSE,"Sheet1";"libor",#N/A,FALSE,"Sheet1"}</definedName>
    <definedName name="Acadia_1_1" hidden="1">{"calspreads",#N/A,FALSE,"Sheet1";"curves",#N/A,FALSE,"Sheet1";"libor",#N/A,FALSE,"Sheet1"}</definedName>
    <definedName name="Acadia_1_2" hidden="1">{"calspreads",#N/A,FALSE,"Sheet1";"curves",#N/A,FALSE,"Sheet1";"libor",#N/A,FALSE,"Sheet1"}</definedName>
    <definedName name="Acadia_1_3" hidden="1">{"calspreads",#N/A,FALSE,"Sheet1";"curves",#N/A,FALSE,"Sheet1";"libor",#N/A,FALSE,"Sheet1"}</definedName>
    <definedName name="Acadia_1_4" hidden="1">{"calspreads",#N/A,FALSE,"Sheet1";"curves",#N/A,FALSE,"Sheet1";"libor",#N/A,FALSE,"Sheet1"}</definedName>
    <definedName name="Acadia_1_5" hidden="1">{"calspreads",#N/A,FALSE,"Sheet1";"curves",#N/A,FALSE,"Sheet1";"libor",#N/A,FALSE,"Sheet1"}</definedName>
    <definedName name="Acadia_2" hidden="1">{"calspreads",#N/A,FALSE,"Sheet1";"curves",#N/A,FALSE,"Sheet1";"libor",#N/A,FALSE,"Sheet1"}</definedName>
    <definedName name="Acadia_2_1" hidden="1">{"calspreads",#N/A,FALSE,"Sheet1";"curves",#N/A,FALSE,"Sheet1";"libor",#N/A,FALSE,"Sheet1"}</definedName>
    <definedName name="Acadia_2_2" hidden="1">{"calspreads",#N/A,FALSE,"Sheet1";"curves",#N/A,FALSE,"Sheet1";"libor",#N/A,FALSE,"Sheet1"}</definedName>
    <definedName name="Acadia_2_3" hidden="1">{"calspreads",#N/A,FALSE,"Sheet1";"curves",#N/A,FALSE,"Sheet1";"libor",#N/A,FALSE,"Sheet1"}</definedName>
    <definedName name="Acadia_2_4" hidden="1">{"calspreads",#N/A,FALSE,"Sheet1";"curves",#N/A,FALSE,"Sheet1";"libor",#N/A,FALSE,"Sheet1"}</definedName>
    <definedName name="Acadia_2_5" hidden="1">{"calspreads",#N/A,FALSE,"Sheet1";"curves",#N/A,FALSE,"Sheet1";"libor",#N/A,FALSE,"Sheet1"}</definedName>
    <definedName name="Acadia_3" hidden="1">{"calspreads",#N/A,FALSE,"Sheet1";"curves",#N/A,FALSE,"Sheet1";"libor",#N/A,FALSE,"Sheet1"}</definedName>
    <definedName name="Acadia_3_1" hidden="1">{"calspreads",#N/A,FALSE,"Sheet1";"curves",#N/A,FALSE,"Sheet1";"libor",#N/A,FALSE,"Sheet1"}</definedName>
    <definedName name="Acadia_3_2" hidden="1">{"calspreads",#N/A,FALSE,"Sheet1";"curves",#N/A,FALSE,"Sheet1";"libor",#N/A,FALSE,"Sheet1"}</definedName>
    <definedName name="Acadia_3_3" hidden="1">{"calspreads",#N/A,FALSE,"Sheet1";"curves",#N/A,FALSE,"Sheet1";"libor",#N/A,FALSE,"Sheet1"}</definedName>
    <definedName name="Acadia_3_4" hidden="1">{"calspreads",#N/A,FALSE,"Sheet1";"curves",#N/A,FALSE,"Sheet1";"libor",#N/A,FALSE,"Sheet1"}</definedName>
    <definedName name="Acadia_3_5" hidden="1">{"calspreads",#N/A,FALSE,"Sheet1";"curves",#N/A,FALSE,"Sheet1";"libor",#N/A,FALSE,"Sheet1"}</definedName>
    <definedName name="Acadia_4" hidden="1">{"calspreads",#N/A,FALSE,"Sheet1";"curves",#N/A,FALSE,"Sheet1";"libor",#N/A,FALSE,"Sheet1"}</definedName>
    <definedName name="Acadia_4_1" hidden="1">{"calspreads",#N/A,FALSE,"Sheet1";"curves",#N/A,FALSE,"Sheet1";"libor",#N/A,FALSE,"Sheet1"}</definedName>
    <definedName name="Acadia_4_2" hidden="1">{"calspreads",#N/A,FALSE,"Sheet1";"curves",#N/A,FALSE,"Sheet1";"libor",#N/A,FALSE,"Sheet1"}</definedName>
    <definedName name="Acadia_4_3" hidden="1">{"calspreads",#N/A,FALSE,"Sheet1";"curves",#N/A,FALSE,"Sheet1";"libor",#N/A,FALSE,"Sheet1"}</definedName>
    <definedName name="Acadia_4_4" hidden="1">{"calspreads",#N/A,FALSE,"Sheet1";"curves",#N/A,FALSE,"Sheet1";"libor",#N/A,FALSE,"Sheet1"}</definedName>
    <definedName name="Acadia_4_5" hidden="1">{"calspreads",#N/A,FALSE,"Sheet1";"curves",#N/A,FALSE,"Sheet1";"libor",#N/A,FALSE,"Sheet1"}</definedName>
    <definedName name="Acadia_5" hidden="1">{"calspreads",#N/A,FALSE,"Sheet1";"curves",#N/A,FALSE,"Sheet1";"libor",#N/A,FALSE,"Sheet1"}</definedName>
    <definedName name="Acadia_5_1" hidden="1">{"calspreads",#N/A,FALSE,"Sheet1";"curves",#N/A,FALSE,"Sheet1";"libor",#N/A,FALSE,"Sheet1"}</definedName>
    <definedName name="Acadia_5_2" hidden="1">{"calspreads",#N/A,FALSE,"Sheet1";"curves",#N/A,FALSE,"Sheet1";"libor",#N/A,FALSE,"Sheet1"}</definedName>
    <definedName name="Acadia_5_3" hidden="1">{"calspreads",#N/A,FALSE,"Sheet1";"curves",#N/A,FALSE,"Sheet1";"libor",#N/A,FALSE,"Sheet1"}</definedName>
    <definedName name="Acadia_5_4" hidden="1">{"calspreads",#N/A,FALSE,"Sheet1";"curves",#N/A,FALSE,"Sheet1";"libor",#N/A,FALSE,"Sheet1"}</definedName>
    <definedName name="Acadia_5_5" hidden="1">{"calspreads",#N/A,FALSE,"Sheet1";"curves",#N/A,FALSE,"Sheet1";"libor",#N/A,FALSE,"Sheet1"}</definedName>
    <definedName name="AccessDatabase" hidden="1">"G:\Accounting\CES\200012\200012 CPN Financial Settlements.mdb"</definedName>
    <definedName name="ad" hidden="1">{"calspreads",#N/A,FALSE,"Sheet1";"curves",#N/A,FALSE,"Sheet1";"libor",#N/A,FALSE,"Sheet1"}</definedName>
    <definedName name="ad_1" hidden="1">{"calspreads",#N/A,FALSE,"Sheet1";"curves",#N/A,FALSE,"Sheet1";"libor",#N/A,FALSE,"Sheet1"}</definedName>
    <definedName name="ad_1_1" hidden="1">{"calspreads",#N/A,FALSE,"Sheet1";"curves",#N/A,FALSE,"Sheet1";"libor",#N/A,FALSE,"Sheet1"}</definedName>
    <definedName name="ad_1_2" hidden="1">{"calspreads",#N/A,FALSE,"Sheet1";"curves",#N/A,FALSE,"Sheet1";"libor",#N/A,FALSE,"Sheet1"}</definedName>
    <definedName name="ad_1_3" hidden="1">{"calspreads",#N/A,FALSE,"Sheet1";"curves",#N/A,FALSE,"Sheet1";"libor",#N/A,FALSE,"Sheet1"}</definedName>
    <definedName name="ad_1_4" hidden="1">{"calspreads",#N/A,FALSE,"Sheet1";"curves",#N/A,FALSE,"Sheet1";"libor",#N/A,FALSE,"Sheet1"}</definedName>
    <definedName name="ad_1_5" hidden="1">{"calspreads",#N/A,FALSE,"Sheet1";"curves",#N/A,FALSE,"Sheet1";"libor",#N/A,FALSE,"Sheet1"}</definedName>
    <definedName name="ad_2" hidden="1">{"calspreads",#N/A,FALSE,"Sheet1";"curves",#N/A,FALSE,"Sheet1";"libor",#N/A,FALSE,"Sheet1"}</definedName>
    <definedName name="ad_2_1" hidden="1">{"calspreads",#N/A,FALSE,"Sheet1";"curves",#N/A,FALSE,"Sheet1";"libor",#N/A,FALSE,"Sheet1"}</definedName>
    <definedName name="ad_2_2" hidden="1">{"calspreads",#N/A,FALSE,"Sheet1";"curves",#N/A,FALSE,"Sheet1";"libor",#N/A,FALSE,"Sheet1"}</definedName>
    <definedName name="ad_2_3" hidden="1">{"calspreads",#N/A,FALSE,"Sheet1";"curves",#N/A,FALSE,"Sheet1";"libor",#N/A,FALSE,"Sheet1"}</definedName>
    <definedName name="ad_2_4" hidden="1">{"calspreads",#N/A,FALSE,"Sheet1";"curves",#N/A,FALSE,"Sheet1";"libor",#N/A,FALSE,"Sheet1"}</definedName>
    <definedName name="ad_2_5" hidden="1">{"calspreads",#N/A,FALSE,"Sheet1";"curves",#N/A,FALSE,"Sheet1";"libor",#N/A,FALSE,"Sheet1"}</definedName>
    <definedName name="ad_3" hidden="1">{"calspreads",#N/A,FALSE,"Sheet1";"curves",#N/A,FALSE,"Sheet1";"libor",#N/A,FALSE,"Sheet1"}</definedName>
    <definedName name="ad_3_1" hidden="1">{"calspreads",#N/A,FALSE,"Sheet1";"curves",#N/A,FALSE,"Sheet1";"libor",#N/A,FALSE,"Sheet1"}</definedName>
    <definedName name="ad_3_2" hidden="1">{"calspreads",#N/A,FALSE,"Sheet1";"curves",#N/A,FALSE,"Sheet1";"libor",#N/A,FALSE,"Sheet1"}</definedName>
    <definedName name="ad_3_3" hidden="1">{"calspreads",#N/A,FALSE,"Sheet1";"curves",#N/A,FALSE,"Sheet1";"libor",#N/A,FALSE,"Sheet1"}</definedName>
    <definedName name="ad_3_4" hidden="1">{"calspreads",#N/A,FALSE,"Sheet1";"curves",#N/A,FALSE,"Sheet1";"libor",#N/A,FALSE,"Sheet1"}</definedName>
    <definedName name="ad_3_5" hidden="1">{"calspreads",#N/A,FALSE,"Sheet1";"curves",#N/A,FALSE,"Sheet1";"libor",#N/A,FALSE,"Sheet1"}</definedName>
    <definedName name="ad_4" hidden="1">{"calspreads",#N/A,FALSE,"Sheet1";"curves",#N/A,FALSE,"Sheet1";"libor",#N/A,FALSE,"Sheet1"}</definedName>
    <definedName name="ad_4_1" hidden="1">{"calspreads",#N/A,FALSE,"Sheet1";"curves",#N/A,FALSE,"Sheet1";"libor",#N/A,FALSE,"Sheet1"}</definedName>
    <definedName name="ad_4_2" hidden="1">{"calspreads",#N/A,FALSE,"Sheet1";"curves",#N/A,FALSE,"Sheet1";"libor",#N/A,FALSE,"Sheet1"}</definedName>
    <definedName name="ad_4_3" hidden="1">{"calspreads",#N/A,FALSE,"Sheet1";"curves",#N/A,FALSE,"Sheet1";"libor",#N/A,FALSE,"Sheet1"}</definedName>
    <definedName name="ad_4_4" hidden="1">{"calspreads",#N/A,FALSE,"Sheet1";"curves",#N/A,FALSE,"Sheet1";"libor",#N/A,FALSE,"Sheet1"}</definedName>
    <definedName name="ad_4_5" hidden="1">{"calspreads",#N/A,FALSE,"Sheet1";"curves",#N/A,FALSE,"Sheet1";"libor",#N/A,FALSE,"Sheet1"}</definedName>
    <definedName name="ad_5" hidden="1">{"calspreads",#N/A,FALSE,"Sheet1";"curves",#N/A,FALSE,"Sheet1";"libor",#N/A,FALSE,"Sheet1"}</definedName>
    <definedName name="ad_5_1" hidden="1">{"calspreads",#N/A,FALSE,"Sheet1";"curves",#N/A,FALSE,"Sheet1";"libor",#N/A,FALSE,"Sheet1"}</definedName>
    <definedName name="ad_5_2" hidden="1">{"calspreads",#N/A,FALSE,"Sheet1";"curves",#N/A,FALSE,"Sheet1";"libor",#N/A,FALSE,"Sheet1"}</definedName>
    <definedName name="ad_5_3" hidden="1">{"calspreads",#N/A,FALSE,"Sheet1";"curves",#N/A,FALSE,"Sheet1";"libor",#N/A,FALSE,"Sheet1"}</definedName>
    <definedName name="ad_5_4" hidden="1">{"calspreads",#N/A,FALSE,"Sheet1";"curves",#N/A,FALSE,"Sheet1";"libor",#N/A,FALSE,"Sheet1"}</definedName>
    <definedName name="ad_5_5" hidden="1">{"calspreads",#N/A,FALSE,"Sheet1";"curves",#N/A,FALSE,"Sheet1";"libor",#N/A,FALSE,"Sheet1"}</definedName>
    <definedName name="adsfa" hidden="1">#REF!</definedName>
    <definedName name="All_Divisions" hidden="1">#REF!</definedName>
    <definedName name="anscount" hidden="1">1</definedName>
    <definedName name="AS2DocOpenMode" hidden="1">"AS2DocumentEdit"</definedName>
    <definedName name="AS2NamedRange" hidden="1">41</definedName>
    <definedName name="asdf" hidden="1">#REF!</definedName>
    <definedName name="asdf5" hidden="1">#REF!</definedName>
    <definedName name="asdfa" hidden="1">#REF!</definedName>
    <definedName name="asdfadsf" hidden="1">#REF!</definedName>
    <definedName name="asdfdsfsdfa" hidden="1">#REF!</definedName>
    <definedName name="bcbcbcbcc" hidden="1">{#N/A,#N/A,TRUE,"Income Statement";#N/A,#N/A,TRUE,"Balance Sheet";#N/A,#N/A,TRUE,"Cash Flows";#N/A,#N/A,TRUE,"Ratios";#N/A,#N/A,TRUE,"Revenues";#N/A,#N/A,TRUE,"Asset Calcs";#N/A,#N/A,TRUE,"Assumptions";#N/A,#N/A,TRUE,"Valuation"}</definedName>
    <definedName name="bcbcbcbcc_1" hidden="1">{#N/A,#N/A,TRUE,"Income Statement";#N/A,#N/A,TRUE,"Balance Sheet";#N/A,#N/A,TRUE,"Cash Flows";#N/A,#N/A,TRUE,"Ratios";#N/A,#N/A,TRUE,"Revenues";#N/A,#N/A,TRUE,"Asset Calcs";#N/A,#N/A,TRUE,"Assumptions";#N/A,#N/A,TRUE,"Valuation"}</definedName>
    <definedName name="bcbcbcbcc_1_1" hidden="1">{#N/A,#N/A,TRUE,"Income Statement";#N/A,#N/A,TRUE,"Balance Sheet";#N/A,#N/A,TRUE,"Cash Flows";#N/A,#N/A,TRUE,"Ratios";#N/A,#N/A,TRUE,"Revenues";#N/A,#N/A,TRUE,"Asset Calcs";#N/A,#N/A,TRUE,"Assumptions";#N/A,#N/A,TRUE,"Valuation"}</definedName>
    <definedName name="bcbcbcbcc_1_2" hidden="1">{#N/A,#N/A,TRUE,"Income Statement";#N/A,#N/A,TRUE,"Balance Sheet";#N/A,#N/A,TRUE,"Cash Flows";#N/A,#N/A,TRUE,"Ratios";#N/A,#N/A,TRUE,"Revenues";#N/A,#N/A,TRUE,"Asset Calcs";#N/A,#N/A,TRUE,"Assumptions";#N/A,#N/A,TRUE,"Valuation"}</definedName>
    <definedName name="bcbcbcbcc_1_3" hidden="1">{#N/A,#N/A,TRUE,"Income Statement";#N/A,#N/A,TRUE,"Balance Sheet";#N/A,#N/A,TRUE,"Cash Flows";#N/A,#N/A,TRUE,"Ratios";#N/A,#N/A,TRUE,"Revenues";#N/A,#N/A,TRUE,"Asset Calcs";#N/A,#N/A,TRUE,"Assumptions";#N/A,#N/A,TRUE,"Valuation"}</definedName>
    <definedName name="bcbcbcbcc_1_4" hidden="1">{#N/A,#N/A,TRUE,"Income Statement";#N/A,#N/A,TRUE,"Balance Sheet";#N/A,#N/A,TRUE,"Cash Flows";#N/A,#N/A,TRUE,"Ratios";#N/A,#N/A,TRUE,"Revenues";#N/A,#N/A,TRUE,"Asset Calcs";#N/A,#N/A,TRUE,"Assumptions";#N/A,#N/A,TRUE,"Valuation"}</definedName>
    <definedName name="bcbcbcbcc_1_5" hidden="1">{#N/A,#N/A,TRUE,"Income Statement";#N/A,#N/A,TRUE,"Balance Sheet";#N/A,#N/A,TRUE,"Cash Flows";#N/A,#N/A,TRUE,"Ratios";#N/A,#N/A,TRUE,"Revenues";#N/A,#N/A,TRUE,"Asset Calcs";#N/A,#N/A,TRUE,"Assumptions";#N/A,#N/A,TRUE,"Valuation"}</definedName>
    <definedName name="bcbcbcbcc_2" hidden="1">{#N/A,#N/A,TRUE,"Income Statement";#N/A,#N/A,TRUE,"Balance Sheet";#N/A,#N/A,TRUE,"Cash Flows";#N/A,#N/A,TRUE,"Ratios";#N/A,#N/A,TRUE,"Revenues";#N/A,#N/A,TRUE,"Asset Calcs";#N/A,#N/A,TRUE,"Assumptions";#N/A,#N/A,TRUE,"Valuation"}</definedName>
    <definedName name="bcbcbcbcc_2_1" hidden="1">{#N/A,#N/A,TRUE,"Income Statement";#N/A,#N/A,TRUE,"Balance Sheet";#N/A,#N/A,TRUE,"Cash Flows";#N/A,#N/A,TRUE,"Ratios";#N/A,#N/A,TRUE,"Revenues";#N/A,#N/A,TRUE,"Asset Calcs";#N/A,#N/A,TRUE,"Assumptions";#N/A,#N/A,TRUE,"Valuation"}</definedName>
    <definedName name="bcbcbcbcc_2_2" hidden="1">{#N/A,#N/A,TRUE,"Income Statement";#N/A,#N/A,TRUE,"Balance Sheet";#N/A,#N/A,TRUE,"Cash Flows";#N/A,#N/A,TRUE,"Ratios";#N/A,#N/A,TRUE,"Revenues";#N/A,#N/A,TRUE,"Asset Calcs";#N/A,#N/A,TRUE,"Assumptions";#N/A,#N/A,TRUE,"Valuation"}</definedName>
    <definedName name="bcbcbcbcc_2_3" hidden="1">{#N/A,#N/A,TRUE,"Income Statement";#N/A,#N/A,TRUE,"Balance Sheet";#N/A,#N/A,TRUE,"Cash Flows";#N/A,#N/A,TRUE,"Ratios";#N/A,#N/A,TRUE,"Revenues";#N/A,#N/A,TRUE,"Asset Calcs";#N/A,#N/A,TRUE,"Assumptions";#N/A,#N/A,TRUE,"Valuation"}</definedName>
    <definedName name="bcbcbcbcc_2_4" hidden="1">{#N/A,#N/A,TRUE,"Income Statement";#N/A,#N/A,TRUE,"Balance Sheet";#N/A,#N/A,TRUE,"Cash Flows";#N/A,#N/A,TRUE,"Ratios";#N/A,#N/A,TRUE,"Revenues";#N/A,#N/A,TRUE,"Asset Calcs";#N/A,#N/A,TRUE,"Assumptions";#N/A,#N/A,TRUE,"Valuation"}</definedName>
    <definedName name="bcbcbcbcc_2_5" hidden="1">{#N/A,#N/A,TRUE,"Income Statement";#N/A,#N/A,TRUE,"Balance Sheet";#N/A,#N/A,TRUE,"Cash Flows";#N/A,#N/A,TRUE,"Ratios";#N/A,#N/A,TRUE,"Revenues";#N/A,#N/A,TRUE,"Asset Calcs";#N/A,#N/A,TRUE,"Assumptions";#N/A,#N/A,TRUE,"Valuation"}</definedName>
    <definedName name="bcbcbcbcc_3" hidden="1">{#N/A,#N/A,TRUE,"Income Statement";#N/A,#N/A,TRUE,"Balance Sheet";#N/A,#N/A,TRUE,"Cash Flows";#N/A,#N/A,TRUE,"Ratios";#N/A,#N/A,TRUE,"Revenues";#N/A,#N/A,TRUE,"Asset Calcs";#N/A,#N/A,TRUE,"Assumptions";#N/A,#N/A,TRUE,"Valuation"}</definedName>
    <definedName name="bcbcbcbcc_3_1" hidden="1">{#N/A,#N/A,TRUE,"Income Statement";#N/A,#N/A,TRUE,"Balance Sheet";#N/A,#N/A,TRUE,"Cash Flows";#N/A,#N/A,TRUE,"Ratios";#N/A,#N/A,TRUE,"Revenues";#N/A,#N/A,TRUE,"Asset Calcs";#N/A,#N/A,TRUE,"Assumptions";#N/A,#N/A,TRUE,"Valuation"}</definedName>
    <definedName name="bcbcbcbcc_3_2" hidden="1">{#N/A,#N/A,TRUE,"Income Statement";#N/A,#N/A,TRUE,"Balance Sheet";#N/A,#N/A,TRUE,"Cash Flows";#N/A,#N/A,TRUE,"Ratios";#N/A,#N/A,TRUE,"Revenues";#N/A,#N/A,TRUE,"Asset Calcs";#N/A,#N/A,TRUE,"Assumptions";#N/A,#N/A,TRUE,"Valuation"}</definedName>
    <definedName name="bcbcbcbcc_3_3" hidden="1">{#N/A,#N/A,TRUE,"Income Statement";#N/A,#N/A,TRUE,"Balance Sheet";#N/A,#N/A,TRUE,"Cash Flows";#N/A,#N/A,TRUE,"Ratios";#N/A,#N/A,TRUE,"Revenues";#N/A,#N/A,TRUE,"Asset Calcs";#N/A,#N/A,TRUE,"Assumptions";#N/A,#N/A,TRUE,"Valuation"}</definedName>
    <definedName name="bcbcbcbcc_3_4" hidden="1">{#N/A,#N/A,TRUE,"Income Statement";#N/A,#N/A,TRUE,"Balance Sheet";#N/A,#N/A,TRUE,"Cash Flows";#N/A,#N/A,TRUE,"Ratios";#N/A,#N/A,TRUE,"Revenues";#N/A,#N/A,TRUE,"Asset Calcs";#N/A,#N/A,TRUE,"Assumptions";#N/A,#N/A,TRUE,"Valuation"}</definedName>
    <definedName name="bcbcbcbcc_3_5" hidden="1">{#N/A,#N/A,TRUE,"Income Statement";#N/A,#N/A,TRUE,"Balance Sheet";#N/A,#N/A,TRUE,"Cash Flows";#N/A,#N/A,TRUE,"Ratios";#N/A,#N/A,TRUE,"Revenues";#N/A,#N/A,TRUE,"Asset Calcs";#N/A,#N/A,TRUE,"Assumptions";#N/A,#N/A,TRUE,"Valuation"}</definedName>
    <definedName name="bcbcbcbcc_4" hidden="1">{#N/A,#N/A,TRUE,"Income Statement";#N/A,#N/A,TRUE,"Balance Sheet";#N/A,#N/A,TRUE,"Cash Flows";#N/A,#N/A,TRUE,"Ratios";#N/A,#N/A,TRUE,"Revenues";#N/A,#N/A,TRUE,"Asset Calcs";#N/A,#N/A,TRUE,"Assumptions";#N/A,#N/A,TRUE,"Valuation"}</definedName>
    <definedName name="bcbcbcbcc_4_1" hidden="1">{#N/A,#N/A,TRUE,"Income Statement";#N/A,#N/A,TRUE,"Balance Sheet";#N/A,#N/A,TRUE,"Cash Flows";#N/A,#N/A,TRUE,"Ratios";#N/A,#N/A,TRUE,"Revenues";#N/A,#N/A,TRUE,"Asset Calcs";#N/A,#N/A,TRUE,"Assumptions";#N/A,#N/A,TRUE,"Valuation"}</definedName>
    <definedName name="bcbcbcbcc_4_2" hidden="1">{#N/A,#N/A,TRUE,"Income Statement";#N/A,#N/A,TRUE,"Balance Sheet";#N/A,#N/A,TRUE,"Cash Flows";#N/A,#N/A,TRUE,"Ratios";#N/A,#N/A,TRUE,"Revenues";#N/A,#N/A,TRUE,"Asset Calcs";#N/A,#N/A,TRUE,"Assumptions";#N/A,#N/A,TRUE,"Valuation"}</definedName>
    <definedName name="bcbcbcbcc_4_3" hidden="1">{#N/A,#N/A,TRUE,"Income Statement";#N/A,#N/A,TRUE,"Balance Sheet";#N/A,#N/A,TRUE,"Cash Flows";#N/A,#N/A,TRUE,"Ratios";#N/A,#N/A,TRUE,"Revenues";#N/A,#N/A,TRUE,"Asset Calcs";#N/A,#N/A,TRUE,"Assumptions";#N/A,#N/A,TRUE,"Valuation"}</definedName>
    <definedName name="bcbcbcbcc_4_4" hidden="1">{#N/A,#N/A,TRUE,"Income Statement";#N/A,#N/A,TRUE,"Balance Sheet";#N/A,#N/A,TRUE,"Cash Flows";#N/A,#N/A,TRUE,"Ratios";#N/A,#N/A,TRUE,"Revenues";#N/A,#N/A,TRUE,"Asset Calcs";#N/A,#N/A,TRUE,"Assumptions";#N/A,#N/A,TRUE,"Valuation"}</definedName>
    <definedName name="bcbcbcbcc_4_5" hidden="1">{#N/A,#N/A,TRUE,"Income Statement";#N/A,#N/A,TRUE,"Balance Sheet";#N/A,#N/A,TRUE,"Cash Flows";#N/A,#N/A,TRUE,"Ratios";#N/A,#N/A,TRUE,"Revenues";#N/A,#N/A,TRUE,"Asset Calcs";#N/A,#N/A,TRUE,"Assumptions";#N/A,#N/A,TRUE,"Valuation"}</definedName>
    <definedName name="bcbcbcbcc_5" hidden="1">{#N/A,#N/A,TRUE,"Income Statement";#N/A,#N/A,TRUE,"Balance Sheet";#N/A,#N/A,TRUE,"Cash Flows";#N/A,#N/A,TRUE,"Ratios";#N/A,#N/A,TRUE,"Revenues";#N/A,#N/A,TRUE,"Asset Calcs";#N/A,#N/A,TRUE,"Assumptions";#N/A,#N/A,TRUE,"Valuation"}</definedName>
    <definedName name="bcbcbcbcc_5_1" hidden="1">{#N/A,#N/A,TRUE,"Income Statement";#N/A,#N/A,TRUE,"Balance Sheet";#N/A,#N/A,TRUE,"Cash Flows";#N/A,#N/A,TRUE,"Ratios";#N/A,#N/A,TRUE,"Revenues";#N/A,#N/A,TRUE,"Asset Calcs";#N/A,#N/A,TRUE,"Assumptions";#N/A,#N/A,TRUE,"Valuation"}</definedName>
    <definedName name="bcbcbcbcc_5_2" hidden="1">{#N/A,#N/A,TRUE,"Income Statement";#N/A,#N/A,TRUE,"Balance Sheet";#N/A,#N/A,TRUE,"Cash Flows";#N/A,#N/A,TRUE,"Ratios";#N/A,#N/A,TRUE,"Revenues";#N/A,#N/A,TRUE,"Asset Calcs";#N/A,#N/A,TRUE,"Assumptions";#N/A,#N/A,TRUE,"Valuation"}</definedName>
    <definedName name="bcbcbcbcc_5_3" hidden="1">{#N/A,#N/A,TRUE,"Income Statement";#N/A,#N/A,TRUE,"Balance Sheet";#N/A,#N/A,TRUE,"Cash Flows";#N/A,#N/A,TRUE,"Ratios";#N/A,#N/A,TRUE,"Revenues";#N/A,#N/A,TRUE,"Asset Calcs";#N/A,#N/A,TRUE,"Assumptions";#N/A,#N/A,TRUE,"Valuation"}</definedName>
    <definedName name="bcbcbcbcc_5_4" hidden="1">{#N/A,#N/A,TRUE,"Income Statement";#N/A,#N/A,TRUE,"Balance Sheet";#N/A,#N/A,TRUE,"Cash Flows";#N/A,#N/A,TRUE,"Ratios";#N/A,#N/A,TRUE,"Revenues";#N/A,#N/A,TRUE,"Asset Calcs";#N/A,#N/A,TRUE,"Assumptions";#N/A,#N/A,TRUE,"Valuation"}</definedName>
    <definedName name="bcbcbcbcc_5_5" hidden="1">{#N/A,#N/A,TRUE,"Income Statement";#N/A,#N/A,TRUE,"Balance Sheet";#N/A,#N/A,TRUE,"Cash Flows";#N/A,#N/A,TRUE,"Ratios";#N/A,#N/A,TRUE,"Revenues";#N/A,#N/A,TRUE,"Asset Calcs";#N/A,#N/A,TRUE,"Assumptions";#N/A,#N/A,TRUE,"Valuation"}</definedName>
    <definedName name="bcbcbcc" hidden="1">{#N/A,#N/A,FALSE,"BidCo Assumptions";#N/A,#N/A,FALSE,"Credit Stats";#N/A,#N/A,FALSE,"Bidco Summary";#N/A,#N/A,FALSE,"BIDCO Consolidated"}</definedName>
    <definedName name="bcbcbcc_1" hidden="1">{#N/A,#N/A,FALSE,"BidCo Assumptions";#N/A,#N/A,FALSE,"Credit Stats";#N/A,#N/A,FALSE,"Bidco Summary";#N/A,#N/A,FALSE,"BIDCO Consolidated"}</definedName>
    <definedName name="bcbcbcc_1_1" hidden="1">{#N/A,#N/A,FALSE,"BidCo Assumptions";#N/A,#N/A,FALSE,"Credit Stats";#N/A,#N/A,FALSE,"Bidco Summary";#N/A,#N/A,FALSE,"BIDCO Consolidated"}</definedName>
    <definedName name="bcbcbcc_1_2" hidden="1">{#N/A,#N/A,FALSE,"BidCo Assumptions";#N/A,#N/A,FALSE,"Credit Stats";#N/A,#N/A,FALSE,"Bidco Summary";#N/A,#N/A,FALSE,"BIDCO Consolidated"}</definedName>
    <definedName name="bcbcbcc_1_3" hidden="1">{#N/A,#N/A,FALSE,"BidCo Assumptions";#N/A,#N/A,FALSE,"Credit Stats";#N/A,#N/A,FALSE,"Bidco Summary";#N/A,#N/A,FALSE,"BIDCO Consolidated"}</definedName>
    <definedName name="bcbcbcc_1_4" hidden="1">{#N/A,#N/A,FALSE,"BidCo Assumptions";#N/A,#N/A,FALSE,"Credit Stats";#N/A,#N/A,FALSE,"Bidco Summary";#N/A,#N/A,FALSE,"BIDCO Consolidated"}</definedName>
    <definedName name="bcbcbcc_1_5" hidden="1">{#N/A,#N/A,FALSE,"BidCo Assumptions";#N/A,#N/A,FALSE,"Credit Stats";#N/A,#N/A,FALSE,"Bidco Summary";#N/A,#N/A,FALSE,"BIDCO Consolidated"}</definedName>
    <definedName name="bcbcbcc_2" hidden="1">{#N/A,#N/A,FALSE,"BidCo Assumptions";#N/A,#N/A,FALSE,"Credit Stats";#N/A,#N/A,FALSE,"Bidco Summary";#N/A,#N/A,FALSE,"BIDCO Consolidated"}</definedName>
    <definedName name="bcbcbcc_2_1" hidden="1">{#N/A,#N/A,FALSE,"BidCo Assumptions";#N/A,#N/A,FALSE,"Credit Stats";#N/A,#N/A,FALSE,"Bidco Summary";#N/A,#N/A,FALSE,"BIDCO Consolidated"}</definedName>
    <definedName name="bcbcbcc_2_2" hidden="1">{#N/A,#N/A,FALSE,"BidCo Assumptions";#N/A,#N/A,FALSE,"Credit Stats";#N/A,#N/A,FALSE,"Bidco Summary";#N/A,#N/A,FALSE,"BIDCO Consolidated"}</definedName>
    <definedName name="bcbcbcc_2_3" hidden="1">{#N/A,#N/A,FALSE,"BidCo Assumptions";#N/A,#N/A,FALSE,"Credit Stats";#N/A,#N/A,FALSE,"Bidco Summary";#N/A,#N/A,FALSE,"BIDCO Consolidated"}</definedName>
    <definedName name="bcbcbcc_2_4" hidden="1">{#N/A,#N/A,FALSE,"BidCo Assumptions";#N/A,#N/A,FALSE,"Credit Stats";#N/A,#N/A,FALSE,"Bidco Summary";#N/A,#N/A,FALSE,"BIDCO Consolidated"}</definedName>
    <definedName name="bcbcbcc_2_5" hidden="1">{#N/A,#N/A,FALSE,"BidCo Assumptions";#N/A,#N/A,FALSE,"Credit Stats";#N/A,#N/A,FALSE,"Bidco Summary";#N/A,#N/A,FALSE,"BIDCO Consolidated"}</definedName>
    <definedName name="bcbcbcc_3" hidden="1">{#N/A,#N/A,FALSE,"BidCo Assumptions";#N/A,#N/A,FALSE,"Credit Stats";#N/A,#N/A,FALSE,"Bidco Summary";#N/A,#N/A,FALSE,"BIDCO Consolidated"}</definedName>
    <definedName name="bcbcbcc_3_1" hidden="1">{#N/A,#N/A,FALSE,"BidCo Assumptions";#N/A,#N/A,FALSE,"Credit Stats";#N/A,#N/A,FALSE,"Bidco Summary";#N/A,#N/A,FALSE,"BIDCO Consolidated"}</definedName>
    <definedName name="bcbcbcc_3_2" hidden="1">{#N/A,#N/A,FALSE,"BidCo Assumptions";#N/A,#N/A,FALSE,"Credit Stats";#N/A,#N/A,FALSE,"Bidco Summary";#N/A,#N/A,FALSE,"BIDCO Consolidated"}</definedName>
    <definedName name="bcbcbcc_3_3" hidden="1">{#N/A,#N/A,FALSE,"BidCo Assumptions";#N/A,#N/A,FALSE,"Credit Stats";#N/A,#N/A,FALSE,"Bidco Summary";#N/A,#N/A,FALSE,"BIDCO Consolidated"}</definedName>
    <definedName name="bcbcbcc_3_4" hidden="1">{#N/A,#N/A,FALSE,"BidCo Assumptions";#N/A,#N/A,FALSE,"Credit Stats";#N/A,#N/A,FALSE,"Bidco Summary";#N/A,#N/A,FALSE,"BIDCO Consolidated"}</definedName>
    <definedName name="bcbcbcc_3_5" hidden="1">{#N/A,#N/A,FALSE,"BidCo Assumptions";#N/A,#N/A,FALSE,"Credit Stats";#N/A,#N/A,FALSE,"Bidco Summary";#N/A,#N/A,FALSE,"BIDCO Consolidated"}</definedName>
    <definedName name="bcbcbcc_4" hidden="1">{#N/A,#N/A,FALSE,"BidCo Assumptions";#N/A,#N/A,FALSE,"Credit Stats";#N/A,#N/A,FALSE,"Bidco Summary";#N/A,#N/A,FALSE,"BIDCO Consolidated"}</definedName>
    <definedName name="bcbcbcc_4_1" hidden="1">{#N/A,#N/A,FALSE,"BidCo Assumptions";#N/A,#N/A,FALSE,"Credit Stats";#N/A,#N/A,FALSE,"Bidco Summary";#N/A,#N/A,FALSE,"BIDCO Consolidated"}</definedName>
    <definedName name="bcbcbcc_4_2" hidden="1">{#N/A,#N/A,FALSE,"BidCo Assumptions";#N/A,#N/A,FALSE,"Credit Stats";#N/A,#N/A,FALSE,"Bidco Summary";#N/A,#N/A,FALSE,"BIDCO Consolidated"}</definedName>
    <definedName name="bcbcbcc_4_3" hidden="1">{#N/A,#N/A,FALSE,"BidCo Assumptions";#N/A,#N/A,FALSE,"Credit Stats";#N/A,#N/A,FALSE,"Bidco Summary";#N/A,#N/A,FALSE,"BIDCO Consolidated"}</definedName>
    <definedName name="bcbcbcc_4_4" hidden="1">{#N/A,#N/A,FALSE,"BidCo Assumptions";#N/A,#N/A,FALSE,"Credit Stats";#N/A,#N/A,FALSE,"Bidco Summary";#N/A,#N/A,FALSE,"BIDCO Consolidated"}</definedName>
    <definedName name="bcbcbcc_4_5" hidden="1">{#N/A,#N/A,FALSE,"BidCo Assumptions";#N/A,#N/A,FALSE,"Credit Stats";#N/A,#N/A,FALSE,"Bidco Summary";#N/A,#N/A,FALSE,"BIDCO Consolidated"}</definedName>
    <definedName name="bcbcbcc_5" hidden="1">{#N/A,#N/A,FALSE,"BidCo Assumptions";#N/A,#N/A,FALSE,"Credit Stats";#N/A,#N/A,FALSE,"Bidco Summary";#N/A,#N/A,FALSE,"BIDCO Consolidated"}</definedName>
    <definedName name="bcbcbcc_5_1" hidden="1">{#N/A,#N/A,FALSE,"BidCo Assumptions";#N/A,#N/A,FALSE,"Credit Stats";#N/A,#N/A,FALSE,"Bidco Summary";#N/A,#N/A,FALSE,"BIDCO Consolidated"}</definedName>
    <definedName name="bcbcbcc_5_2" hidden="1">{#N/A,#N/A,FALSE,"BidCo Assumptions";#N/A,#N/A,FALSE,"Credit Stats";#N/A,#N/A,FALSE,"Bidco Summary";#N/A,#N/A,FALSE,"BIDCO Consolidated"}</definedName>
    <definedName name="bcbcbcc_5_3" hidden="1">{#N/A,#N/A,FALSE,"BidCo Assumptions";#N/A,#N/A,FALSE,"Credit Stats";#N/A,#N/A,FALSE,"Bidco Summary";#N/A,#N/A,FALSE,"BIDCO Consolidated"}</definedName>
    <definedName name="bcbcbcc_5_4" hidden="1">{#N/A,#N/A,FALSE,"BidCo Assumptions";#N/A,#N/A,FALSE,"Credit Stats";#N/A,#N/A,FALSE,"Bidco Summary";#N/A,#N/A,FALSE,"BIDCO Consolidated"}</definedName>
    <definedName name="bcbcbcc_5_5" hidden="1">{#N/A,#N/A,FALSE,"BidCo Assumptions";#N/A,#N/A,FALSE,"Credit Stats";#N/A,#N/A,FALSE,"Bidco Summary";#N/A,#N/A,FALSE,"BIDCO Consolidated"}</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'[13]spot prices'!#REF!</definedName>
    <definedName name="BLPH68" hidden="1">'[13]spot prices'!#REF!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37" hidden="1">'[14]Daily Forwards'!#REF!</definedName>
    <definedName name="BLPH838" hidden="1">'[14]Daily Forwards'!#REF!</definedName>
    <definedName name="BLPH839" hidden="1">'[14]Daily Forwards'!#REF!</definedName>
    <definedName name="BLPH84" hidden="1">#REF!</definedName>
    <definedName name="BLPH840" hidden="1">'[14]Daily Forwards'!#REF!</definedName>
    <definedName name="BLPH841" hidden="1">'[14]Daily Forwards'!#REF!</definedName>
    <definedName name="BLPH842" hidden="1">'[14]Daily Forwards'!#REF!</definedName>
    <definedName name="BLPH843" hidden="1">'[14]Daily Forwards'!#REF!</definedName>
    <definedName name="BLPH844" hidden="1">'[14]Daily Forwards'!#REF!</definedName>
    <definedName name="BLPH845" hidden="1">'[14]Daily Forwards'!#REF!</definedName>
    <definedName name="BLPH846" hidden="1">'[14]Daily Forwards'!#REF!</definedName>
    <definedName name="BLPH847" hidden="1">'[14]Daily Forwards'!#REF!</definedName>
    <definedName name="BLPH848" hidden="1">'[14]Daily Forwards'!#REF!</definedName>
    <definedName name="BLPH849" hidden="1">'[14]Daily Forwards'!#REF!</definedName>
    <definedName name="BLPH85" hidden="1">#REF!</definedName>
    <definedName name="BLPH850" hidden="1">'[14]Daily Forwards'!#REF!</definedName>
    <definedName name="BLPH851" hidden="1">'[14]Daily Forwards'!#REF!</definedName>
    <definedName name="BLPH852" hidden="1">'[14]Daily Forwards'!#REF!</definedName>
    <definedName name="BLPH853" hidden="1">'[14]Daily Forwards'!#REF!</definedName>
    <definedName name="BLPH854" hidden="1">'[14]Daily Forwards'!#REF!</definedName>
    <definedName name="BLPH855" hidden="1">'[14]Daily Forwards'!#REF!</definedName>
    <definedName name="BLPH856" hidden="1">'[14]Daily Forwards'!#REF!</definedName>
    <definedName name="BLPH857" hidden="1">'[14]Daily Forwards'!#REF!</definedName>
    <definedName name="BLPH858" hidden="1">'[14]Daily Forwards'!#REF!</definedName>
    <definedName name="BLPH859" hidden="1">'[14]Daily Forwards'!#REF!</definedName>
    <definedName name="BLPH86" hidden="1">#REF!</definedName>
    <definedName name="BLPH860" hidden="1">'[14]Daily Forwards'!#REF!</definedName>
    <definedName name="BLPH861" hidden="1">'[14]Daily Forwards'!#REF!</definedName>
    <definedName name="BLPH862" hidden="1">'[14]Daily Forwards'!#REF!</definedName>
    <definedName name="BLPH863" hidden="1">'[14]Daily Forwards'!#REF!</definedName>
    <definedName name="BLPH864" hidden="1">'[14]Daily Forwards'!#REF!</definedName>
    <definedName name="BLPH865" hidden="1">'[14]Daily Forwards'!#REF!</definedName>
    <definedName name="BLPH866" hidden="1">'[14]Daily Forwards'!#REF!</definedName>
    <definedName name="BLPH867" hidden="1">'[14]Daily Forwards'!#REF!</definedName>
    <definedName name="BLPH868" hidden="1">'[14]Daily Forwards'!#REF!</definedName>
    <definedName name="BLPH869" hidden="1">'[14]Daily Forwards'!#REF!</definedName>
    <definedName name="BLPH87" hidden="1">#REF!</definedName>
    <definedName name="BLPH870" hidden="1">'[14]Daily Forwards'!#REF!</definedName>
    <definedName name="BLPH871" hidden="1">'[14]Daily Forwards'!#REF!</definedName>
    <definedName name="BLPH872" hidden="1">'[14]Daily Forwards'!#REF!</definedName>
    <definedName name="BLPH873" hidden="1">#REF!</definedName>
    <definedName name="BLPH874" hidden="1">#REF!</definedName>
    <definedName name="BLPH875" hidden="1">#REF!</definedName>
    <definedName name="BLPH876" hidden="1">#REF!</definedName>
    <definedName name="BLPH877" hidden="1">#REF!</definedName>
    <definedName name="BLPH878" hidden="1">#REF!</definedName>
    <definedName name="BLPH879" hidden="1">#REF!</definedName>
    <definedName name="BLPH88" hidden="1">#REF!</definedName>
    <definedName name="BLPH880" hidden="1">#REF!</definedName>
    <definedName name="BLPH881" hidden="1">#REF!</definedName>
    <definedName name="BLPH882" hidden="1">#REF!</definedName>
    <definedName name="BLPH883" hidden="1">#REF!</definedName>
    <definedName name="BLPH884" hidden="1">'[14]Daily Forwards'!#REF!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LTMYear" hidden="1">#REF!</definedName>
    <definedName name="cancel" hidden="1">{"PARTNERS CAPITAL STMT",#N/A,FALSE,"Partners Capital"}</definedName>
    <definedName name="cancel_1" hidden="1">{"PARTNERS CAPITAL STMT",#N/A,FALSE,"Partners Capital"}</definedName>
    <definedName name="cancel_1_1" hidden="1">{"PARTNERS CAPITAL STMT",#N/A,FALSE,"Partners Capital"}</definedName>
    <definedName name="cancel_1_2" hidden="1">{"PARTNERS CAPITAL STMT",#N/A,FALSE,"Partners Capital"}</definedName>
    <definedName name="cancel_1_3" hidden="1">{"PARTNERS CAPITAL STMT",#N/A,FALSE,"Partners Capital"}</definedName>
    <definedName name="cancel_1_4" hidden="1">{"PARTNERS CAPITAL STMT",#N/A,FALSE,"Partners Capital"}</definedName>
    <definedName name="cancel_1_5" hidden="1">{"PARTNERS CAPITAL STMT",#N/A,FALSE,"Partners Capital"}</definedName>
    <definedName name="cancel_2" hidden="1">{"PARTNERS CAPITAL STMT",#N/A,FALSE,"Partners Capital"}</definedName>
    <definedName name="cancel_2_1" hidden="1">{"PARTNERS CAPITAL STMT",#N/A,FALSE,"Partners Capital"}</definedName>
    <definedName name="cancel_2_2" hidden="1">{"PARTNERS CAPITAL STMT",#N/A,FALSE,"Partners Capital"}</definedName>
    <definedName name="cancel_2_3" hidden="1">{"PARTNERS CAPITAL STMT",#N/A,FALSE,"Partners Capital"}</definedName>
    <definedName name="cancel_2_4" hidden="1">{"PARTNERS CAPITAL STMT",#N/A,FALSE,"Partners Capital"}</definedName>
    <definedName name="cancel_2_5" hidden="1">{"PARTNERS CAPITAL STMT",#N/A,FALSE,"Partners Capital"}</definedName>
    <definedName name="cancel_3" hidden="1">{"PARTNERS CAPITAL STMT",#N/A,FALSE,"Partners Capital"}</definedName>
    <definedName name="cancel_3_1" hidden="1">{"PARTNERS CAPITAL STMT",#N/A,FALSE,"Partners Capital"}</definedName>
    <definedName name="cancel_3_2" hidden="1">{"PARTNERS CAPITAL STMT",#N/A,FALSE,"Partners Capital"}</definedName>
    <definedName name="cancel_3_3" hidden="1">{"PARTNERS CAPITAL STMT",#N/A,FALSE,"Partners Capital"}</definedName>
    <definedName name="cancel_3_4" hidden="1">{"PARTNERS CAPITAL STMT",#N/A,FALSE,"Partners Capital"}</definedName>
    <definedName name="cancel_3_5" hidden="1">{"PARTNERS CAPITAL STMT",#N/A,FALSE,"Partners Capital"}</definedName>
    <definedName name="cancel_4" hidden="1">{"PARTNERS CAPITAL STMT",#N/A,FALSE,"Partners Capital"}</definedName>
    <definedName name="cancel_4_1" hidden="1">{"PARTNERS CAPITAL STMT",#N/A,FALSE,"Partners Capital"}</definedName>
    <definedName name="cancel_4_2" hidden="1">{"PARTNERS CAPITAL STMT",#N/A,FALSE,"Partners Capital"}</definedName>
    <definedName name="cancel_4_3" hidden="1">{"PARTNERS CAPITAL STMT",#N/A,FALSE,"Partners Capital"}</definedName>
    <definedName name="cancel_4_4" hidden="1">{"PARTNERS CAPITAL STMT",#N/A,FALSE,"Partners Capital"}</definedName>
    <definedName name="cancel_4_5" hidden="1">{"PARTNERS CAPITAL STMT",#N/A,FALSE,"Partners Capital"}</definedName>
    <definedName name="cancel_5" hidden="1">{"PARTNERS CAPITAL STMT",#N/A,FALSE,"Partners Capital"}</definedName>
    <definedName name="cancel_5_1" hidden="1">{"PARTNERS CAPITAL STMT",#N/A,FALSE,"Partners Capital"}</definedName>
    <definedName name="cancel_5_2" hidden="1">{"PARTNERS CAPITAL STMT",#N/A,FALSE,"Partners Capital"}</definedName>
    <definedName name="cancel_5_3" hidden="1">{"PARTNERS CAPITAL STMT",#N/A,FALSE,"Partners Capital"}</definedName>
    <definedName name="cancel_5_4" hidden="1">{"PARTNERS CAPITAL STMT",#N/A,FALSE,"Partners Capital"}</definedName>
    <definedName name="cancel_5_5" hidden="1">{"PARTNERS CAPITAL STMT",#N/A,FALSE,"Partners Capital"}</definedName>
    <definedName name="cancel2" hidden="1">{"PNLProjDL",#N/A,FALSE,"PROJCO";"PNLParDL",#N/A,FALSE,"Parent"}</definedName>
    <definedName name="cancel2_1" hidden="1">{"PNLProjDL",#N/A,FALSE,"PROJCO";"PNLParDL",#N/A,FALSE,"Parent"}</definedName>
    <definedName name="cancel2_1_1" hidden="1">{"PNLProjDL",#N/A,FALSE,"PROJCO";"PNLParDL",#N/A,FALSE,"Parent"}</definedName>
    <definedName name="cancel2_1_2" hidden="1">{"PNLProjDL",#N/A,FALSE,"PROJCO";"PNLParDL",#N/A,FALSE,"Parent"}</definedName>
    <definedName name="cancel2_1_3" hidden="1">{"PNLProjDL",#N/A,FALSE,"PROJCO";"PNLParDL",#N/A,FALSE,"Parent"}</definedName>
    <definedName name="cancel2_1_4" hidden="1">{"PNLProjDL",#N/A,FALSE,"PROJCO";"PNLParDL",#N/A,FALSE,"Parent"}</definedName>
    <definedName name="cancel2_1_5" hidden="1">{"PNLProjDL",#N/A,FALSE,"PROJCO";"PNLParDL",#N/A,FALSE,"Parent"}</definedName>
    <definedName name="cancel2_2" hidden="1">{"PNLProjDL",#N/A,FALSE,"PROJCO";"PNLParDL",#N/A,FALSE,"Parent"}</definedName>
    <definedName name="cancel2_2_1" hidden="1">{"PNLProjDL",#N/A,FALSE,"PROJCO";"PNLParDL",#N/A,FALSE,"Parent"}</definedName>
    <definedName name="cancel2_2_2" hidden="1">{"PNLProjDL",#N/A,FALSE,"PROJCO";"PNLParDL",#N/A,FALSE,"Parent"}</definedName>
    <definedName name="cancel2_2_3" hidden="1">{"PNLProjDL",#N/A,FALSE,"PROJCO";"PNLParDL",#N/A,FALSE,"Parent"}</definedName>
    <definedName name="cancel2_2_4" hidden="1">{"PNLProjDL",#N/A,FALSE,"PROJCO";"PNLParDL",#N/A,FALSE,"Parent"}</definedName>
    <definedName name="cancel2_2_5" hidden="1">{"PNLProjDL",#N/A,FALSE,"PROJCO";"PNLParDL",#N/A,FALSE,"Parent"}</definedName>
    <definedName name="cancel2_3" hidden="1">{"PNLProjDL",#N/A,FALSE,"PROJCO";"PNLParDL",#N/A,FALSE,"Parent"}</definedName>
    <definedName name="cancel2_3_1" hidden="1">{"PNLProjDL",#N/A,FALSE,"PROJCO";"PNLParDL",#N/A,FALSE,"Parent"}</definedName>
    <definedName name="cancel2_3_2" hidden="1">{"PNLProjDL",#N/A,FALSE,"PROJCO";"PNLParDL",#N/A,FALSE,"Parent"}</definedName>
    <definedName name="cancel2_3_3" hidden="1">{"PNLProjDL",#N/A,FALSE,"PROJCO";"PNLParDL",#N/A,FALSE,"Parent"}</definedName>
    <definedName name="cancel2_3_4" hidden="1">{"PNLProjDL",#N/A,FALSE,"PROJCO";"PNLParDL",#N/A,FALSE,"Parent"}</definedName>
    <definedName name="cancel2_3_5" hidden="1">{"PNLProjDL",#N/A,FALSE,"PROJCO";"PNLParDL",#N/A,FALSE,"Parent"}</definedName>
    <definedName name="cancel2_4" hidden="1">{"PNLProjDL",#N/A,FALSE,"PROJCO";"PNLParDL",#N/A,FALSE,"Parent"}</definedName>
    <definedName name="cancel2_4_1" hidden="1">{"PNLProjDL",#N/A,FALSE,"PROJCO";"PNLParDL",#N/A,FALSE,"Parent"}</definedName>
    <definedName name="cancel2_4_2" hidden="1">{"PNLProjDL",#N/A,FALSE,"PROJCO";"PNLParDL",#N/A,FALSE,"Parent"}</definedName>
    <definedName name="cancel2_4_3" hidden="1">{"PNLProjDL",#N/A,FALSE,"PROJCO";"PNLParDL",#N/A,FALSE,"Parent"}</definedName>
    <definedName name="cancel2_4_4" hidden="1">{"PNLProjDL",#N/A,FALSE,"PROJCO";"PNLParDL",#N/A,FALSE,"Parent"}</definedName>
    <definedName name="cancel2_4_5" hidden="1">{"PNLProjDL",#N/A,FALSE,"PROJCO";"PNLParDL",#N/A,FALSE,"Parent"}</definedName>
    <definedName name="cancel2_5" hidden="1">{"PNLProjDL",#N/A,FALSE,"PROJCO";"PNLParDL",#N/A,FALSE,"Parent"}</definedName>
    <definedName name="cancel2_5_1" hidden="1">{"PNLProjDL",#N/A,FALSE,"PROJCO";"PNLParDL",#N/A,FALSE,"Parent"}</definedName>
    <definedName name="cancel2_5_2" hidden="1">{"PNLProjDL",#N/A,FALSE,"PROJCO";"PNLParDL",#N/A,FALSE,"Parent"}</definedName>
    <definedName name="cancel2_5_3" hidden="1">{"PNLProjDL",#N/A,FALSE,"PROJCO";"PNLParDL",#N/A,FALSE,"Parent"}</definedName>
    <definedName name="cancel2_5_4" hidden="1">{"PNLProjDL",#N/A,FALSE,"PROJCO";"PNLParDL",#N/A,FALSE,"Parent"}</definedName>
    <definedName name="cancel2_5_5" hidden="1">{"PNLProjDL",#N/A,FALSE,"PROJCO";"PNLParDL",#N/A,FALSE,"Parent"}</definedName>
    <definedName name="cancel3" hidden="1">{"Summary",#N/A,FALSE,"MICMULT";"Income Statement",#N/A,FALSE,"MICMULT";"Cash Flows",#N/A,FALSE,"MICMULT"}</definedName>
    <definedName name="cancel3_1" hidden="1">{"Summary",#N/A,FALSE,"MICMULT";"Income Statement",#N/A,FALSE,"MICMULT";"Cash Flows",#N/A,FALSE,"MICMULT"}</definedName>
    <definedName name="cancel3_1_1" hidden="1">{"Summary",#N/A,FALSE,"MICMULT";"Income Statement",#N/A,FALSE,"MICMULT";"Cash Flows",#N/A,FALSE,"MICMULT"}</definedName>
    <definedName name="cancel3_1_2" hidden="1">{"Summary",#N/A,FALSE,"MICMULT";"Income Statement",#N/A,FALSE,"MICMULT";"Cash Flows",#N/A,FALSE,"MICMULT"}</definedName>
    <definedName name="cancel3_1_3" hidden="1">{"Summary",#N/A,FALSE,"MICMULT";"Income Statement",#N/A,FALSE,"MICMULT";"Cash Flows",#N/A,FALSE,"MICMULT"}</definedName>
    <definedName name="cancel3_1_4" hidden="1">{"Summary",#N/A,FALSE,"MICMULT";"Income Statement",#N/A,FALSE,"MICMULT";"Cash Flows",#N/A,FALSE,"MICMULT"}</definedName>
    <definedName name="cancel3_1_5" hidden="1">{"Summary",#N/A,FALSE,"MICMULT";"Income Statement",#N/A,FALSE,"MICMULT";"Cash Flows",#N/A,FALSE,"MICMULT"}</definedName>
    <definedName name="cancel3_2" hidden="1">{"Summary",#N/A,FALSE,"MICMULT";"Income Statement",#N/A,FALSE,"MICMULT";"Cash Flows",#N/A,FALSE,"MICMULT"}</definedName>
    <definedName name="cancel3_2_1" hidden="1">{"Summary",#N/A,FALSE,"MICMULT";"Income Statement",#N/A,FALSE,"MICMULT";"Cash Flows",#N/A,FALSE,"MICMULT"}</definedName>
    <definedName name="cancel3_2_2" hidden="1">{"Summary",#N/A,FALSE,"MICMULT";"Income Statement",#N/A,FALSE,"MICMULT";"Cash Flows",#N/A,FALSE,"MICMULT"}</definedName>
    <definedName name="cancel3_2_3" hidden="1">{"Summary",#N/A,FALSE,"MICMULT";"Income Statement",#N/A,FALSE,"MICMULT";"Cash Flows",#N/A,FALSE,"MICMULT"}</definedName>
    <definedName name="cancel3_2_4" hidden="1">{"Summary",#N/A,FALSE,"MICMULT";"Income Statement",#N/A,FALSE,"MICMULT";"Cash Flows",#N/A,FALSE,"MICMULT"}</definedName>
    <definedName name="cancel3_2_5" hidden="1">{"Summary",#N/A,FALSE,"MICMULT";"Income Statement",#N/A,FALSE,"MICMULT";"Cash Flows",#N/A,FALSE,"MICMULT"}</definedName>
    <definedName name="cancel3_3" hidden="1">{"Summary",#N/A,FALSE,"MICMULT";"Income Statement",#N/A,FALSE,"MICMULT";"Cash Flows",#N/A,FALSE,"MICMULT"}</definedName>
    <definedName name="cancel3_3_1" hidden="1">{"Summary",#N/A,FALSE,"MICMULT";"Income Statement",#N/A,FALSE,"MICMULT";"Cash Flows",#N/A,FALSE,"MICMULT"}</definedName>
    <definedName name="cancel3_3_2" hidden="1">{"Summary",#N/A,FALSE,"MICMULT";"Income Statement",#N/A,FALSE,"MICMULT";"Cash Flows",#N/A,FALSE,"MICMULT"}</definedName>
    <definedName name="cancel3_3_3" hidden="1">{"Summary",#N/A,FALSE,"MICMULT";"Income Statement",#N/A,FALSE,"MICMULT";"Cash Flows",#N/A,FALSE,"MICMULT"}</definedName>
    <definedName name="cancel3_3_4" hidden="1">{"Summary",#N/A,FALSE,"MICMULT";"Income Statement",#N/A,FALSE,"MICMULT";"Cash Flows",#N/A,FALSE,"MICMULT"}</definedName>
    <definedName name="cancel3_3_5" hidden="1">{"Summary",#N/A,FALSE,"MICMULT";"Income Statement",#N/A,FALSE,"MICMULT";"Cash Flows",#N/A,FALSE,"MICMULT"}</definedName>
    <definedName name="cancel3_4" hidden="1">{"Summary",#N/A,FALSE,"MICMULT";"Income Statement",#N/A,FALSE,"MICMULT";"Cash Flows",#N/A,FALSE,"MICMULT"}</definedName>
    <definedName name="cancel3_4_1" hidden="1">{"Summary",#N/A,FALSE,"MICMULT";"Income Statement",#N/A,FALSE,"MICMULT";"Cash Flows",#N/A,FALSE,"MICMULT"}</definedName>
    <definedName name="cancel3_4_2" hidden="1">{"Summary",#N/A,FALSE,"MICMULT";"Income Statement",#N/A,FALSE,"MICMULT";"Cash Flows",#N/A,FALSE,"MICMULT"}</definedName>
    <definedName name="cancel3_4_3" hidden="1">{"Summary",#N/A,FALSE,"MICMULT";"Income Statement",#N/A,FALSE,"MICMULT";"Cash Flows",#N/A,FALSE,"MICMULT"}</definedName>
    <definedName name="cancel3_4_4" hidden="1">{"Summary",#N/A,FALSE,"MICMULT";"Income Statement",#N/A,FALSE,"MICMULT";"Cash Flows",#N/A,FALSE,"MICMULT"}</definedName>
    <definedName name="cancel3_4_5" hidden="1">{"Summary",#N/A,FALSE,"MICMULT";"Income Statement",#N/A,FALSE,"MICMULT";"Cash Flows",#N/A,FALSE,"MICMULT"}</definedName>
    <definedName name="cancel3_5" hidden="1">{"Summary",#N/A,FALSE,"MICMULT";"Income Statement",#N/A,FALSE,"MICMULT";"Cash Flows",#N/A,FALSE,"MICMULT"}</definedName>
    <definedName name="cancel3_5_1" hidden="1">{"Summary",#N/A,FALSE,"MICMULT";"Income Statement",#N/A,FALSE,"MICMULT";"Cash Flows",#N/A,FALSE,"MICMULT"}</definedName>
    <definedName name="cancel3_5_2" hidden="1">{"Summary",#N/A,FALSE,"MICMULT";"Income Statement",#N/A,FALSE,"MICMULT";"Cash Flows",#N/A,FALSE,"MICMULT"}</definedName>
    <definedName name="cancel3_5_3" hidden="1">{"Summary",#N/A,FALSE,"MICMULT";"Income Statement",#N/A,FALSE,"MICMULT";"Cash Flows",#N/A,FALSE,"MICMULT"}</definedName>
    <definedName name="cancel3_5_4" hidden="1">{"Summary",#N/A,FALSE,"MICMULT";"Income Statement",#N/A,FALSE,"MICMULT";"Cash Flows",#N/A,FALSE,"MICMULT"}</definedName>
    <definedName name="cancel3_5_5" hidden="1">{"Summary",#N/A,FALSE,"MICMULT";"Income Statement",#N/A,FALSE,"MICMULT";"Cash Flows",#N/A,FALSE,"MICMULT"}</definedName>
    <definedName name="cb_sChart12595BBC_opts" hidden="1">"1, 1, 1, False, 2, True, False, , 0, False, False, 2, 2"</definedName>
    <definedName name="cb_sChart12595E44_opts" hidden="1">"1, 3, 1, False, 2, True, False, , 0, True, False, 2, 2"</definedName>
    <definedName name="cb_sChart12DCEFA3_opts" hidden="1">"1, 1, 1, False, 2, False, False, , 0, False, False, 1, 1"</definedName>
    <definedName name="cb_sChart134138B2_opts" hidden="1">"1, 1, 1, False, 2, True, False, , 0, False, False, 1, 1"</definedName>
    <definedName name="cb_sChart14EA3833_opts" hidden="1">"1, 9, 1, False, 2, False, False, , 0, False, True, 1, 1"</definedName>
    <definedName name="cb_sChart14EA3A0E_opts" hidden="1">"1, 9, 1, False, 2, False, False, , 0, False, False, 1, 1"</definedName>
    <definedName name="cb_sChart14EA4319_opts" hidden="1">"1, 9, 1, False, 2, False, False, , 0, False, True, 1, 1"</definedName>
    <definedName name="cb_sChart14EA5F15_opts" hidden="1">"1, 9, 1, False, 2, False, False, , 0, False, False, 1, 1"</definedName>
    <definedName name="cb_sChart14EA662E_opts" hidden="1">"1, 9, 1, False, 2, False, False, , 0, False, False, 1, 1"</definedName>
    <definedName name="cb_sChart14EA6A4C_opts" hidden="1">"1, 9, 1, False, 2, False, False, , 0, False, False, 1, 1"</definedName>
    <definedName name="cb_sChart14EA6DE9_opts" hidden="1">"1, 9, 1, False, 2, False, False, , 0, False, False, 1, 1"</definedName>
    <definedName name="cb_sChart14EA7895_opts" hidden="1">"1, 9, 1, False, 2, False, False, , 0, False, True, 1, 1"</definedName>
    <definedName name="cb_sChart14EA86D3_opts" hidden="1">"1, 9, 1, False, 2, False, False, , 0, False, True, 1, 1"</definedName>
    <definedName name="cb_sChart14EA8E77_opts" hidden="1">"1, 9, 1, False, 2, False, False, , 0, False, True, 1, 1"</definedName>
    <definedName name="cb_sChart14EA8F24_opts" hidden="1">"1, 9, 1, False, 2, False, False, , 0, False, True, 1, 1"</definedName>
    <definedName name="cb_sChart14EA980C_opts" hidden="1">"1, 9, 1, False, 2, False, False, , 0, False, True, 1, 1"</definedName>
    <definedName name="cb_sChart14EA9875_opts" hidden="1">"1, 9, 1, False, 2, False, False, , 0, False, True, 1, 1"</definedName>
    <definedName name="cb_sChart14EA9A66_opts" hidden="1">"1, 9, 1, False, 2, False, False, , 0, False, True, 1, 1"</definedName>
    <definedName name="cb_sChart14EACF6F_opts" hidden="1">"1, 9, 1, False, 2, False, False, , 0, False, True, 1, 1"</definedName>
    <definedName name="cb_sChart14EAE615_opts" hidden="1">"1, 9, 1, False, 2, False, False, , 0, False, True, 1, 1"</definedName>
    <definedName name="cb_sChart14F2A546_opts" hidden="1">"1, 9, 1, False, 2, False, False, , 0, False, True, 1, 1"</definedName>
    <definedName name="cb_sChart14F2B05A_opts" hidden="1">"1, 9, 1, False, 2, False, False, , 0, False, False, 1, 1"</definedName>
    <definedName name="cb_sChart14F2C526_opts" hidden="1">"1, 9, 1, False, 2, False, False, , 0, False, True, 1, 1"</definedName>
    <definedName name="cb_sChart14F6C935_opts" hidden="1">"1, 9, 1, False, 2, False, False, , 0, False, False, 1, 1"</definedName>
    <definedName name="cb_sChart14F6C9C0_opts" hidden="1">"1, 9, 1, False, 2, False, False, , 0, False, True, 1, 1"</definedName>
    <definedName name="cb_sChart14F6F63C_opts" hidden="1">"1, 9, 1, False, 2, False, False, , 0, False, False, 1, 1"</definedName>
    <definedName name="cb_sChart14F7F419_opts" hidden="1">"1, 9, 1, False, 2, False, False, , 0, False, True, 1, 1"</definedName>
    <definedName name="cb_sChart14F7F5FF_opts" hidden="1">"1, 9, 1, False, 2, False, False, , 0, False, True, 1, 1"</definedName>
    <definedName name="cb_sChart18009FE8_opts" hidden="1">"1, 1, 1, False, 2, False, False, , 0, False, False, 1, 1"</definedName>
    <definedName name="cb_sChart1801153B_opts" hidden="1">"1, 1, 1, False, 2, False, False, , 0, False, True, 1, 1"</definedName>
    <definedName name="cb_sChart18B33842_opts" hidden="1">"1, 1, 1, False, 2, False, False, , 0, False, False, 1, 1"</definedName>
    <definedName name="cb_sChart18BA2280_opts" hidden="1">"1, 1, 1, False, 2, False, False, , 0, False, False, 1, 1"</definedName>
    <definedName name="cb_sChart18BB2677_opts" hidden="1">"1, 1, 1, False, 2, False, False, , 0, False, False, 1, 1"</definedName>
    <definedName name="cb_sChart18C63501_opts" hidden="1">"1, 1, 1, False, 2, False, False, , 0, False, False, 1, 1"</definedName>
    <definedName name="cb_sChart19550B88_opts" hidden="1">"1, 1, 1, False, 2, False, False, , 0, False, False, 1, 1"</definedName>
    <definedName name="cb_sChart1955183C_opts" hidden="1">"2, 1, 1, True, 2, False, False, , 0, False, False, 1, 1"</definedName>
    <definedName name="cb_sChart19551C4E_opts" hidden="1">"2, 1, 1, True, 2, True, False, , 0, False, False, 1, 1"</definedName>
    <definedName name="cb_sChart1955C01A_opts" hidden="1">"2, 1, 1, False, 2, False, False, , 0, False, True, 1, 1"</definedName>
    <definedName name="cb_sChart1955C1C7_opts" hidden="1">"2, 1, 1, True, 2, False, False, , 0, False, True, 1, 1"</definedName>
    <definedName name="cb_sChart1B9A4AFE_opts" hidden="1">"1, 9, 1, False, 2, False, False, , 0, False, False, 1, 2"</definedName>
    <definedName name="cb_sChart1BA1DC3F_opts" hidden="1">"1, 9, 1, False, 2, False, False, , 0, False, False, 1, 2"</definedName>
    <definedName name="cb_sChart1C1DB169_opts" hidden="1">"1, 3, 1, False, 2, False, False, , 0, False, False, 1, 1"</definedName>
    <definedName name="cb_sChart1C3B75AC_opts" hidden="1">"1, 9, 1, False, 2, False, False, , 0, False, True, 1, 1"</definedName>
    <definedName name="cb_sChart1C3B9A4B_opts" hidden="1">"1, 9, 1, False, 2, False, False, , 0, False, True, 1, 1"</definedName>
    <definedName name="cb_sChart1C3BE924_opts" hidden="1">"1, 9, 1, False, 2, False, False, , 0, False, True, 1, 1"</definedName>
    <definedName name="cb_sChart1C3BEA5C_opts" hidden="1">"1, 9, 1, False, 2, False, False, , 0, False, True, 1, 1"</definedName>
    <definedName name="cb_sChart1C94B61D_opts" hidden="1">"1, 9, 3, False, 2, False, False, , 0, False, True, 1, 1"</definedName>
    <definedName name="cb_sChart1C94BA0C_opts" hidden="1">"1, 1, 1, False, 2, True, False, , 0, False, True, 1, 1"</definedName>
    <definedName name="cb_sChart1C94BFE1_opts" hidden="1">"1, 9, 1, False, 2, False, False, , 0, False, True, 1, 1"</definedName>
    <definedName name="cb_sChart1CC916DC_opts" hidden="1">"1, 10, 1, False, 2, False, False, , 0, False, False, 1, 1"</definedName>
    <definedName name="cb_sChart1D0218BA_opts" hidden="1">"1, 1, 1, False, 2, False, False, , 0, False, False, 1, 1"</definedName>
    <definedName name="cb_sChart1D0219E7_opts" hidden="1">"1, 1, 1, False, 2, False, False, , 0, False, False, 1, 1"</definedName>
    <definedName name="cb_sChart1D022117_opts" hidden="1">"1, 1, 1, False, 2, False, False, , 0, False, False, 1, 1"</definedName>
    <definedName name="cb_sChart1D02CAAE_opts" hidden="1">"1, 10, 1, False, 2, False, False, , 0, False, False, 1, 1"</definedName>
    <definedName name="cb_sChart1D03E238_opts" hidden="1">"1, 1, 1, False, 2, False, False, , 0, False, False, 1, 1"</definedName>
    <definedName name="cb_sChart1D03E90C_opts" hidden="1">"1, 1, 1, False, 2, False, False, , 0, False, False, 1, 1"</definedName>
    <definedName name="cb_sChart1D1405AB_opts" hidden="1">"1, 10, 1, False, 2, False, False, , 0, False, False, 1, 1"</definedName>
    <definedName name="cb_sChart1D1426E6_opts" hidden="1">"1, 10, 1, False, 2, False, False, , 0, False, False, 1, 1"</definedName>
    <definedName name="cb_sChart1D14336C_opts" hidden="1">"1, 10, 1, False, 2, False, False, , 0, False, False, 1, 1"</definedName>
    <definedName name="cb_sChart1D14587E_opts" hidden="1">"1, 10, 1, False, 2, False, False, , 0, False, False, 1, 1"</definedName>
    <definedName name="cb_sChart1D8F6DF6_opts" hidden="1">"1, 1, 1, False, 2, False, False, , 0, False, True, 1, 1"</definedName>
    <definedName name="cb_sChart1D8F6F97_opts" hidden="1">"1, 9, 1, False, 2, False, False, , 0, False, True, 1, 1"</definedName>
    <definedName name="cb_sChart41E9A35_opts" hidden="1">"1, 9, 1, False, 2, False, False, , 0, False, True, 1, 1"</definedName>
    <definedName name="cbc" hidden="1">{"value box",#N/A,TRUE,"DPL Inc. Fin Statements";"unlevered free cash flows",#N/A,TRUE,"DPL Inc. Fin Statements"}</definedName>
    <definedName name="cbc_1" hidden="1">{"value box",#N/A,TRUE,"DPL Inc. Fin Statements";"unlevered free cash flows",#N/A,TRUE,"DPL Inc. Fin Statements"}</definedName>
    <definedName name="cbc_1_1" hidden="1">{"value box",#N/A,TRUE,"DPL Inc. Fin Statements";"unlevered free cash flows",#N/A,TRUE,"DPL Inc. Fin Statements"}</definedName>
    <definedName name="cbc_1_2" hidden="1">{"value box",#N/A,TRUE,"DPL Inc. Fin Statements";"unlevered free cash flows",#N/A,TRUE,"DPL Inc. Fin Statements"}</definedName>
    <definedName name="cbc_1_3" hidden="1">{"value box",#N/A,TRUE,"DPL Inc. Fin Statements";"unlevered free cash flows",#N/A,TRUE,"DPL Inc. Fin Statements"}</definedName>
    <definedName name="cbc_1_4" hidden="1">{"value box",#N/A,TRUE,"DPL Inc. Fin Statements";"unlevered free cash flows",#N/A,TRUE,"DPL Inc. Fin Statements"}</definedName>
    <definedName name="cbc_1_5" hidden="1">{"value box",#N/A,TRUE,"DPL Inc. Fin Statements";"unlevered free cash flows",#N/A,TRUE,"DPL Inc. Fin Statements"}</definedName>
    <definedName name="cbc_2" hidden="1">{"value box",#N/A,TRUE,"DPL Inc. Fin Statements";"unlevered free cash flows",#N/A,TRUE,"DPL Inc. Fin Statements"}</definedName>
    <definedName name="cbc_2_1" hidden="1">{"value box",#N/A,TRUE,"DPL Inc. Fin Statements";"unlevered free cash flows",#N/A,TRUE,"DPL Inc. Fin Statements"}</definedName>
    <definedName name="cbc_2_2" hidden="1">{"value box",#N/A,TRUE,"DPL Inc. Fin Statements";"unlevered free cash flows",#N/A,TRUE,"DPL Inc. Fin Statements"}</definedName>
    <definedName name="cbc_2_3" hidden="1">{"value box",#N/A,TRUE,"DPL Inc. Fin Statements";"unlevered free cash flows",#N/A,TRUE,"DPL Inc. Fin Statements"}</definedName>
    <definedName name="cbc_2_4" hidden="1">{"value box",#N/A,TRUE,"DPL Inc. Fin Statements";"unlevered free cash flows",#N/A,TRUE,"DPL Inc. Fin Statements"}</definedName>
    <definedName name="cbc_2_5" hidden="1">{"value box",#N/A,TRUE,"DPL Inc. Fin Statements";"unlevered free cash flows",#N/A,TRUE,"DPL Inc. Fin Statements"}</definedName>
    <definedName name="cbc_3" hidden="1">{"value box",#N/A,TRUE,"DPL Inc. Fin Statements";"unlevered free cash flows",#N/A,TRUE,"DPL Inc. Fin Statements"}</definedName>
    <definedName name="cbc_3_1" hidden="1">{"value box",#N/A,TRUE,"DPL Inc. Fin Statements";"unlevered free cash flows",#N/A,TRUE,"DPL Inc. Fin Statements"}</definedName>
    <definedName name="cbc_3_2" hidden="1">{"value box",#N/A,TRUE,"DPL Inc. Fin Statements";"unlevered free cash flows",#N/A,TRUE,"DPL Inc. Fin Statements"}</definedName>
    <definedName name="cbc_3_3" hidden="1">{"value box",#N/A,TRUE,"DPL Inc. Fin Statements";"unlevered free cash flows",#N/A,TRUE,"DPL Inc. Fin Statements"}</definedName>
    <definedName name="cbc_3_4" hidden="1">{"value box",#N/A,TRUE,"DPL Inc. Fin Statements";"unlevered free cash flows",#N/A,TRUE,"DPL Inc. Fin Statements"}</definedName>
    <definedName name="cbc_3_5" hidden="1">{"value box",#N/A,TRUE,"DPL Inc. Fin Statements";"unlevered free cash flows",#N/A,TRUE,"DPL Inc. Fin Statements"}</definedName>
    <definedName name="cbc_4" hidden="1">{"value box",#N/A,TRUE,"DPL Inc. Fin Statements";"unlevered free cash flows",#N/A,TRUE,"DPL Inc. Fin Statements"}</definedName>
    <definedName name="cbc_4_1" hidden="1">{"value box",#N/A,TRUE,"DPL Inc. Fin Statements";"unlevered free cash flows",#N/A,TRUE,"DPL Inc. Fin Statements"}</definedName>
    <definedName name="cbc_4_2" hidden="1">{"value box",#N/A,TRUE,"DPL Inc. Fin Statements";"unlevered free cash flows",#N/A,TRUE,"DPL Inc. Fin Statements"}</definedName>
    <definedName name="cbc_4_3" hidden="1">{"value box",#N/A,TRUE,"DPL Inc. Fin Statements";"unlevered free cash flows",#N/A,TRUE,"DPL Inc. Fin Statements"}</definedName>
    <definedName name="cbc_4_4" hidden="1">{"value box",#N/A,TRUE,"DPL Inc. Fin Statements";"unlevered free cash flows",#N/A,TRUE,"DPL Inc. Fin Statements"}</definedName>
    <definedName name="cbc_4_5" hidden="1">{"value box",#N/A,TRUE,"DPL Inc. Fin Statements";"unlevered free cash flows",#N/A,TRUE,"DPL Inc. Fin Statements"}</definedName>
    <definedName name="cbc_5" hidden="1">{"value box",#N/A,TRUE,"DPL Inc. Fin Statements";"unlevered free cash flows",#N/A,TRUE,"DPL Inc. Fin Statements"}</definedName>
    <definedName name="cbc_5_1" hidden="1">{"value box",#N/A,TRUE,"DPL Inc. Fin Statements";"unlevered free cash flows",#N/A,TRUE,"DPL Inc. Fin Statements"}</definedName>
    <definedName name="cbc_5_2" hidden="1">{"value box",#N/A,TRUE,"DPL Inc. Fin Statements";"unlevered free cash flows",#N/A,TRUE,"DPL Inc. Fin Statements"}</definedName>
    <definedName name="cbc_5_3" hidden="1">{"value box",#N/A,TRUE,"DPL Inc. Fin Statements";"unlevered free cash flows",#N/A,TRUE,"DPL Inc. Fin Statements"}</definedName>
    <definedName name="cbc_5_4" hidden="1">{"value box",#N/A,TRUE,"DPL Inc. Fin Statements";"unlevered free cash flows",#N/A,TRUE,"DPL Inc. Fin Statements"}</definedName>
    <definedName name="cbc_5_5" hidden="1">{"value box",#N/A,TRUE,"DPL Inc. Fin Statements";"unlevered free cash flows",#N/A,TRUE,"DPL Inc. Fin Statements"}</definedName>
    <definedName name="cbcb" hidden="1">{"FCB_ALL",#N/A,FALSE,"FCB"}</definedName>
    <definedName name="cbcb_1" hidden="1">{"FCB_ALL",#N/A,FALSE,"FCB"}</definedName>
    <definedName name="cbcb_1_1" hidden="1">{"FCB_ALL",#N/A,FALSE,"FCB"}</definedName>
    <definedName name="cbcb_1_2" hidden="1">{"FCB_ALL",#N/A,FALSE,"FCB"}</definedName>
    <definedName name="cbcb_1_3" hidden="1">{"FCB_ALL",#N/A,FALSE,"FCB"}</definedName>
    <definedName name="cbcb_1_4" hidden="1">{"FCB_ALL",#N/A,FALSE,"FCB"}</definedName>
    <definedName name="cbcb_1_5" hidden="1">{"FCB_ALL",#N/A,FALSE,"FCB"}</definedName>
    <definedName name="cbcb_2" hidden="1">{"FCB_ALL",#N/A,FALSE,"FCB"}</definedName>
    <definedName name="cbcb_2_1" hidden="1">{"FCB_ALL",#N/A,FALSE,"FCB"}</definedName>
    <definedName name="cbcb_2_2" hidden="1">{"FCB_ALL",#N/A,FALSE,"FCB"}</definedName>
    <definedName name="cbcb_2_3" hidden="1">{"FCB_ALL",#N/A,FALSE,"FCB"}</definedName>
    <definedName name="cbcb_2_4" hidden="1">{"FCB_ALL",#N/A,FALSE,"FCB"}</definedName>
    <definedName name="cbcb_2_5" hidden="1">{"FCB_ALL",#N/A,FALSE,"FCB"}</definedName>
    <definedName name="cbcb_3" hidden="1">{"FCB_ALL",#N/A,FALSE,"FCB"}</definedName>
    <definedName name="cbcb_3_1" hidden="1">{"FCB_ALL",#N/A,FALSE,"FCB"}</definedName>
    <definedName name="cbcb_3_2" hidden="1">{"FCB_ALL",#N/A,FALSE,"FCB"}</definedName>
    <definedName name="cbcb_3_3" hidden="1">{"FCB_ALL",#N/A,FALSE,"FCB"}</definedName>
    <definedName name="cbcb_3_4" hidden="1">{"FCB_ALL",#N/A,FALSE,"FCB"}</definedName>
    <definedName name="cbcb_3_5" hidden="1">{"FCB_ALL",#N/A,FALSE,"FCB"}</definedName>
    <definedName name="cbcb_4" hidden="1">{"FCB_ALL",#N/A,FALSE,"FCB"}</definedName>
    <definedName name="cbcb_4_1" hidden="1">{"FCB_ALL",#N/A,FALSE,"FCB"}</definedName>
    <definedName name="cbcb_4_2" hidden="1">{"FCB_ALL",#N/A,FALSE,"FCB"}</definedName>
    <definedName name="cbcb_4_3" hidden="1">{"FCB_ALL",#N/A,FALSE,"FCB"}</definedName>
    <definedName name="cbcb_4_4" hidden="1">{"FCB_ALL",#N/A,FALSE,"FCB"}</definedName>
    <definedName name="cbcb_4_5" hidden="1">{"FCB_ALL",#N/A,FALSE,"FCB"}</definedName>
    <definedName name="cbcb_5" hidden="1">{"FCB_ALL",#N/A,FALSE,"FCB"}</definedName>
    <definedName name="cbcb_5_1" hidden="1">{"FCB_ALL",#N/A,FALSE,"FCB"}</definedName>
    <definedName name="cbcb_5_2" hidden="1">{"FCB_ALL",#N/A,FALSE,"FCB"}</definedName>
    <definedName name="cbcb_5_3" hidden="1">{"FCB_ALL",#N/A,FALSE,"FCB"}</definedName>
    <definedName name="cbcb_5_4" hidden="1">{"FCB_ALL",#N/A,FALSE,"FCB"}</definedName>
    <definedName name="cbcb_5_5" hidden="1">{"FCB_ALL",#N/A,FALSE,"FCB"}</definedName>
    <definedName name="cbcbc" hidden="1">{#N/A,#N/A,FALSE,"Income Statement";#N/A,#N/A,FALSE,"Balance Sheet";#N/A,#N/A,FALSE,"Cash Flows";#N/A,#N/A,FALSE,"Ratios"}</definedName>
    <definedName name="cbcbc_1" hidden="1">{#N/A,#N/A,FALSE,"Income Statement";#N/A,#N/A,FALSE,"Balance Sheet";#N/A,#N/A,FALSE,"Cash Flows";#N/A,#N/A,FALSE,"Ratios"}</definedName>
    <definedName name="cbcbc_1_1" hidden="1">{#N/A,#N/A,FALSE,"Income Statement";#N/A,#N/A,FALSE,"Balance Sheet";#N/A,#N/A,FALSE,"Cash Flows";#N/A,#N/A,FALSE,"Ratios"}</definedName>
    <definedName name="cbcbc_1_2" hidden="1">{#N/A,#N/A,FALSE,"Income Statement";#N/A,#N/A,FALSE,"Balance Sheet";#N/A,#N/A,FALSE,"Cash Flows";#N/A,#N/A,FALSE,"Ratios"}</definedName>
    <definedName name="cbcbc_1_3" hidden="1">{#N/A,#N/A,FALSE,"Income Statement";#N/A,#N/A,FALSE,"Balance Sheet";#N/A,#N/A,FALSE,"Cash Flows";#N/A,#N/A,FALSE,"Ratios"}</definedName>
    <definedName name="cbcbc_1_4" hidden="1">{#N/A,#N/A,FALSE,"Income Statement";#N/A,#N/A,FALSE,"Balance Sheet";#N/A,#N/A,FALSE,"Cash Flows";#N/A,#N/A,FALSE,"Ratios"}</definedName>
    <definedName name="cbcbc_1_5" hidden="1">{#N/A,#N/A,FALSE,"Income Statement";#N/A,#N/A,FALSE,"Balance Sheet";#N/A,#N/A,FALSE,"Cash Flows";#N/A,#N/A,FALSE,"Ratios"}</definedName>
    <definedName name="cbcbc_2" hidden="1">{#N/A,#N/A,FALSE,"Income Statement";#N/A,#N/A,FALSE,"Balance Sheet";#N/A,#N/A,FALSE,"Cash Flows";#N/A,#N/A,FALSE,"Ratios"}</definedName>
    <definedName name="cbcbc_2_1" hidden="1">{#N/A,#N/A,FALSE,"Income Statement";#N/A,#N/A,FALSE,"Balance Sheet";#N/A,#N/A,FALSE,"Cash Flows";#N/A,#N/A,FALSE,"Ratios"}</definedName>
    <definedName name="cbcbc_2_2" hidden="1">{#N/A,#N/A,FALSE,"Income Statement";#N/A,#N/A,FALSE,"Balance Sheet";#N/A,#N/A,FALSE,"Cash Flows";#N/A,#N/A,FALSE,"Ratios"}</definedName>
    <definedName name="cbcbc_2_3" hidden="1">{#N/A,#N/A,FALSE,"Income Statement";#N/A,#N/A,FALSE,"Balance Sheet";#N/A,#N/A,FALSE,"Cash Flows";#N/A,#N/A,FALSE,"Ratios"}</definedName>
    <definedName name="cbcbc_2_4" hidden="1">{#N/A,#N/A,FALSE,"Income Statement";#N/A,#N/A,FALSE,"Balance Sheet";#N/A,#N/A,FALSE,"Cash Flows";#N/A,#N/A,FALSE,"Ratios"}</definedName>
    <definedName name="cbcbc_2_5" hidden="1">{#N/A,#N/A,FALSE,"Income Statement";#N/A,#N/A,FALSE,"Balance Sheet";#N/A,#N/A,FALSE,"Cash Flows";#N/A,#N/A,FALSE,"Ratios"}</definedName>
    <definedName name="cbcbc_3" hidden="1">{#N/A,#N/A,FALSE,"Income Statement";#N/A,#N/A,FALSE,"Balance Sheet";#N/A,#N/A,FALSE,"Cash Flows";#N/A,#N/A,FALSE,"Ratios"}</definedName>
    <definedName name="cbcbc_3_1" hidden="1">{#N/A,#N/A,FALSE,"Income Statement";#N/A,#N/A,FALSE,"Balance Sheet";#N/A,#N/A,FALSE,"Cash Flows";#N/A,#N/A,FALSE,"Ratios"}</definedName>
    <definedName name="cbcbc_3_2" hidden="1">{#N/A,#N/A,FALSE,"Income Statement";#N/A,#N/A,FALSE,"Balance Sheet";#N/A,#N/A,FALSE,"Cash Flows";#N/A,#N/A,FALSE,"Ratios"}</definedName>
    <definedName name="cbcbc_3_3" hidden="1">{#N/A,#N/A,FALSE,"Income Statement";#N/A,#N/A,FALSE,"Balance Sheet";#N/A,#N/A,FALSE,"Cash Flows";#N/A,#N/A,FALSE,"Ratios"}</definedName>
    <definedName name="cbcbc_3_4" hidden="1">{#N/A,#N/A,FALSE,"Income Statement";#N/A,#N/A,FALSE,"Balance Sheet";#N/A,#N/A,FALSE,"Cash Flows";#N/A,#N/A,FALSE,"Ratios"}</definedName>
    <definedName name="cbcbc_3_5" hidden="1">{#N/A,#N/A,FALSE,"Income Statement";#N/A,#N/A,FALSE,"Balance Sheet";#N/A,#N/A,FALSE,"Cash Flows";#N/A,#N/A,FALSE,"Ratios"}</definedName>
    <definedName name="cbcbc_4" hidden="1">{#N/A,#N/A,FALSE,"Income Statement";#N/A,#N/A,FALSE,"Balance Sheet";#N/A,#N/A,FALSE,"Cash Flows";#N/A,#N/A,FALSE,"Ratios"}</definedName>
    <definedName name="cbcbc_4_1" hidden="1">{#N/A,#N/A,FALSE,"Income Statement";#N/A,#N/A,FALSE,"Balance Sheet";#N/A,#N/A,FALSE,"Cash Flows";#N/A,#N/A,FALSE,"Ratios"}</definedName>
    <definedName name="cbcbc_4_2" hidden="1">{#N/A,#N/A,FALSE,"Income Statement";#N/A,#N/A,FALSE,"Balance Sheet";#N/A,#N/A,FALSE,"Cash Flows";#N/A,#N/A,FALSE,"Ratios"}</definedName>
    <definedName name="cbcbc_4_3" hidden="1">{#N/A,#N/A,FALSE,"Income Statement";#N/A,#N/A,FALSE,"Balance Sheet";#N/A,#N/A,FALSE,"Cash Flows";#N/A,#N/A,FALSE,"Ratios"}</definedName>
    <definedName name="cbcbc_4_4" hidden="1">{#N/A,#N/A,FALSE,"Income Statement";#N/A,#N/A,FALSE,"Balance Sheet";#N/A,#N/A,FALSE,"Cash Flows";#N/A,#N/A,FALSE,"Ratios"}</definedName>
    <definedName name="cbcbc_4_5" hidden="1">{#N/A,#N/A,FALSE,"Income Statement";#N/A,#N/A,FALSE,"Balance Sheet";#N/A,#N/A,FALSE,"Cash Flows";#N/A,#N/A,FALSE,"Ratios"}</definedName>
    <definedName name="cbcbc_5" hidden="1">{#N/A,#N/A,FALSE,"Income Statement";#N/A,#N/A,FALSE,"Balance Sheet";#N/A,#N/A,FALSE,"Cash Flows";#N/A,#N/A,FALSE,"Ratios"}</definedName>
    <definedName name="cbcbc_5_1" hidden="1">{#N/A,#N/A,FALSE,"Income Statement";#N/A,#N/A,FALSE,"Balance Sheet";#N/A,#N/A,FALSE,"Cash Flows";#N/A,#N/A,FALSE,"Ratios"}</definedName>
    <definedName name="cbcbc_5_2" hidden="1">{#N/A,#N/A,FALSE,"Income Statement";#N/A,#N/A,FALSE,"Balance Sheet";#N/A,#N/A,FALSE,"Cash Flows";#N/A,#N/A,FALSE,"Ratios"}</definedName>
    <definedName name="cbcbc_5_3" hidden="1">{#N/A,#N/A,FALSE,"Income Statement";#N/A,#N/A,FALSE,"Balance Sheet";#N/A,#N/A,FALSE,"Cash Flows";#N/A,#N/A,FALSE,"Ratios"}</definedName>
    <definedName name="cbcbc_5_4" hidden="1">{#N/A,#N/A,FALSE,"Income Statement";#N/A,#N/A,FALSE,"Balance Sheet";#N/A,#N/A,FALSE,"Cash Flows";#N/A,#N/A,FALSE,"Ratios"}</definedName>
    <definedName name="cbcbc_5_5" hidden="1">{#N/A,#N/A,FALSE,"Income Statement";#N/A,#N/A,FALSE,"Balance Sheet";#N/A,#N/A,FALSE,"Cash Flows";#N/A,#N/A,FALSE,"Ratios"}</definedName>
    <definedName name="cbcbcbc" hidden="1">{"FCB_ALL",#N/A,FALSE,"FCB";"GREY_ALL",#N/A,FALSE,"GREY"}</definedName>
    <definedName name="cbcbcbc_1" hidden="1">{"FCB_ALL",#N/A,FALSE,"FCB";"GREY_ALL",#N/A,FALSE,"GREY"}</definedName>
    <definedName name="cbcbcbc_1_1" hidden="1">{"FCB_ALL",#N/A,FALSE,"FCB";"GREY_ALL",#N/A,FALSE,"GREY"}</definedName>
    <definedName name="cbcbcbc_1_2" hidden="1">{"FCB_ALL",#N/A,FALSE,"FCB";"GREY_ALL",#N/A,FALSE,"GREY"}</definedName>
    <definedName name="cbcbcbc_1_3" hidden="1">{"FCB_ALL",#N/A,FALSE,"FCB";"GREY_ALL",#N/A,FALSE,"GREY"}</definedName>
    <definedName name="cbcbcbc_1_4" hidden="1">{"FCB_ALL",#N/A,FALSE,"FCB";"GREY_ALL",#N/A,FALSE,"GREY"}</definedName>
    <definedName name="cbcbcbc_1_5" hidden="1">{"FCB_ALL",#N/A,FALSE,"FCB";"GREY_ALL",#N/A,FALSE,"GREY"}</definedName>
    <definedName name="cbcbcbc_2" hidden="1">{"FCB_ALL",#N/A,FALSE,"FCB";"GREY_ALL",#N/A,FALSE,"GREY"}</definedName>
    <definedName name="cbcbcbc_2_1" hidden="1">{"FCB_ALL",#N/A,FALSE,"FCB";"GREY_ALL",#N/A,FALSE,"GREY"}</definedName>
    <definedName name="cbcbcbc_2_2" hidden="1">{"FCB_ALL",#N/A,FALSE,"FCB";"GREY_ALL",#N/A,FALSE,"GREY"}</definedName>
    <definedName name="cbcbcbc_2_3" hidden="1">{"FCB_ALL",#N/A,FALSE,"FCB";"GREY_ALL",#N/A,FALSE,"GREY"}</definedName>
    <definedName name="cbcbcbc_2_4" hidden="1">{"FCB_ALL",#N/A,FALSE,"FCB";"GREY_ALL",#N/A,FALSE,"GREY"}</definedName>
    <definedName name="cbcbcbc_2_5" hidden="1">{"FCB_ALL",#N/A,FALSE,"FCB";"GREY_ALL",#N/A,FALSE,"GREY"}</definedName>
    <definedName name="cbcbcbc_3" hidden="1">{"FCB_ALL",#N/A,FALSE,"FCB";"GREY_ALL",#N/A,FALSE,"GREY"}</definedName>
    <definedName name="cbcbcbc_3_1" hidden="1">{"FCB_ALL",#N/A,FALSE,"FCB";"GREY_ALL",#N/A,FALSE,"GREY"}</definedName>
    <definedName name="cbcbcbc_3_2" hidden="1">{"FCB_ALL",#N/A,FALSE,"FCB";"GREY_ALL",#N/A,FALSE,"GREY"}</definedName>
    <definedName name="cbcbcbc_3_3" hidden="1">{"FCB_ALL",#N/A,FALSE,"FCB";"GREY_ALL",#N/A,FALSE,"GREY"}</definedName>
    <definedName name="cbcbcbc_3_4" hidden="1">{"FCB_ALL",#N/A,FALSE,"FCB";"GREY_ALL",#N/A,FALSE,"GREY"}</definedName>
    <definedName name="cbcbcbc_3_5" hidden="1">{"FCB_ALL",#N/A,FALSE,"FCB";"GREY_ALL",#N/A,FALSE,"GREY"}</definedName>
    <definedName name="cbcbcbc_4" hidden="1">{"FCB_ALL",#N/A,FALSE,"FCB";"GREY_ALL",#N/A,FALSE,"GREY"}</definedName>
    <definedName name="cbcbcbc_4_1" hidden="1">{"FCB_ALL",#N/A,FALSE,"FCB";"GREY_ALL",#N/A,FALSE,"GREY"}</definedName>
    <definedName name="cbcbcbc_4_2" hidden="1">{"FCB_ALL",#N/A,FALSE,"FCB";"GREY_ALL",#N/A,FALSE,"GREY"}</definedName>
    <definedName name="cbcbcbc_4_3" hidden="1">{"FCB_ALL",#N/A,FALSE,"FCB";"GREY_ALL",#N/A,FALSE,"GREY"}</definedName>
    <definedName name="cbcbcbc_4_4" hidden="1">{"FCB_ALL",#N/A,FALSE,"FCB";"GREY_ALL",#N/A,FALSE,"GREY"}</definedName>
    <definedName name="cbcbcbc_4_5" hidden="1">{"FCB_ALL",#N/A,FALSE,"FCB";"GREY_ALL",#N/A,FALSE,"GREY"}</definedName>
    <definedName name="cbcbcbc_5" hidden="1">{"FCB_ALL",#N/A,FALSE,"FCB";"GREY_ALL",#N/A,FALSE,"GREY"}</definedName>
    <definedName name="cbcbcbc_5_1" hidden="1">{"FCB_ALL",#N/A,FALSE,"FCB";"GREY_ALL",#N/A,FALSE,"GREY"}</definedName>
    <definedName name="cbcbcbc_5_2" hidden="1">{"FCB_ALL",#N/A,FALSE,"FCB";"GREY_ALL",#N/A,FALSE,"GREY"}</definedName>
    <definedName name="cbcbcbc_5_3" hidden="1">{"FCB_ALL",#N/A,FALSE,"FCB";"GREY_ALL",#N/A,FALSE,"GREY"}</definedName>
    <definedName name="cbcbcbc_5_4" hidden="1">{"FCB_ALL",#N/A,FALSE,"FCB";"GREY_ALL",#N/A,FALSE,"GREY"}</definedName>
    <definedName name="cbcbcbc_5_5" hidden="1">{"FCB_ALL",#N/A,FALSE,"FCB";"GREY_ALL",#N/A,FALSE,"GREY"}</definedName>
    <definedName name="cbcbcbcbcbcc" hidden="1">{"PA1",#N/A,TRUE,"BORDMW";"pa2",#N/A,TRUE,"BORDMW";"PA3",#N/A,TRUE,"BORDMW";"PA4",#N/A,TRUE,"BORDMW"}</definedName>
    <definedName name="cbcbcbcbcbcc_1" hidden="1">{"PA1",#N/A,TRUE,"BORDMW";"pa2",#N/A,TRUE,"BORDMW";"PA3",#N/A,TRUE,"BORDMW";"PA4",#N/A,TRUE,"BORDMW"}</definedName>
    <definedName name="cbcbcbcbcbcc_1_1" hidden="1">{"PA1",#N/A,TRUE,"BORDMW";"pa2",#N/A,TRUE,"BORDMW";"PA3",#N/A,TRUE,"BORDMW";"PA4",#N/A,TRUE,"BORDMW"}</definedName>
    <definedName name="cbcbcbcbcbcc_1_2" hidden="1">{"PA1",#N/A,TRUE,"BORDMW";"pa2",#N/A,TRUE,"BORDMW";"PA3",#N/A,TRUE,"BORDMW";"PA4",#N/A,TRUE,"BORDMW"}</definedName>
    <definedName name="cbcbcbcbcbcc_1_3" hidden="1">{"PA1",#N/A,TRUE,"BORDMW";"pa2",#N/A,TRUE,"BORDMW";"PA3",#N/A,TRUE,"BORDMW";"PA4",#N/A,TRUE,"BORDMW"}</definedName>
    <definedName name="cbcbcbcbcbcc_1_4" hidden="1">{"PA1",#N/A,TRUE,"BORDMW";"pa2",#N/A,TRUE,"BORDMW";"PA3",#N/A,TRUE,"BORDMW";"PA4",#N/A,TRUE,"BORDMW"}</definedName>
    <definedName name="cbcbcbcbcbcc_1_5" hidden="1">{"PA1",#N/A,TRUE,"BORDMW";"pa2",#N/A,TRUE,"BORDMW";"PA3",#N/A,TRUE,"BORDMW";"PA4",#N/A,TRUE,"BORDMW"}</definedName>
    <definedName name="cbcbcbcbcbcc_2" hidden="1">{"PA1",#N/A,TRUE,"BORDMW";"pa2",#N/A,TRUE,"BORDMW";"PA3",#N/A,TRUE,"BORDMW";"PA4",#N/A,TRUE,"BORDMW"}</definedName>
    <definedName name="cbcbcbcbcbcc_2_1" hidden="1">{"PA1",#N/A,TRUE,"BORDMW";"pa2",#N/A,TRUE,"BORDMW";"PA3",#N/A,TRUE,"BORDMW";"PA4",#N/A,TRUE,"BORDMW"}</definedName>
    <definedName name="cbcbcbcbcbcc_2_2" hidden="1">{"PA1",#N/A,TRUE,"BORDMW";"pa2",#N/A,TRUE,"BORDMW";"PA3",#N/A,TRUE,"BORDMW";"PA4",#N/A,TRUE,"BORDMW"}</definedName>
    <definedName name="cbcbcbcbcbcc_2_3" hidden="1">{"PA1",#N/A,TRUE,"BORDMW";"pa2",#N/A,TRUE,"BORDMW";"PA3",#N/A,TRUE,"BORDMW";"PA4",#N/A,TRUE,"BORDMW"}</definedName>
    <definedName name="cbcbcbcbcbcc_2_4" hidden="1">{"PA1",#N/A,TRUE,"BORDMW";"pa2",#N/A,TRUE,"BORDMW";"PA3",#N/A,TRUE,"BORDMW";"PA4",#N/A,TRUE,"BORDMW"}</definedName>
    <definedName name="cbcbcbcbcbcc_2_5" hidden="1">{"PA1",#N/A,TRUE,"BORDMW";"pa2",#N/A,TRUE,"BORDMW";"PA3",#N/A,TRUE,"BORDMW";"PA4",#N/A,TRUE,"BORDMW"}</definedName>
    <definedName name="cbcbcbcbcbcc_3" hidden="1">{"PA1",#N/A,TRUE,"BORDMW";"pa2",#N/A,TRUE,"BORDMW";"PA3",#N/A,TRUE,"BORDMW";"PA4",#N/A,TRUE,"BORDMW"}</definedName>
    <definedName name="cbcbcbcbcbcc_3_1" hidden="1">{"PA1",#N/A,TRUE,"BORDMW";"pa2",#N/A,TRUE,"BORDMW";"PA3",#N/A,TRUE,"BORDMW";"PA4",#N/A,TRUE,"BORDMW"}</definedName>
    <definedName name="cbcbcbcbcbcc_3_2" hidden="1">{"PA1",#N/A,TRUE,"BORDMW";"pa2",#N/A,TRUE,"BORDMW";"PA3",#N/A,TRUE,"BORDMW";"PA4",#N/A,TRUE,"BORDMW"}</definedName>
    <definedName name="cbcbcbcbcbcc_3_3" hidden="1">{"PA1",#N/A,TRUE,"BORDMW";"pa2",#N/A,TRUE,"BORDMW";"PA3",#N/A,TRUE,"BORDMW";"PA4",#N/A,TRUE,"BORDMW"}</definedName>
    <definedName name="cbcbcbcbcbcc_3_4" hidden="1">{"PA1",#N/A,TRUE,"BORDMW";"pa2",#N/A,TRUE,"BORDMW";"PA3",#N/A,TRUE,"BORDMW";"PA4",#N/A,TRUE,"BORDMW"}</definedName>
    <definedName name="cbcbcbcbcbcc_3_5" hidden="1">{"PA1",#N/A,TRUE,"BORDMW";"pa2",#N/A,TRUE,"BORDMW";"PA3",#N/A,TRUE,"BORDMW";"PA4",#N/A,TRUE,"BORDMW"}</definedName>
    <definedName name="cbcbcbcbcbcc_4" hidden="1">{"PA1",#N/A,TRUE,"BORDMW";"pa2",#N/A,TRUE,"BORDMW";"PA3",#N/A,TRUE,"BORDMW";"PA4",#N/A,TRUE,"BORDMW"}</definedName>
    <definedName name="cbcbcbcbcbcc_4_1" hidden="1">{"PA1",#N/A,TRUE,"BORDMW";"pa2",#N/A,TRUE,"BORDMW";"PA3",#N/A,TRUE,"BORDMW";"PA4",#N/A,TRUE,"BORDMW"}</definedName>
    <definedName name="cbcbcbcbcbcc_4_2" hidden="1">{"PA1",#N/A,TRUE,"BORDMW";"pa2",#N/A,TRUE,"BORDMW";"PA3",#N/A,TRUE,"BORDMW";"PA4",#N/A,TRUE,"BORDMW"}</definedName>
    <definedName name="cbcbcbcbcbcc_4_3" hidden="1">{"PA1",#N/A,TRUE,"BORDMW";"pa2",#N/A,TRUE,"BORDMW";"PA3",#N/A,TRUE,"BORDMW";"PA4",#N/A,TRUE,"BORDMW"}</definedName>
    <definedName name="cbcbcbcbcbcc_4_4" hidden="1">{"PA1",#N/A,TRUE,"BORDMW";"pa2",#N/A,TRUE,"BORDMW";"PA3",#N/A,TRUE,"BORDMW";"PA4",#N/A,TRUE,"BORDMW"}</definedName>
    <definedName name="cbcbcbcbcbcc_4_5" hidden="1">{"PA1",#N/A,TRUE,"BORDMW";"pa2",#N/A,TRUE,"BORDMW";"PA3",#N/A,TRUE,"BORDMW";"PA4",#N/A,TRUE,"BORDMW"}</definedName>
    <definedName name="cbcbcbcbcbcc_5" hidden="1">{"PA1",#N/A,TRUE,"BORDMW";"pa2",#N/A,TRUE,"BORDMW";"PA3",#N/A,TRUE,"BORDMW";"PA4",#N/A,TRUE,"BORDMW"}</definedName>
    <definedName name="cbcbcbcbcbcc_5_1" hidden="1">{"PA1",#N/A,TRUE,"BORDMW";"pa2",#N/A,TRUE,"BORDMW";"PA3",#N/A,TRUE,"BORDMW";"PA4",#N/A,TRUE,"BORDMW"}</definedName>
    <definedName name="cbcbcbcbcbcc_5_2" hidden="1">{"PA1",#N/A,TRUE,"BORDMW";"pa2",#N/A,TRUE,"BORDMW";"PA3",#N/A,TRUE,"BORDMW";"PA4",#N/A,TRUE,"BORDMW"}</definedName>
    <definedName name="cbcbcbcbcbcc_5_3" hidden="1">{"PA1",#N/A,TRUE,"BORDMW";"pa2",#N/A,TRUE,"BORDMW";"PA3",#N/A,TRUE,"BORDMW";"PA4",#N/A,TRUE,"BORDMW"}</definedName>
    <definedName name="cbcbcbcbcbcc_5_4" hidden="1">{"PA1",#N/A,TRUE,"BORDMW";"pa2",#N/A,TRUE,"BORDMW";"PA3",#N/A,TRUE,"BORDMW";"PA4",#N/A,TRUE,"BORDMW"}</definedName>
    <definedName name="cbcbcbcbcbcc_5_5" hidden="1">{"PA1",#N/A,TRUE,"BORDMW";"pa2",#N/A,TRUE,"BORDMW";"PA3",#N/A,TRUE,"BORDMW";"PA4",#N/A,TRUE,"BORDMW"}</definedName>
    <definedName name="CBWorkbookPriority" hidden="1">-1818492550</definedName>
    <definedName name="CIQWBGuid" hidden="1">"8ee6adcd-c945-41c5-a362-fc8c76a9e52d"</definedName>
    <definedName name="CreditStats" hidden="1">#REF!</definedName>
    <definedName name="Cwvu.GREY_ALL." hidden="1">#REF!</definedName>
    <definedName name="D"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ate" hidden="1">[15]Assumptions!$B$5</definedName>
    <definedName name="delete" hidden="1">{"STMT OF CASH FLOWS",#N/A,FALSE,"Cash Flows Indirect"}</definedName>
    <definedName name="delete_1" hidden="1">{"STMT OF CASH FLOWS",#N/A,FALSE,"Cash Flows Indirect"}</definedName>
    <definedName name="delete_1_1" hidden="1">{"STMT OF CASH FLOWS",#N/A,FALSE,"Cash Flows Indirect"}</definedName>
    <definedName name="delete_1_2" hidden="1">{"STMT OF CASH FLOWS",#N/A,FALSE,"Cash Flows Indirect"}</definedName>
    <definedName name="delete_1_3" hidden="1">{"STMT OF CASH FLOWS",#N/A,FALSE,"Cash Flows Indirect"}</definedName>
    <definedName name="delete_1_4" hidden="1">{"STMT OF CASH FLOWS",#N/A,FALSE,"Cash Flows Indirect"}</definedName>
    <definedName name="delete_1_5" hidden="1">{"STMT OF CASH FLOWS",#N/A,FALSE,"Cash Flows Indirect"}</definedName>
    <definedName name="delete_2" hidden="1">{"STMT OF CASH FLOWS",#N/A,FALSE,"Cash Flows Indirect"}</definedName>
    <definedName name="delete_2_1" hidden="1">{"STMT OF CASH FLOWS",#N/A,FALSE,"Cash Flows Indirect"}</definedName>
    <definedName name="delete_2_2" hidden="1">{"STMT OF CASH FLOWS",#N/A,FALSE,"Cash Flows Indirect"}</definedName>
    <definedName name="delete_2_3" hidden="1">{"STMT OF CASH FLOWS",#N/A,FALSE,"Cash Flows Indirect"}</definedName>
    <definedName name="delete_2_4" hidden="1">{"STMT OF CASH FLOWS",#N/A,FALSE,"Cash Flows Indirect"}</definedName>
    <definedName name="delete_2_5" hidden="1">{"STMT OF CASH FLOWS",#N/A,FALSE,"Cash Flows Indirect"}</definedName>
    <definedName name="delete_3" hidden="1">{"STMT OF CASH FLOWS",#N/A,FALSE,"Cash Flows Indirect"}</definedName>
    <definedName name="delete_3_1" hidden="1">{"STMT OF CASH FLOWS",#N/A,FALSE,"Cash Flows Indirect"}</definedName>
    <definedName name="delete_3_2" hidden="1">{"STMT OF CASH FLOWS",#N/A,FALSE,"Cash Flows Indirect"}</definedName>
    <definedName name="delete_3_3" hidden="1">{"STMT OF CASH FLOWS",#N/A,FALSE,"Cash Flows Indirect"}</definedName>
    <definedName name="delete_3_4" hidden="1">{"STMT OF CASH FLOWS",#N/A,FALSE,"Cash Flows Indirect"}</definedName>
    <definedName name="delete_3_5" hidden="1">{"STMT OF CASH FLOWS",#N/A,FALSE,"Cash Flows Indirect"}</definedName>
    <definedName name="delete_4" hidden="1">{"STMT OF CASH FLOWS",#N/A,FALSE,"Cash Flows Indirect"}</definedName>
    <definedName name="delete_4_1" hidden="1">{"STMT OF CASH FLOWS",#N/A,FALSE,"Cash Flows Indirect"}</definedName>
    <definedName name="delete_4_2" hidden="1">{"STMT OF CASH FLOWS",#N/A,FALSE,"Cash Flows Indirect"}</definedName>
    <definedName name="delete_4_3" hidden="1">{"STMT OF CASH FLOWS",#N/A,FALSE,"Cash Flows Indirect"}</definedName>
    <definedName name="delete_4_4" hidden="1">{"STMT OF CASH FLOWS",#N/A,FALSE,"Cash Flows Indirect"}</definedName>
    <definedName name="delete_4_5" hidden="1">{"STMT OF CASH FLOWS",#N/A,FALSE,"Cash Flows Indirect"}</definedName>
    <definedName name="delete_5" hidden="1">{"STMT OF CASH FLOWS",#N/A,FALSE,"Cash Flows Indirect"}</definedName>
    <definedName name="delete_5_1" hidden="1">{"STMT OF CASH FLOWS",#N/A,FALSE,"Cash Flows Indirect"}</definedName>
    <definedName name="delete_5_2" hidden="1">{"STMT OF CASH FLOWS",#N/A,FALSE,"Cash Flows Indirect"}</definedName>
    <definedName name="delete_5_3" hidden="1">{"STMT OF CASH FLOWS",#N/A,FALSE,"Cash Flows Indirect"}</definedName>
    <definedName name="delete_5_4" hidden="1">{"STMT OF CASH FLOWS",#N/A,FALSE,"Cash Flows Indirect"}</definedName>
    <definedName name="delete_5_5" hidden="1">{"STMT OF CASH FLOWS",#N/A,FALSE,"Cash Flows Indirect"}</definedName>
    <definedName name="delete2" hidden="1">{"BALANCE SHEET ACCTS",#N/A,TRUE,"Working Trial Balance";"INCOME STMT ACCTS",#N/A,TRUE,"Working Trial Balance"}</definedName>
    <definedName name="delete2_1" hidden="1">{"BALANCE SHEET ACCTS",#N/A,TRUE,"Working Trial Balance";"INCOME STMT ACCTS",#N/A,TRUE,"Working Trial Balance"}</definedName>
    <definedName name="delete2_1_1" hidden="1">{"BALANCE SHEET ACCTS",#N/A,TRUE,"Working Trial Balance";"INCOME STMT ACCTS",#N/A,TRUE,"Working Trial Balance"}</definedName>
    <definedName name="delete2_1_2" hidden="1">{"BALANCE SHEET ACCTS",#N/A,TRUE,"Working Trial Balance";"INCOME STMT ACCTS",#N/A,TRUE,"Working Trial Balance"}</definedName>
    <definedName name="delete2_1_3" hidden="1">{"BALANCE SHEET ACCTS",#N/A,TRUE,"Working Trial Balance";"INCOME STMT ACCTS",#N/A,TRUE,"Working Trial Balance"}</definedName>
    <definedName name="delete2_1_4" hidden="1">{"BALANCE SHEET ACCTS",#N/A,TRUE,"Working Trial Balance";"INCOME STMT ACCTS",#N/A,TRUE,"Working Trial Balance"}</definedName>
    <definedName name="delete2_1_5" hidden="1">{"BALANCE SHEET ACCTS",#N/A,TRUE,"Working Trial Balance";"INCOME STMT ACCTS",#N/A,TRUE,"Working Trial Balance"}</definedName>
    <definedName name="delete2_2" hidden="1">{"BALANCE SHEET ACCTS",#N/A,TRUE,"Working Trial Balance";"INCOME STMT ACCTS",#N/A,TRUE,"Working Trial Balance"}</definedName>
    <definedName name="delete2_2_1" hidden="1">{"BALANCE SHEET ACCTS",#N/A,TRUE,"Working Trial Balance";"INCOME STMT ACCTS",#N/A,TRUE,"Working Trial Balance"}</definedName>
    <definedName name="delete2_2_2" hidden="1">{"BALANCE SHEET ACCTS",#N/A,TRUE,"Working Trial Balance";"INCOME STMT ACCTS",#N/A,TRUE,"Working Trial Balance"}</definedName>
    <definedName name="delete2_2_3" hidden="1">{"BALANCE SHEET ACCTS",#N/A,TRUE,"Working Trial Balance";"INCOME STMT ACCTS",#N/A,TRUE,"Working Trial Balance"}</definedName>
    <definedName name="delete2_2_4" hidden="1">{"BALANCE SHEET ACCTS",#N/A,TRUE,"Working Trial Balance";"INCOME STMT ACCTS",#N/A,TRUE,"Working Trial Balance"}</definedName>
    <definedName name="delete2_2_5" hidden="1">{"BALANCE SHEET ACCTS",#N/A,TRUE,"Working Trial Balance";"INCOME STMT ACCTS",#N/A,TRUE,"Working Trial Balance"}</definedName>
    <definedName name="delete2_3" hidden="1">{"BALANCE SHEET ACCTS",#N/A,TRUE,"Working Trial Balance";"INCOME STMT ACCTS",#N/A,TRUE,"Working Trial Balance"}</definedName>
    <definedName name="delete2_3_1" hidden="1">{"BALANCE SHEET ACCTS",#N/A,TRUE,"Working Trial Balance";"INCOME STMT ACCTS",#N/A,TRUE,"Working Trial Balance"}</definedName>
    <definedName name="delete2_3_2" hidden="1">{"BALANCE SHEET ACCTS",#N/A,TRUE,"Working Trial Balance";"INCOME STMT ACCTS",#N/A,TRUE,"Working Trial Balance"}</definedName>
    <definedName name="delete2_3_3" hidden="1">{"BALANCE SHEET ACCTS",#N/A,TRUE,"Working Trial Balance";"INCOME STMT ACCTS",#N/A,TRUE,"Working Trial Balance"}</definedName>
    <definedName name="delete2_3_4" hidden="1">{"BALANCE SHEET ACCTS",#N/A,TRUE,"Working Trial Balance";"INCOME STMT ACCTS",#N/A,TRUE,"Working Trial Balance"}</definedName>
    <definedName name="delete2_3_5" hidden="1">{"BALANCE SHEET ACCTS",#N/A,TRUE,"Working Trial Balance";"INCOME STMT ACCTS",#N/A,TRUE,"Working Trial Balance"}</definedName>
    <definedName name="delete2_4" hidden="1">{"BALANCE SHEET ACCTS",#N/A,TRUE,"Working Trial Balance";"INCOME STMT ACCTS",#N/A,TRUE,"Working Trial Balance"}</definedName>
    <definedName name="delete2_4_1" hidden="1">{"BALANCE SHEET ACCTS",#N/A,TRUE,"Working Trial Balance";"INCOME STMT ACCTS",#N/A,TRUE,"Working Trial Balance"}</definedName>
    <definedName name="delete2_4_2" hidden="1">{"BALANCE SHEET ACCTS",#N/A,TRUE,"Working Trial Balance";"INCOME STMT ACCTS",#N/A,TRUE,"Working Trial Balance"}</definedName>
    <definedName name="delete2_4_3" hidden="1">{"BALANCE SHEET ACCTS",#N/A,TRUE,"Working Trial Balance";"INCOME STMT ACCTS",#N/A,TRUE,"Working Trial Balance"}</definedName>
    <definedName name="delete2_4_4" hidden="1">{"BALANCE SHEET ACCTS",#N/A,TRUE,"Working Trial Balance";"INCOME STMT ACCTS",#N/A,TRUE,"Working Trial Balance"}</definedName>
    <definedName name="delete2_4_5" hidden="1">{"BALANCE SHEET ACCTS",#N/A,TRUE,"Working Trial Balance";"INCOME STMT ACCTS",#N/A,TRUE,"Working Trial Balance"}</definedName>
    <definedName name="delete2_5" hidden="1">{"BALANCE SHEET ACCTS",#N/A,TRUE,"Working Trial Balance";"INCOME STMT ACCTS",#N/A,TRUE,"Working Trial Balance"}</definedName>
    <definedName name="delete2_5_1" hidden="1">{"BALANCE SHEET ACCTS",#N/A,TRUE,"Working Trial Balance";"INCOME STMT ACCTS",#N/A,TRUE,"Working Trial Balance"}</definedName>
    <definedName name="delete2_5_2" hidden="1">{"BALANCE SHEET ACCTS",#N/A,TRUE,"Working Trial Balance";"INCOME STMT ACCTS",#N/A,TRUE,"Working Trial Balance"}</definedName>
    <definedName name="delete2_5_3" hidden="1">{"BALANCE SHEET ACCTS",#N/A,TRUE,"Working Trial Balance";"INCOME STMT ACCTS",#N/A,TRUE,"Working Trial Balance"}</definedName>
    <definedName name="delete2_5_4" hidden="1">{"BALANCE SHEET ACCTS",#N/A,TRUE,"Working Trial Balance";"INCOME STMT ACCTS",#N/A,TRUE,"Working Trial Balance"}</definedName>
    <definedName name="delete2_5_5" hidden="1">{"BALANCE SHEET ACCTS",#N/A,TRUE,"Working Trial Balance";"INCOME STMT ACCTS",#N/A,TRUE,"Working Trial Balance"}</definedName>
    <definedName name="Div_Inc_pb" hidden="1">#REF!</definedName>
    <definedName name="DivApb" hidden="1">#REF!</definedName>
    <definedName name="DivBpb" hidden="1">#REF!</definedName>
    <definedName name="DivCpb" hidden="1">#REF!</definedName>
    <definedName name="DivDpb" hidden="1">#REF!</definedName>
    <definedName name="DivEpb" hidden="1">#REF!</definedName>
    <definedName name="DivFpb" hidden="1">#REF!</definedName>
    <definedName name="DivGpb" hidden="1">#REF!</definedName>
    <definedName name="DivHpb" hidden="1">#REF!</definedName>
    <definedName name="Divisional_Toggle" hidden="1">#REF!</definedName>
    <definedName name="DZ.DropZone" hidden="1">#REF!</definedName>
    <definedName name="DZ.DropZoneIS" hidden="1">#REF!</definedName>
    <definedName name="DZ.IndSpec_Left" hidden="1">#REF!</definedName>
    <definedName name="DZ.IndSpec_Right" hidden="1">#REF!</definedName>
    <definedName name="DZ.LTM" hidden="1">#REF!</definedName>
    <definedName name="dz.LTMDate" hidden="1">#REF!</definedName>
    <definedName name="DZ.LTMPlus" hidden="1">#REF!</definedName>
    <definedName name="ev.Calculation" hidden="1">2</definedName>
    <definedName name="ev.Initialized" hidden="1">FALSE</definedName>
    <definedName name="EV__ALLOWSTOPEXPAND__" hidden="1">1</definedName>
    <definedName name="EV__CVPARAMS__" hidden="1">"Year Over Year!$B$17:$C$38;"</definedName>
    <definedName name="EV__DECIMALSYMBOL__" hidden="1">"."</definedName>
    <definedName name="EV__EXPOPTIONS__" hidden="1">0</definedName>
    <definedName name="EV__LASTREFTIME__" hidden="1">40100.6014814815</definedName>
    <definedName name="EV__LOCKEDCVW__FPA" hidden="1">"BUDGET,TotWithAlloc,FL1_100,514000,All_Interco,LC,2007.TOTAL,PERIODIC,"</definedName>
    <definedName name="EV__LOCKEDCVW__FPA_GROWTH" hidden="1">"ACTUAL,TotWithAlloc,MgmtReporting,BalanceSheet,AllGrowth,All_Interco,LC,BASESCENARIO,2004.TOTAL,PERIODIC,"</definedName>
    <definedName name="EV__LOCKEDCVW__GROSSMARGIN" hidden="1">"BUDGET929,Adj,FinancialHedges,SC_Contracts,LC,2008.TOTAL,PERIODIC,"</definedName>
    <definedName name="EV__LOCKEDCVW__PROJECT" hidden="1">"ACTUAL,TotWithAdj,MgmtReporting,150000,AllProjects,AllRFEProjects,LC,2004.TOTAL,PERIODIC,"</definedName>
    <definedName name="EV__LOCKEDCVW__RATE" hidden="1">"ACTUAL,AllCurrencies,AVG,RateInput,2004.TOTAL,PERIODIC,"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xchange_Rates" hidden="1">#REF!</definedName>
    <definedName name="ExRate_Yr1" hidden="1">#REF!</definedName>
    <definedName name="ExRate_Yr2" hidden="1">#REF!</definedName>
    <definedName name="ExRate_Yr3" hidden="1">#REF!</definedName>
    <definedName name="ExRate_Yr4" hidden="1">#REF!</definedName>
    <definedName name="ExRate_Yr5" hidden="1">#REF!</definedName>
    <definedName name="ExRate_Yr6" hidden="1">#REF!</definedName>
    <definedName name="ExRate_Yr7" hidden="1">#REF!</definedName>
    <definedName name="ExRateLTM_Yr1" hidden="1">#REF!</definedName>
    <definedName name="ExRateLTM_Yr2" hidden="1">#REF!</definedName>
    <definedName name="ExRateLTM_Yr3" hidden="1">#REF!</definedName>
    <definedName name="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SoPacific" hidden="1">{"BS",#N/A,FALSE,"USA"}</definedName>
    <definedName name="FSoPacific_1" hidden="1">{"BS",#N/A,FALSE,"USA"}</definedName>
    <definedName name="FSoPacific_1_1" hidden="1">{"BS",#N/A,FALSE,"USA"}</definedName>
    <definedName name="FSoPacific_1_2" hidden="1">{"BS",#N/A,FALSE,"USA"}</definedName>
    <definedName name="FSoPacific_1_3" hidden="1">{"BS",#N/A,FALSE,"USA"}</definedName>
    <definedName name="FSoPacific_1_4" hidden="1">{"BS",#N/A,FALSE,"USA"}</definedName>
    <definedName name="FSoPacific_1_5" hidden="1">{"BS",#N/A,FALSE,"USA"}</definedName>
    <definedName name="FSoPacific_2" hidden="1">{"BS",#N/A,FALSE,"USA"}</definedName>
    <definedName name="FSoPacific_2_1" hidden="1">{"BS",#N/A,FALSE,"USA"}</definedName>
    <definedName name="FSoPacific_2_2" hidden="1">{"BS",#N/A,FALSE,"USA"}</definedName>
    <definedName name="FSoPacific_2_3" hidden="1">{"BS",#N/A,FALSE,"USA"}</definedName>
    <definedName name="FSoPacific_2_4" hidden="1">{"BS",#N/A,FALSE,"USA"}</definedName>
    <definedName name="FSoPacific_2_5" hidden="1">{"BS",#N/A,FALSE,"USA"}</definedName>
    <definedName name="FSoPacific_3" hidden="1">{"BS",#N/A,FALSE,"USA"}</definedName>
    <definedName name="FSoPacific_3_1" hidden="1">{"BS",#N/A,FALSE,"USA"}</definedName>
    <definedName name="FSoPacific_3_2" hidden="1">{"BS",#N/A,FALSE,"USA"}</definedName>
    <definedName name="FSoPacific_3_3" hidden="1">{"BS",#N/A,FALSE,"USA"}</definedName>
    <definedName name="FSoPacific_3_4" hidden="1">{"BS",#N/A,FALSE,"USA"}</definedName>
    <definedName name="FSoPacific_3_5" hidden="1">{"BS",#N/A,FALSE,"USA"}</definedName>
    <definedName name="FSoPacific_4" hidden="1">{"BS",#N/A,FALSE,"USA"}</definedName>
    <definedName name="FSoPacific_4_1" hidden="1">{"BS",#N/A,FALSE,"USA"}</definedName>
    <definedName name="FSoPacific_4_2" hidden="1">{"BS",#N/A,FALSE,"USA"}</definedName>
    <definedName name="FSoPacific_4_3" hidden="1">{"BS",#N/A,FALSE,"USA"}</definedName>
    <definedName name="FSoPacific_4_4" hidden="1">{"BS",#N/A,FALSE,"USA"}</definedName>
    <definedName name="FSoPacific_4_5" hidden="1">{"BS",#N/A,FALSE,"USA"}</definedName>
    <definedName name="FSoPacific_5" hidden="1">{"BS",#N/A,FALSE,"USA"}</definedName>
    <definedName name="FSoPacific_5_1" hidden="1">{"BS",#N/A,FALSE,"USA"}</definedName>
    <definedName name="FSoPacific_5_2" hidden="1">{"BS",#N/A,FALSE,"USA"}</definedName>
    <definedName name="FSoPacific_5_3" hidden="1">{"BS",#N/A,FALSE,"USA"}</definedName>
    <definedName name="FSoPacific_5_4" hidden="1">{"BS",#N/A,FALSE,"USA"}</definedName>
    <definedName name="FSoPacific_5_5" hidden="1">{"BS",#N/A,FALSE,"USA"}</definedName>
    <definedName name="fuelco_wrn.test1." hidden="1">{"Income Statement",#N/A,FALSE,"CFMODEL";"Balance Sheet",#N/A,FALSE,"CFMODEL"}</definedName>
    <definedName name="fuelco_wrn.test1._1" hidden="1">{"Income Statement",#N/A,FALSE,"CFMODEL";"Balance Sheet",#N/A,FALSE,"CFMODEL"}</definedName>
    <definedName name="fuelco_wrn.test1._1_1" hidden="1">{"Income Statement",#N/A,FALSE,"CFMODEL";"Balance Sheet",#N/A,FALSE,"CFMODEL"}</definedName>
    <definedName name="fuelco_wrn.test1._1_2" hidden="1">{"Income Statement",#N/A,FALSE,"CFMODEL";"Balance Sheet",#N/A,FALSE,"CFMODEL"}</definedName>
    <definedName name="fuelco_wrn.test1._1_3" hidden="1">{"Income Statement",#N/A,FALSE,"CFMODEL";"Balance Sheet",#N/A,FALSE,"CFMODEL"}</definedName>
    <definedName name="fuelco_wrn.test1._1_4" hidden="1">{"Income Statement",#N/A,FALSE,"CFMODEL";"Balance Sheet",#N/A,FALSE,"CFMODEL"}</definedName>
    <definedName name="fuelco_wrn.test1._1_5" hidden="1">{"Income Statement",#N/A,FALSE,"CFMODEL";"Balance Sheet",#N/A,FALSE,"CFMODEL"}</definedName>
    <definedName name="fuelco_wrn.test1._2" hidden="1">{"Income Statement",#N/A,FALSE,"CFMODEL";"Balance Sheet",#N/A,FALSE,"CFMODEL"}</definedName>
    <definedName name="fuelco_wrn.test1._2_1" hidden="1">{"Income Statement",#N/A,FALSE,"CFMODEL";"Balance Sheet",#N/A,FALSE,"CFMODEL"}</definedName>
    <definedName name="fuelco_wrn.test1._2_2" hidden="1">{"Income Statement",#N/A,FALSE,"CFMODEL";"Balance Sheet",#N/A,FALSE,"CFMODEL"}</definedName>
    <definedName name="fuelco_wrn.test1._2_3" hidden="1">{"Income Statement",#N/A,FALSE,"CFMODEL";"Balance Sheet",#N/A,FALSE,"CFMODEL"}</definedName>
    <definedName name="fuelco_wrn.test1._2_4" hidden="1">{"Income Statement",#N/A,FALSE,"CFMODEL";"Balance Sheet",#N/A,FALSE,"CFMODEL"}</definedName>
    <definedName name="fuelco_wrn.test1._2_5" hidden="1">{"Income Statement",#N/A,FALSE,"CFMODEL";"Balance Sheet",#N/A,FALSE,"CFMODEL"}</definedName>
    <definedName name="fuelco_wrn.test1._3" hidden="1">{"Income Statement",#N/A,FALSE,"CFMODEL";"Balance Sheet",#N/A,FALSE,"CFMODEL"}</definedName>
    <definedName name="fuelco_wrn.test1._3_1" hidden="1">{"Income Statement",#N/A,FALSE,"CFMODEL";"Balance Sheet",#N/A,FALSE,"CFMODEL"}</definedName>
    <definedName name="fuelco_wrn.test1._3_2" hidden="1">{"Income Statement",#N/A,FALSE,"CFMODEL";"Balance Sheet",#N/A,FALSE,"CFMODEL"}</definedName>
    <definedName name="fuelco_wrn.test1._3_3" hidden="1">{"Income Statement",#N/A,FALSE,"CFMODEL";"Balance Sheet",#N/A,FALSE,"CFMODEL"}</definedName>
    <definedName name="fuelco_wrn.test1._3_4" hidden="1">{"Income Statement",#N/A,FALSE,"CFMODEL";"Balance Sheet",#N/A,FALSE,"CFMODEL"}</definedName>
    <definedName name="fuelco_wrn.test1._3_5" hidden="1">{"Income Statement",#N/A,FALSE,"CFMODEL";"Balance Sheet",#N/A,FALSE,"CFMODEL"}</definedName>
    <definedName name="fuelco_wrn.test1._4" hidden="1">{"Income Statement",#N/A,FALSE,"CFMODEL";"Balance Sheet",#N/A,FALSE,"CFMODEL"}</definedName>
    <definedName name="fuelco_wrn.test1._4_1" hidden="1">{"Income Statement",#N/A,FALSE,"CFMODEL";"Balance Sheet",#N/A,FALSE,"CFMODEL"}</definedName>
    <definedName name="fuelco_wrn.test1._4_2" hidden="1">{"Income Statement",#N/A,FALSE,"CFMODEL";"Balance Sheet",#N/A,FALSE,"CFMODEL"}</definedName>
    <definedName name="fuelco_wrn.test1._4_3" hidden="1">{"Income Statement",#N/A,FALSE,"CFMODEL";"Balance Sheet",#N/A,FALSE,"CFMODEL"}</definedName>
    <definedName name="fuelco_wrn.test1._4_4" hidden="1">{"Income Statement",#N/A,FALSE,"CFMODEL";"Balance Sheet",#N/A,FALSE,"CFMODEL"}</definedName>
    <definedName name="fuelco_wrn.test1._4_5" hidden="1">{"Income Statement",#N/A,FALSE,"CFMODEL";"Balance Sheet",#N/A,FALSE,"CFMODEL"}</definedName>
    <definedName name="fuelco_wrn.test1._5" hidden="1">{"Income Statement",#N/A,FALSE,"CFMODEL";"Balance Sheet",#N/A,FALSE,"CFMODEL"}</definedName>
    <definedName name="fuelco_wrn.test1._5_1" hidden="1">{"Income Statement",#N/A,FALSE,"CFMODEL";"Balance Sheet",#N/A,FALSE,"CFMODEL"}</definedName>
    <definedName name="fuelco_wrn.test1._5_2" hidden="1">{"Income Statement",#N/A,FALSE,"CFMODEL";"Balance Sheet",#N/A,FALSE,"CFMODEL"}</definedName>
    <definedName name="fuelco_wrn.test1._5_3" hidden="1">{"Income Statement",#N/A,FALSE,"CFMODEL";"Balance Sheet",#N/A,FALSE,"CFMODEL"}</definedName>
    <definedName name="fuelco_wrn.test1._5_4" hidden="1">{"Income Statement",#N/A,FALSE,"CFMODEL";"Balance Sheet",#N/A,FALSE,"CFMODEL"}</definedName>
    <definedName name="fuelco_wrn.test1._5_5" hidden="1">{"Income Statement",#N/A,FALSE,"CFMODEL";"Balance Sheet",#N/A,FALSE,"CFMODEL"}</definedName>
    <definedName name="fuelco_wrn.test2." hidden="1">{"SourcesUses",#N/A,TRUE,"CFMODEL";"TransOverview",#N/A,TRUE,"CFMODEL"}</definedName>
    <definedName name="fuelco_wrn.test2._1" hidden="1">{"SourcesUses",#N/A,TRUE,"CFMODEL";"TransOverview",#N/A,TRUE,"CFMODEL"}</definedName>
    <definedName name="fuelco_wrn.test2._1_1" hidden="1">{"SourcesUses",#N/A,TRUE,"CFMODEL";"TransOverview",#N/A,TRUE,"CFMODEL"}</definedName>
    <definedName name="fuelco_wrn.test2._1_2" hidden="1">{"SourcesUses",#N/A,TRUE,"CFMODEL";"TransOverview",#N/A,TRUE,"CFMODEL"}</definedName>
    <definedName name="fuelco_wrn.test2._1_3" hidden="1">{"SourcesUses",#N/A,TRUE,"CFMODEL";"TransOverview",#N/A,TRUE,"CFMODEL"}</definedName>
    <definedName name="fuelco_wrn.test2._1_4" hidden="1">{"SourcesUses",#N/A,TRUE,"CFMODEL";"TransOverview",#N/A,TRUE,"CFMODEL"}</definedName>
    <definedName name="fuelco_wrn.test2._1_5" hidden="1">{"SourcesUses",#N/A,TRUE,"CFMODEL";"TransOverview",#N/A,TRUE,"CFMODEL"}</definedName>
    <definedName name="fuelco_wrn.test2._2" hidden="1">{"SourcesUses",#N/A,TRUE,"CFMODEL";"TransOverview",#N/A,TRUE,"CFMODEL"}</definedName>
    <definedName name="fuelco_wrn.test2._2_1" hidden="1">{"SourcesUses",#N/A,TRUE,"CFMODEL";"TransOverview",#N/A,TRUE,"CFMODEL"}</definedName>
    <definedName name="fuelco_wrn.test2._2_2" hidden="1">{"SourcesUses",#N/A,TRUE,"CFMODEL";"TransOverview",#N/A,TRUE,"CFMODEL"}</definedName>
    <definedName name="fuelco_wrn.test2._2_3" hidden="1">{"SourcesUses",#N/A,TRUE,"CFMODEL";"TransOverview",#N/A,TRUE,"CFMODEL"}</definedName>
    <definedName name="fuelco_wrn.test2._2_4" hidden="1">{"SourcesUses",#N/A,TRUE,"CFMODEL";"TransOverview",#N/A,TRUE,"CFMODEL"}</definedName>
    <definedName name="fuelco_wrn.test2._2_5" hidden="1">{"SourcesUses",#N/A,TRUE,"CFMODEL";"TransOverview",#N/A,TRUE,"CFMODEL"}</definedName>
    <definedName name="fuelco_wrn.test2._3" hidden="1">{"SourcesUses",#N/A,TRUE,"CFMODEL";"TransOverview",#N/A,TRUE,"CFMODEL"}</definedName>
    <definedName name="fuelco_wrn.test2._3_1" hidden="1">{"SourcesUses",#N/A,TRUE,"CFMODEL";"TransOverview",#N/A,TRUE,"CFMODEL"}</definedName>
    <definedName name="fuelco_wrn.test2._3_2" hidden="1">{"SourcesUses",#N/A,TRUE,"CFMODEL";"TransOverview",#N/A,TRUE,"CFMODEL"}</definedName>
    <definedName name="fuelco_wrn.test2._3_3" hidden="1">{"SourcesUses",#N/A,TRUE,"CFMODEL";"TransOverview",#N/A,TRUE,"CFMODEL"}</definedName>
    <definedName name="fuelco_wrn.test2._3_4" hidden="1">{"SourcesUses",#N/A,TRUE,"CFMODEL";"TransOverview",#N/A,TRUE,"CFMODEL"}</definedName>
    <definedName name="fuelco_wrn.test2._3_5" hidden="1">{"SourcesUses",#N/A,TRUE,"CFMODEL";"TransOverview",#N/A,TRUE,"CFMODEL"}</definedName>
    <definedName name="fuelco_wrn.test2._4" hidden="1">{"SourcesUses",#N/A,TRUE,"CFMODEL";"TransOverview",#N/A,TRUE,"CFMODEL"}</definedName>
    <definedName name="fuelco_wrn.test2._4_1" hidden="1">{"SourcesUses",#N/A,TRUE,"CFMODEL";"TransOverview",#N/A,TRUE,"CFMODEL"}</definedName>
    <definedName name="fuelco_wrn.test2._4_2" hidden="1">{"SourcesUses",#N/A,TRUE,"CFMODEL";"TransOverview",#N/A,TRUE,"CFMODEL"}</definedName>
    <definedName name="fuelco_wrn.test2._4_3" hidden="1">{"SourcesUses",#N/A,TRUE,"CFMODEL";"TransOverview",#N/A,TRUE,"CFMODEL"}</definedName>
    <definedName name="fuelco_wrn.test2._4_4" hidden="1">{"SourcesUses",#N/A,TRUE,"CFMODEL";"TransOverview",#N/A,TRUE,"CFMODEL"}</definedName>
    <definedName name="fuelco_wrn.test2._4_5" hidden="1">{"SourcesUses",#N/A,TRUE,"CFMODEL";"TransOverview",#N/A,TRUE,"CFMODEL"}</definedName>
    <definedName name="fuelco_wrn.test2._5" hidden="1">{"SourcesUses",#N/A,TRUE,"CFMODEL";"TransOverview",#N/A,TRUE,"CFMODEL"}</definedName>
    <definedName name="fuelco_wrn.test2._5_1" hidden="1">{"SourcesUses",#N/A,TRUE,"CFMODEL";"TransOverview",#N/A,TRUE,"CFMODEL"}</definedName>
    <definedName name="fuelco_wrn.test2._5_2" hidden="1">{"SourcesUses",#N/A,TRUE,"CFMODEL";"TransOverview",#N/A,TRUE,"CFMODEL"}</definedName>
    <definedName name="fuelco_wrn.test2._5_3" hidden="1">{"SourcesUses",#N/A,TRUE,"CFMODEL";"TransOverview",#N/A,TRUE,"CFMODEL"}</definedName>
    <definedName name="fuelco_wrn.test2._5_4" hidden="1">{"SourcesUses",#N/A,TRUE,"CFMODEL";"TransOverview",#N/A,TRUE,"CFMODEL"}</definedName>
    <definedName name="fuelco_wrn.test2._5_5" hidden="1">{"SourcesUses",#N/A,TRUE,"CFMODEL";"TransOverview",#N/A,TRUE,"CFMODEL"}</definedName>
    <definedName name="fuelco_wrn.test3." hidden="1">{"SourcesUses",#N/A,TRUE,#N/A;"TransOverview",#N/A,TRUE,"CFMODEL"}</definedName>
    <definedName name="fuelco_wrn.test3._1" hidden="1">{"SourcesUses",#N/A,TRUE,#N/A;"TransOverview",#N/A,TRUE,"CFMODEL"}</definedName>
    <definedName name="fuelco_wrn.test3._1_1" hidden="1">{"SourcesUses",#N/A,TRUE,#N/A;"TransOverview",#N/A,TRUE,"CFMODEL"}</definedName>
    <definedName name="fuelco_wrn.test3._1_2" hidden="1">{"SourcesUses",#N/A,TRUE,#N/A;"TransOverview",#N/A,TRUE,"CFMODEL"}</definedName>
    <definedName name="fuelco_wrn.test3._1_3" hidden="1">{"SourcesUses",#N/A,TRUE,#N/A;"TransOverview",#N/A,TRUE,"CFMODEL"}</definedName>
    <definedName name="fuelco_wrn.test3._1_4" hidden="1">{"SourcesUses",#N/A,TRUE,#N/A;"TransOverview",#N/A,TRUE,"CFMODEL"}</definedName>
    <definedName name="fuelco_wrn.test3._1_5" hidden="1">{"SourcesUses",#N/A,TRUE,#N/A;"TransOverview",#N/A,TRUE,"CFMODEL"}</definedName>
    <definedName name="fuelco_wrn.test3._2" hidden="1">{"SourcesUses",#N/A,TRUE,#N/A;"TransOverview",#N/A,TRUE,"CFMODEL"}</definedName>
    <definedName name="fuelco_wrn.test3._2_1" hidden="1">{"SourcesUses",#N/A,TRUE,#N/A;"TransOverview",#N/A,TRUE,"CFMODEL"}</definedName>
    <definedName name="fuelco_wrn.test3._2_2" hidden="1">{"SourcesUses",#N/A,TRUE,#N/A;"TransOverview",#N/A,TRUE,"CFMODEL"}</definedName>
    <definedName name="fuelco_wrn.test3._2_3" hidden="1">{"SourcesUses",#N/A,TRUE,#N/A;"TransOverview",#N/A,TRUE,"CFMODEL"}</definedName>
    <definedName name="fuelco_wrn.test3._2_4" hidden="1">{"SourcesUses",#N/A,TRUE,#N/A;"TransOverview",#N/A,TRUE,"CFMODEL"}</definedName>
    <definedName name="fuelco_wrn.test3._2_5" hidden="1">{"SourcesUses",#N/A,TRUE,#N/A;"TransOverview",#N/A,TRUE,"CFMODEL"}</definedName>
    <definedName name="fuelco_wrn.test3._3" hidden="1">{"SourcesUses",#N/A,TRUE,#N/A;"TransOverview",#N/A,TRUE,"CFMODEL"}</definedName>
    <definedName name="fuelco_wrn.test3._3_1" hidden="1">{"SourcesUses",#N/A,TRUE,#N/A;"TransOverview",#N/A,TRUE,"CFMODEL"}</definedName>
    <definedName name="fuelco_wrn.test3._3_2" hidden="1">{"SourcesUses",#N/A,TRUE,#N/A;"TransOverview",#N/A,TRUE,"CFMODEL"}</definedName>
    <definedName name="fuelco_wrn.test3._3_3" hidden="1">{"SourcesUses",#N/A,TRUE,#N/A;"TransOverview",#N/A,TRUE,"CFMODEL"}</definedName>
    <definedName name="fuelco_wrn.test3._3_4" hidden="1">{"SourcesUses",#N/A,TRUE,#N/A;"TransOverview",#N/A,TRUE,"CFMODEL"}</definedName>
    <definedName name="fuelco_wrn.test3._3_5" hidden="1">{"SourcesUses",#N/A,TRUE,#N/A;"TransOverview",#N/A,TRUE,"CFMODEL"}</definedName>
    <definedName name="fuelco_wrn.test3._4" hidden="1">{"SourcesUses",#N/A,TRUE,#N/A;"TransOverview",#N/A,TRUE,"CFMODEL"}</definedName>
    <definedName name="fuelco_wrn.test3._4_1" hidden="1">{"SourcesUses",#N/A,TRUE,#N/A;"TransOverview",#N/A,TRUE,"CFMODEL"}</definedName>
    <definedName name="fuelco_wrn.test3._4_2" hidden="1">{"SourcesUses",#N/A,TRUE,#N/A;"TransOverview",#N/A,TRUE,"CFMODEL"}</definedName>
    <definedName name="fuelco_wrn.test3._4_3" hidden="1">{"SourcesUses",#N/A,TRUE,#N/A;"TransOverview",#N/A,TRUE,"CFMODEL"}</definedName>
    <definedName name="fuelco_wrn.test3._4_4" hidden="1">{"SourcesUses",#N/A,TRUE,#N/A;"TransOverview",#N/A,TRUE,"CFMODEL"}</definedName>
    <definedName name="fuelco_wrn.test3._4_5" hidden="1">{"SourcesUses",#N/A,TRUE,#N/A;"TransOverview",#N/A,TRUE,"CFMODEL"}</definedName>
    <definedName name="fuelco_wrn.test3._5" hidden="1">{"SourcesUses",#N/A,TRUE,#N/A;"TransOverview",#N/A,TRUE,"CFMODEL"}</definedName>
    <definedName name="fuelco_wrn.test3._5_1" hidden="1">{"SourcesUses",#N/A,TRUE,#N/A;"TransOverview",#N/A,TRUE,"CFMODEL"}</definedName>
    <definedName name="fuelco_wrn.test3._5_2" hidden="1">{"SourcesUses",#N/A,TRUE,#N/A;"TransOverview",#N/A,TRUE,"CFMODEL"}</definedName>
    <definedName name="fuelco_wrn.test3._5_3" hidden="1">{"SourcesUses",#N/A,TRUE,#N/A;"TransOverview",#N/A,TRUE,"CFMODEL"}</definedName>
    <definedName name="fuelco_wrn.test3._5_4" hidden="1">{"SourcesUses",#N/A,TRUE,#N/A;"TransOverview",#N/A,TRUE,"CFMODEL"}</definedName>
    <definedName name="fuelco_wrn.test3._5_5" hidden="1">{"SourcesUses",#N/A,TRUE,#N/A;"TransOverview",#N/A,TRUE,"CFMODEL"}</definedName>
    <definedName name="fuelco_wrn.test4." hidden="1">{"SourcesUses",#N/A,TRUE,"FundsFlow";"TransOverview",#N/A,TRUE,"FundsFlow"}</definedName>
    <definedName name="fuelco_wrn.test4._1" hidden="1">{"SourcesUses",#N/A,TRUE,"FundsFlow";"TransOverview",#N/A,TRUE,"FundsFlow"}</definedName>
    <definedName name="fuelco_wrn.test4._1_1" hidden="1">{"SourcesUses",#N/A,TRUE,"FundsFlow";"TransOverview",#N/A,TRUE,"FundsFlow"}</definedName>
    <definedName name="fuelco_wrn.test4._1_2" hidden="1">{"SourcesUses",#N/A,TRUE,"FundsFlow";"TransOverview",#N/A,TRUE,"FundsFlow"}</definedName>
    <definedName name="fuelco_wrn.test4._1_3" hidden="1">{"SourcesUses",#N/A,TRUE,"FundsFlow";"TransOverview",#N/A,TRUE,"FundsFlow"}</definedName>
    <definedName name="fuelco_wrn.test4._1_4" hidden="1">{"SourcesUses",#N/A,TRUE,"FundsFlow";"TransOverview",#N/A,TRUE,"FundsFlow"}</definedName>
    <definedName name="fuelco_wrn.test4._1_5" hidden="1">{"SourcesUses",#N/A,TRUE,"FundsFlow";"TransOverview",#N/A,TRUE,"FundsFlow"}</definedName>
    <definedName name="fuelco_wrn.test4._2" hidden="1">{"SourcesUses",#N/A,TRUE,"FundsFlow";"TransOverview",#N/A,TRUE,"FundsFlow"}</definedName>
    <definedName name="fuelco_wrn.test4._2_1" hidden="1">{"SourcesUses",#N/A,TRUE,"FundsFlow";"TransOverview",#N/A,TRUE,"FundsFlow"}</definedName>
    <definedName name="fuelco_wrn.test4._2_2" hidden="1">{"SourcesUses",#N/A,TRUE,"FundsFlow";"TransOverview",#N/A,TRUE,"FundsFlow"}</definedName>
    <definedName name="fuelco_wrn.test4._2_3" hidden="1">{"SourcesUses",#N/A,TRUE,"FundsFlow";"TransOverview",#N/A,TRUE,"FundsFlow"}</definedName>
    <definedName name="fuelco_wrn.test4._2_4" hidden="1">{"SourcesUses",#N/A,TRUE,"FundsFlow";"TransOverview",#N/A,TRUE,"FundsFlow"}</definedName>
    <definedName name="fuelco_wrn.test4._2_5" hidden="1">{"SourcesUses",#N/A,TRUE,"FundsFlow";"TransOverview",#N/A,TRUE,"FundsFlow"}</definedName>
    <definedName name="fuelco_wrn.test4._3" hidden="1">{"SourcesUses",#N/A,TRUE,"FundsFlow";"TransOverview",#N/A,TRUE,"FundsFlow"}</definedName>
    <definedName name="fuelco_wrn.test4._3_1" hidden="1">{"SourcesUses",#N/A,TRUE,"FundsFlow";"TransOverview",#N/A,TRUE,"FundsFlow"}</definedName>
    <definedName name="fuelco_wrn.test4._3_2" hidden="1">{"SourcesUses",#N/A,TRUE,"FundsFlow";"TransOverview",#N/A,TRUE,"FundsFlow"}</definedName>
    <definedName name="fuelco_wrn.test4._3_3" hidden="1">{"SourcesUses",#N/A,TRUE,"FundsFlow";"TransOverview",#N/A,TRUE,"FundsFlow"}</definedName>
    <definedName name="fuelco_wrn.test4._3_4" hidden="1">{"SourcesUses",#N/A,TRUE,"FundsFlow";"TransOverview",#N/A,TRUE,"FundsFlow"}</definedName>
    <definedName name="fuelco_wrn.test4._3_5" hidden="1">{"SourcesUses",#N/A,TRUE,"FundsFlow";"TransOverview",#N/A,TRUE,"FundsFlow"}</definedName>
    <definedName name="fuelco_wrn.test4._4" hidden="1">{"SourcesUses",#N/A,TRUE,"FundsFlow";"TransOverview",#N/A,TRUE,"FundsFlow"}</definedName>
    <definedName name="fuelco_wrn.test4._4_1" hidden="1">{"SourcesUses",#N/A,TRUE,"FundsFlow";"TransOverview",#N/A,TRUE,"FundsFlow"}</definedName>
    <definedName name="fuelco_wrn.test4._4_2" hidden="1">{"SourcesUses",#N/A,TRUE,"FundsFlow";"TransOverview",#N/A,TRUE,"FundsFlow"}</definedName>
    <definedName name="fuelco_wrn.test4._4_3" hidden="1">{"SourcesUses",#N/A,TRUE,"FundsFlow";"TransOverview",#N/A,TRUE,"FundsFlow"}</definedName>
    <definedName name="fuelco_wrn.test4._4_4" hidden="1">{"SourcesUses",#N/A,TRUE,"FundsFlow";"TransOverview",#N/A,TRUE,"FundsFlow"}</definedName>
    <definedName name="fuelco_wrn.test4._4_5" hidden="1">{"SourcesUses",#N/A,TRUE,"FundsFlow";"TransOverview",#N/A,TRUE,"FundsFlow"}</definedName>
    <definedName name="fuelco_wrn.test4._5" hidden="1">{"SourcesUses",#N/A,TRUE,"FundsFlow";"TransOverview",#N/A,TRUE,"FundsFlow"}</definedName>
    <definedName name="fuelco_wrn.test4._5_1" hidden="1">{"SourcesUses",#N/A,TRUE,"FundsFlow";"TransOverview",#N/A,TRUE,"FundsFlow"}</definedName>
    <definedName name="fuelco_wrn.test4._5_2" hidden="1">{"SourcesUses",#N/A,TRUE,"FundsFlow";"TransOverview",#N/A,TRUE,"FundsFlow"}</definedName>
    <definedName name="fuelco_wrn.test4._5_3" hidden="1">{"SourcesUses",#N/A,TRUE,"FundsFlow";"TransOverview",#N/A,TRUE,"FundsFlow"}</definedName>
    <definedName name="fuelco_wrn.test4._5_4" hidden="1">{"SourcesUses",#N/A,TRUE,"FundsFlow";"TransOverview",#N/A,TRUE,"FundsFlow"}</definedName>
    <definedName name="fuelco_wrn.test4._5_5" hidden="1">{"SourcesUses",#N/A,TRUE,"FundsFlow";"TransOverview",#N/A,TRUE,"FundsFlow"}</definedName>
    <definedName name="FuelCycle" hidden="1">{#N/A,#N/A,FALSE,"AltFuel"}</definedName>
    <definedName name="FuelCycle_1" hidden="1">{#N/A,#N/A,FALSE,"AltFuel"}</definedName>
    <definedName name="FuelCycle_1_1" hidden="1">{#N/A,#N/A,FALSE,"AltFuel"}</definedName>
    <definedName name="FuelCycle_1_2" hidden="1">{#N/A,#N/A,FALSE,"AltFuel"}</definedName>
    <definedName name="FuelCycle_1_3" hidden="1">{#N/A,#N/A,FALSE,"AltFuel"}</definedName>
    <definedName name="FuelCycle_1_4" hidden="1">{#N/A,#N/A,FALSE,"AltFuel"}</definedName>
    <definedName name="FuelCycle_1_5" hidden="1">{#N/A,#N/A,FALSE,"AltFuel"}</definedName>
    <definedName name="FuelCycle_2" hidden="1">{#N/A,#N/A,FALSE,"AltFuel"}</definedName>
    <definedName name="FuelCycle_2_1" hidden="1">{#N/A,#N/A,FALSE,"AltFuel"}</definedName>
    <definedName name="FuelCycle_2_2" hidden="1">{#N/A,#N/A,FALSE,"AltFuel"}</definedName>
    <definedName name="FuelCycle_2_3" hidden="1">{#N/A,#N/A,FALSE,"AltFuel"}</definedName>
    <definedName name="FuelCycle_2_4" hidden="1">{#N/A,#N/A,FALSE,"AltFuel"}</definedName>
    <definedName name="FuelCycle_2_5" hidden="1">{#N/A,#N/A,FALSE,"AltFuel"}</definedName>
    <definedName name="FuelCycle_3" hidden="1">{#N/A,#N/A,FALSE,"AltFuel"}</definedName>
    <definedName name="FuelCycle_3_1" hidden="1">{#N/A,#N/A,FALSE,"AltFuel"}</definedName>
    <definedName name="FuelCycle_3_2" hidden="1">{#N/A,#N/A,FALSE,"AltFuel"}</definedName>
    <definedName name="FuelCycle_3_3" hidden="1">{#N/A,#N/A,FALSE,"AltFuel"}</definedName>
    <definedName name="FuelCycle_3_4" hidden="1">{#N/A,#N/A,FALSE,"AltFuel"}</definedName>
    <definedName name="FuelCycle_3_5" hidden="1">{#N/A,#N/A,FALSE,"AltFuel"}</definedName>
    <definedName name="FuelCycle_4" hidden="1">{#N/A,#N/A,FALSE,"AltFuel"}</definedName>
    <definedName name="FuelCycle_4_1" hidden="1">{#N/A,#N/A,FALSE,"AltFuel"}</definedName>
    <definedName name="FuelCycle_4_2" hidden="1">{#N/A,#N/A,FALSE,"AltFuel"}</definedName>
    <definedName name="FuelCycle_4_3" hidden="1">{#N/A,#N/A,FALSE,"AltFuel"}</definedName>
    <definedName name="FuelCycle_4_4" hidden="1">{#N/A,#N/A,FALSE,"AltFuel"}</definedName>
    <definedName name="FuelCycle_4_5" hidden="1">{#N/A,#N/A,FALSE,"AltFuel"}</definedName>
    <definedName name="FuelCycle_5" hidden="1">{#N/A,#N/A,FALSE,"AltFuel"}</definedName>
    <definedName name="FuelCycle_5_1" hidden="1">{#N/A,#N/A,FALSE,"AltFuel"}</definedName>
    <definedName name="FuelCycle_5_2" hidden="1">{#N/A,#N/A,FALSE,"AltFuel"}</definedName>
    <definedName name="FuelCycle_5_3" hidden="1">{#N/A,#N/A,FALSE,"AltFuel"}</definedName>
    <definedName name="FuelCycle_5_4" hidden="1">{#N/A,#N/A,FALSE,"AltFuel"}</definedName>
    <definedName name="FuelCycle_5_5" hidden="1">{#N/A,#N/A,FALSE,"AltFuel"}</definedName>
    <definedName name="gilb.wrn.test2." hidden="1">{"SourcesUses",#N/A,TRUE,"CFMODEL";"TransOverview",#N/A,TRUE,"CFMODEL"}</definedName>
    <definedName name="gilb.wrn.test2._1" hidden="1">{"SourcesUses",#N/A,TRUE,"CFMODEL";"TransOverview",#N/A,TRUE,"CFMODEL"}</definedName>
    <definedName name="gilb.wrn.test2._1_1" hidden="1">{"SourcesUses",#N/A,TRUE,"CFMODEL";"TransOverview",#N/A,TRUE,"CFMODEL"}</definedName>
    <definedName name="gilb.wrn.test2._1_2" hidden="1">{"SourcesUses",#N/A,TRUE,"CFMODEL";"TransOverview",#N/A,TRUE,"CFMODEL"}</definedName>
    <definedName name="gilb.wrn.test2._1_3" hidden="1">{"SourcesUses",#N/A,TRUE,"CFMODEL";"TransOverview",#N/A,TRUE,"CFMODEL"}</definedName>
    <definedName name="gilb.wrn.test2._1_4" hidden="1">{"SourcesUses",#N/A,TRUE,"CFMODEL";"TransOverview",#N/A,TRUE,"CFMODEL"}</definedName>
    <definedName name="gilb.wrn.test2._1_5" hidden="1">{"SourcesUses",#N/A,TRUE,"CFMODEL";"TransOverview",#N/A,TRUE,"CFMODEL"}</definedName>
    <definedName name="gilb.wrn.test2._2" hidden="1">{"SourcesUses",#N/A,TRUE,"CFMODEL";"TransOverview",#N/A,TRUE,"CFMODEL"}</definedName>
    <definedName name="gilb.wrn.test2._2_1" hidden="1">{"SourcesUses",#N/A,TRUE,"CFMODEL";"TransOverview",#N/A,TRUE,"CFMODEL"}</definedName>
    <definedName name="gilb.wrn.test2._2_2" hidden="1">{"SourcesUses",#N/A,TRUE,"CFMODEL";"TransOverview",#N/A,TRUE,"CFMODEL"}</definedName>
    <definedName name="gilb.wrn.test2._2_3" hidden="1">{"SourcesUses",#N/A,TRUE,"CFMODEL";"TransOverview",#N/A,TRUE,"CFMODEL"}</definedName>
    <definedName name="gilb.wrn.test2._2_4" hidden="1">{"SourcesUses",#N/A,TRUE,"CFMODEL";"TransOverview",#N/A,TRUE,"CFMODEL"}</definedName>
    <definedName name="gilb.wrn.test2._2_5" hidden="1">{"SourcesUses",#N/A,TRUE,"CFMODEL";"TransOverview",#N/A,TRUE,"CFMODEL"}</definedName>
    <definedName name="gilb.wrn.test2._3" hidden="1">{"SourcesUses",#N/A,TRUE,"CFMODEL";"TransOverview",#N/A,TRUE,"CFMODEL"}</definedName>
    <definedName name="gilb.wrn.test2._3_1" hidden="1">{"SourcesUses",#N/A,TRUE,"CFMODEL";"TransOverview",#N/A,TRUE,"CFMODEL"}</definedName>
    <definedName name="gilb.wrn.test2._3_2" hidden="1">{"SourcesUses",#N/A,TRUE,"CFMODEL";"TransOverview",#N/A,TRUE,"CFMODEL"}</definedName>
    <definedName name="gilb.wrn.test2._3_3" hidden="1">{"SourcesUses",#N/A,TRUE,"CFMODEL";"TransOverview",#N/A,TRUE,"CFMODEL"}</definedName>
    <definedName name="gilb.wrn.test2._3_4" hidden="1">{"SourcesUses",#N/A,TRUE,"CFMODEL";"TransOverview",#N/A,TRUE,"CFMODEL"}</definedName>
    <definedName name="gilb.wrn.test2._3_5" hidden="1">{"SourcesUses",#N/A,TRUE,"CFMODEL";"TransOverview",#N/A,TRUE,"CFMODEL"}</definedName>
    <definedName name="gilb.wrn.test2._4" hidden="1">{"SourcesUses",#N/A,TRUE,"CFMODEL";"TransOverview",#N/A,TRUE,"CFMODEL"}</definedName>
    <definedName name="gilb.wrn.test2._4_1" hidden="1">{"SourcesUses",#N/A,TRUE,"CFMODEL";"TransOverview",#N/A,TRUE,"CFMODEL"}</definedName>
    <definedName name="gilb.wrn.test2._4_2" hidden="1">{"SourcesUses",#N/A,TRUE,"CFMODEL";"TransOverview",#N/A,TRUE,"CFMODEL"}</definedName>
    <definedName name="gilb.wrn.test2._4_3" hidden="1">{"SourcesUses",#N/A,TRUE,"CFMODEL";"TransOverview",#N/A,TRUE,"CFMODEL"}</definedName>
    <definedName name="gilb.wrn.test2._4_4" hidden="1">{"SourcesUses",#N/A,TRUE,"CFMODEL";"TransOverview",#N/A,TRUE,"CFMODEL"}</definedName>
    <definedName name="gilb.wrn.test2._4_5" hidden="1">{"SourcesUses",#N/A,TRUE,"CFMODEL";"TransOverview",#N/A,TRUE,"CFMODEL"}</definedName>
    <definedName name="gilb.wrn.test2._5" hidden="1">{"SourcesUses",#N/A,TRUE,"CFMODEL";"TransOverview",#N/A,TRUE,"CFMODEL"}</definedName>
    <definedName name="gilb.wrn.test2._5_1" hidden="1">{"SourcesUses",#N/A,TRUE,"CFMODEL";"TransOverview",#N/A,TRUE,"CFMODEL"}</definedName>
    <definedName name="gilb.wrn.test2._5_2" hidden="1">{"SourcesUses",#N/A,TRUE,"CFMODEL";"TransOverview",#N/A,TRUE,"CFMODEL"}</definedName>
    <definedName name="gilb.wrn.test2._5_3" hidden="1">{"SourcesUses",#N/A,TRUE,"CFMODEL";"TransOverview",#N/A,TRUE,"CFMODEL"}</definedName>
    <definedName name="gilb.wrn.test2._5_4" hidden="1">{"SourcesUses",#N/A,TRUE,"CFMODEL";"TransOverview",#N/A,TRUE,"CFMODEL"}</definedName>
    <definedName name="gilb.wrn.test2._5_5" hidden="1">{"SourcesUses",#N/A,TRUE,"CFMODEL";"TransOverview",#N/A,TRUE,"CFMODEL"}</definedName>
    <definedName name="gilb.wrn.test3." hidden="1">{"SourcesUses",#N/A,TRUE,#N/A;"TransOverview",#N/A,TRUE,"CFMODEL"}</definedName>
    <definedName name="gilb.wrn.test3._1" hidden="1">{"SourcesUses",#N/A,TRUE,#N/A;"TransOverview",#N/A,TRUE,"CFMODEL"}</definedName>
    <definedName name="gilb.wrn.test3._1_1" hidden="1">{"SourcesUses",#N/A,TRUE,#N/A;"TransOverview",#N/A,TRUE,"CFMODEL"}</definedName>
    <definedName name="gilb.wrn.test3._1_2" hidden="1">{"SourcesUses",#N/A,TRUE,#N/A;"TransOverview",#N/A,TRUE,"CFMODEL"}</definedName>
    <definedName name="gilb.wrn.test3._1_3" hidden="1">{"SourcesUses",#N/A,TRUE,#N/A;"TransOverview",#N/A,TRUE,"CFMODEL"}</definedName>
    <definedName name="gilb.wrn.test3._1_4" hidden="1">{"SourcesUses",#N/A,TRUE,#N/A;"TransOverview",#N/A,TRUE,"CFMODEL"}</definedName>
    <definedName name="gilb.wrn.test3._1_5" hidden="1">{"SourcesUses",#N/A,TRUE,#N/A;"TransOverview",#N/A,TRUE,"CFMODEL"}</definedName>
    <definedName name="gilb.wrn.test3._2" hidden="1">{"SourcesUses",#N/A,TRUE,#N/A;"TransOverview",#N/A,TRUE,"CFMODEL"}</definedName>
    <definedName name="gilb.wrn.test3._2_1" hidden="1">{"SourcesUses",#N/A,TRUE,#N/A;"TransOverview",#N/A,TRUE,"CFMODEL"}</definedName>
    <definedName name="gilb.wrn.test3._2_2" hidden="1">{"SourcesUses",#N/A,TRUE,#N/A;"TransOverview",#N/A,TRUE,"CFMODEL"}</definedName>
    <definedName name="gilb.wrn.test3._2_3" hidden="1">{"SourcesUses",#N/A,TRUE,#N/A;"TransOverview",#N/A,TRUE,"CFMODEL"}</definedName>
    <definedName name="gilb.wrn.test3._2_4" hidden="1">{"SourcesUses",#N/A,TRUE,#N/A;"TransOverview",#N/A,TRUE,"CFMODEL"}</definedName>
    <definedName name="gilb.wrn.test3._2_5" hidden="1">{"SourcesUses",#N/A,TRUE,#N/A;"TransOverview",#N/A,TRUE,"CFMODEL"}</definedName>
    <definedName name="gilb.wrn.test3._3" hidden="1">{"SourcesUses",#N/A,TRUE,#N/A;"TransOverview",#N/A,TRUE,"CFMODEL"}</definedName>
    <definedName name="gilb.wrn.test3._3_1" hidden="1">{"SourcesUses",#N/A,TRUE,#N/A;"TransOverview",#N/A,TRUE,"CFMODEL"}</definedName>
    <definedName name="gilb.wrn.test3._3_2" hidden="1">{"SourcesUses",#N/A,TRUE,#N/A;"TransOverview",#N/A,TRUE,"CFMODEL"}</definedName>
    <definedName name="gilb.wrn.test3._3_3" hidden="1">{"SourcesUses",#N/A,TRUE,#N/A;"TransOverview",#N/A,TRUE,"CFMODEL"}</definedName>
    <definedName name="gilb.wrn.test3._3_4" hidden="1">{"SourcesUses",#N/A,TRUE,#N/A;"TransOverview",#N/A,TRUE,"CFMODEL"}</definedName>
    <definedName name="gilb.wrn.test3._3_5" hidden="1">{"SourcesUses",#N/A,TRUE,#N/A;"TransOverview",#N/A,TRUE,"CFMODEL"}</definedName>
    <definedName name="gilb.wrn.test3._4" hidden="1">{"SourcesUses",#N/A,TRUE,#N/A;"TransOverview",#N/A,TRUE,"CFMODEL"}</definedName>
    <definedName name="gilb.wrn.test3._4_1" hidden="1">{"SourcesUses",#N/A,TRUE,#N/A;"TransOverview",#N/A,TRUE,"CFMODEL"}</definedName>
    <definedName name="gilb.wrn.test3._4_2" hidden="1">{"SourcesUses",#N/A,TRUE,#N/A;"TransOverview",#N/A,TRUE,"CFMODEL"}</definedName>
    <definedName name="gilb.wrn.test3._4_3" hidden="1">{"SourcesUses",#N/A,TRUE,#N/A;"TransOverview",#N/A,TRUE,"CFMODEL"}</definedName>
    <definedName name="gilb.wrn.test3._4_4" hidden="1">{"SourcesUses",#N/A,TRUE,#N/A;"TransOverview",#N/A,TRUE,"CFMODEL"}</definedName>
    <definedName name="gilb.wrn.test3._4_5" hidden="1">{"SourcesUses",#N/A,TRUE,#N/A;"TransOverview",#N/A,TRUE,"CFMODEL"}</definedName>
    <definedName name="gilb.wrn.test3._5" hidden="1">{"SourcesUses",#N/A,TRUE,#N/A;"TransOverview",#N/A,TRUE,"CFMODEL"}</definedName>
    <definedName name="gilb.wrn.test3._5_1" hidden="1">{"SourcesUses",#N/A,TRUE,#N/A;"TransOverview",#N/A,TRUE,"CFMODEL"}</definedName>
    <definedName name="gilb.wrn.test3._5_2" hidden="1">{"SourcesUses",#N/A,TRUE,#N/A;"TransOverview",#N/A,TRUE,"CFMODEL"}</definedName>
    <definedName name="gilb.wrn.test3._5_3" hidden="1">{"SourcesUses",#N/A,TRUE,#N/A;"TransOverview",#N/A,TRUE,"CFMODEL"}</definedName>
    <definedName name="gilb.wrn.test3._5_4" hidden="1">{"SourcesUses",#N/A,TRUE,#N/A;"TransOverview",#N/A,TRUE,"CFMODEL"}</definedName>
    <definedName name="gilb.wrn.test3._5_5" hidden="1">{"SourcesUses",#N/A,TRUE,#N/A;"TransOverview",#N/A,TRUE,"CFMODEL"}</definedName>
    <definedName name="gilb.wrn.test4." hidden="1">{"SourcesUses",#N/A,TRUE,"FundsFlow";"TransOverview",#N/A,TRUE,"FundsFlow"}</definedName>
    <definedName name="gilb.wrn.test4._1" hidden="1">{"SourcesUses",#N/A,TRUE,"FundsFlow";"TransOverview",#N/A,TRUE,"FundsFlow"}</definedName>
    <definedName name="gilb.wrn.test4._1_1" hidden="1">{"SourcesUses",#N/A,TRUE,"FundsFlow";"TransOverview",#N/A,TRUE,"FundsFlow"}</definedName>
    <definedName name="gilb.wrn.test4._1_2" hidden="1">{"SourcesUses",#N/A,TRUE,"FundsFlow";"TransOverview",#N/A,TRUE,"FundsFlow"}</definedName>
    <definedName name="gilb.wrn.test4._1_3" hidden="1">{"SourcesUses",#N/A,TRUE,"FundsFlow";"TransOverview",#N/A,TRUE,"FundsFlow"}</definedName>
    <definedName name="gilb.wrn.test4._1_4" hidden="1">{"SourcesUses",#N/A,TRUE,"FundsFlow";"TransOverview",#N/A,TRUE,"FundsFlow"}</definedName>
    <definedName name="gilb.wrn.test4._1_5" hidden="1">{"SourcesUses",#N/A,TRUE,"FundsFlow";"TransOverview",#N/A,TRUE,"FundsFlow"}</definedName>
    <definedName name="gilb.wrn.test4._2" hidden="1">{"SourcesUses",#N/A,TRUE,"FundsFlow";"TransOverview",#N/A,TRUE,"FundsFlow"}</definedName>
    <definedName name="gilb.wrn.test4._2_1" hidden="1">{"SourcesUses",#N/A,TRUE,"FundsFlow";"TransOverview",#N/A,TRUE,"FundsFlow"}</definedName>
    <definedName name="gilb.wrn.test4._2_2" hidden="1">{"SourcesUses",#N/A,TRUE,"FundsFlow";"TransOverview",#N/A,TRUE,"FundsFlow"}</definedName>
    <definedName name="gilb.wrn.test4._2_3" hidden="1">{"SourcesUses",#N/A,TRUE,"FundsFlow";"TransOverview",#N/A,TRUE,"FundsFlow"}</definedName>
    <definedName name="gilb.wrn.test4._2_4" hidden="1">{"SourcesUses",#N/A,TRUE,"FundsFlow";"TransOverview",#N/A,TRUE,"FundsFlow"}</definedName>
    <definedName name="gilb.wrn.test4._2_5" hidden="1">{"SourcesUses",#N/A,TRUE,"FundsFlow";"TransOverview",#N/A,TRUE,"FundsFlow"}</definedName>
    <definedName name="gilb.wrn.test4._3" hidden="1">{"SourcesUses",#N/A,TRUE,"FundsFlow";"TransOverview",#N/A,TRUE,"FundsFlow"}</definedName>
    <definedName name="gilb.wrn.test4._3_1" hidden="1">{"SourcesUses",#N/A,TRUE,"FundsFlow";"TransOverview",#N/A,TRUE,"FundsFlow"}</definedName>
    <definedName name="gilb.wrn.test4._3_2" hidden="1">{"SourcesUses",#N/A,TRUE,"FundsFlow";"TransOverview",#N/A,TRUE,"FundsFlow"}</definedName>
    <definedName name="gilb.wrn.test4._3_3" hidden="1">{"SourcesUses",#N/A,TRUE,"FundsFlow";"TransOverview",#N/A,TRUE,"FundsFlow"}</definedName>
    <definedName name="gilb.wrn.test4._3_4" hidden="1">{"SourcesUses",#N/A,TRUE,"FundsFlow";"TransOverview",#N/A,TRUE,"FundsFlow"}</definedName>
    <definedName name="gilb.wrn.test4._3_5" hidden="1">{"SourcesUses",#N/A,TRUE,"FundsFlow";"TransOverview",#N/A,TRUE,"FundsFlow"}</definedName>
    <definedName name="gilb.wrn.test4._4" hidden="1">{"SourcesUses",#N/A,TRUE,"FundsFlow";"TransOverview",#N/A,TRUE,"FundsFlow"}</definedName>
    <definedName name="gilb.wrn.test4._4_1" hidden="1">{"SourcesUses",#N/A,TRUE,"FundsFlow";"TransOverview",#N/A,TRUE,"FundsFlow"}</definedName>
    <definedName name="gilb.wrn.test4._4_2" hidden="1">{"SourcesUses",#N/A,TRUE,"FundsFlow";"TransOverview",#N/A,TRUE,"FundsFlow"}</definedName>
    <definedName name="gilb.wrn.test4._4_3" hidden="1">{"SourcesUses",#N/A,TRUE,"FundsFlow";"TransOverview",#N/A,TRUE,"FundsFlow"}</definedName>
    <definedName name="gilb.wrn.test4._4_4" hidden="1">{"SourcesUses",#N/A,TRUE,"FundsFlow";"TransOverview",#N/A,TRUE,"FundsFlow"}</definedName>
    <definedName name="gilb.wrn.test4._4_5" hidden="1">{"SourcesUses",#N/A,TRUE,"FundsFlow";"TransOverview",#N/A,TRUE,"FundsFlow"}</definedName>
    <definedName name="gilb.wrn.test4._5" hidden="1">{"SourcesUses",#N/A,TRUE,"FundsFlow";"TransOverview",#N/A,TRUE,"FundsFlow"}</definedName>
    <definedName name="gilb.wrn.test4._5_1" hidden="1">{"SourcesUses",#N/A,TRUE,"FundsFlow";"TransOverview",#N/A,TRUE,"FundsFlow"}</definedName>
    <definedName name="gilb.wrn.test4._5_2" hidden="1">{"SourcesUses",#N/A,TRUE,"FundsFlow";"TransOverview",#N/A,TRUE,"FundsFlow"}</definedName>
    <definedName name="gilb.wrn.test4._5_3" hidden="1">{"SourcesUses",#N/A,TRUE,"FundsFlow";"TransOverview",#N/A,TRUE,"FundsFlow"}</definedName>
    <definedName name="gilb.wrn.test4._5_4" hidden="1">{"SourcesUses",#N/A,TRUE,"FundsFlow";"TransOverview",#N/A,TRUE,"FundsFlow"}</definedName>
    <definedName name="gilb.wrn.test4._5_5" hidden="1">{"SourcesUses",#N/A,TRUE,"FundsFlow";"TransOverview",#N/A,TRUE,"FundsFlow"}</definedName>
    <definedName name="gilb_wrn.test1" hidden="1">{"Income Statement",#N/A,FALSE,"CFMODEL";"Balance Sheet",#N/A,FALSE,"CFMODEL"}</definedName>
    <definedName name="gilb_wrn.test1_1" hidden="1">{"Income Statement",#N/A,FALSE,"CFMODEL";"Balance Sheet",#N/A,FALSE,"CFMODEL"}</definedName>
    <definedName name="gilb_wrn.test1_1_1" hidden="1">{"Income Statement",#N/A,FALSE,"CFMODEL";"Balance Sheet",#N/A,FALSE,"CFMODEL"}</definedName>
    <definedName name="gilb_wrn.test1_1_2" hidden="1">{"Income Statement",#N/A,FALSE,"CFMODEL";"Balance Sheet",#N/A,FALSE,"CFMODEL"}</definedName>
    <definedName name="gilb_wrn.test1_1_3" hidden="1">{"Income Statement",#N/A,FALSE,"CFMODEL";"Balance Sheet",#N/A,FALSE,"CFMODEL"}</definedName>
    <definedName name="gilb_wrn.test1_1_4" hidden="1">{"Income Statement",#N/A,FALSE,"CFMODEL";"Balance Sheet",#N/A,FALSE,"CFMODEL"}</definedName>
    <definedName name="gilb_wrn.test1_1_5" hidden="1">{"Income Statement",#N/A,FALSE,"CFMODEL";"Balance Sheet",#N/A,FALSE,"CFMODEL"}</definedName>
    <definedName name="gilb_wrn.test1_2" hidden="1">{"Income Statement",#N/A,FALSE,"CFMODEL";"Balance Sheet",#N/A,FALSE,"CFMODEL"}</definedName>
    <definedName name="gilb_wrn.test1_2_1" hidden="1">{"Income Statement",#N/A,FALSE,"CFMODEL";"Balance Sheet",#N/A,FALSE,"CFMODEL"}</definedName>
    <definedName name="gilb_wrn.test1_2_2" hidden="1">{"Income Statement",#N/A,FALSE,"CFMODEL";"Balance Sheet",#N/A,FALSE,"CFMODEL"}</definedName>
    <definedName name="gilb_wrn.test1_2_3" hidden="1">{"Income Statement",#N/A,FALSE,"CFMODEL";"Balance Sheet",#N/A,FALSE,"CFMODEL"}</definedName>
    <definedName name="gilb_wrn.test1_2_4" hidden="1">{"Income Statement",#N/A,FALSE,"CFMODEL";"Balance Sheet",#N/A,FALSE,"CFMODEL"}</definedName>
    <definedName name="gilb_wrn.test1_2_5" hidden="1">{"Income Statement",#N/A,FALSE,"CFMODEL";"Balance Sheet",#N/A,FALSE,"CFMODEL"}</definedName>
    <definedName name="gilb_wrn.test1_3" hidden="1">{"Income Statement",#N/A,FALSE,"CFMODEL";"Balance Sheet",#N/A,FALSE,"CFMODEL"}</definedName>
    <definedName name="gilb_wrn.test1_3_1" hidden="1">{"Income Statement",#N/A,FALSE,"CFMODEL";"Balance Sheet",#N/A,FALSE,"CFMODEL"}</definedName>
    <definedName name="gilb_wrn.test1_3_2" hidden="1">{"Income Statement",#N/A,FALSE,"CFMODEL";"Balance Sheet",#N/A,FALSE,"CFMODEL"}</definedName>
    <definedName name="gilb_wrn.test1_3_3" hidden="1">{"Income Statement",#N/A,FALSE,"CFMODEL";"Balance Sheet",#N/A,FALSE,"CFMODEL"}</definedName>
    <definedName name="gilb_wrn.test1_3_4" hidden="1">{"Income Statement",#N/A,FALSE,"CFMODEL";"Balance Sheet",#N/A,FALSE,"CFMODEL"}</definedName>
    <definedName name="gilb_wrn.test1_3_5" hidden="1">{"Income Statement",#N/A,FALSE,"CFMODEL";"Balance Sheet",#N/A,FALSE,"CFMODEL"}</definedName>
    <definedName name="gilb_wrn.test1_4" hidden="1">{"Income Statement",#N/A,FALSE,"CFMODEL";"Balance Sheet",#N/A,FALSE,"CFMODEL"}</definedName>
    <definedName name="gilb_wrn.test1_4_1" hidden="1">{"Income Statement",#N/A,FALSE,"CFMODEL";"Balance Sheet",#N/A,FALSE,"CFMODEL"}</definedName>
    <definedName name="gilb_wrn.test1_4_2" hidden="1">{"Income Statement",#N/A,FALSE,"CFMODEL";"Balance Sheet",#N/A,FALSE,"CFMODEL"}</definedName>
    <definedName name="gilb_wrn.test1_4_3" hidden="1">{"Income Statement",#N/A,FALSE,"CFMODEL";"Balance Sheet",#N/A,FALSE,"CFMODEL"}</definedName>
    <definedName name="gilb_wrn.test1_4_4" hidden="1">{"Income Statement",#N/A,FALSE,"CFMODEL";"Balance Sheet",#N/A,FALSE,"CFMODEL"}</definedName>
    <definedName name="gilb_wrn.test1_4_5" hidden="1">{"Income Statement",#N/A,FALSE,"CFMODEL";"Balance Sheet",#N/A,FALSE,"CFMODEL"}</definedName>
    <definedName name="gilb_wrn.test1_5" hidden="1">{"Income Statement",#N/A,FALSE,"CFMODEL";"Balance Sheet",#N/A,FALSE,"CFMODEL"}</definedName>
    <definedName name="gilb_wrn.test1_5_1" hidden="1">{"Income Statement",#N/A,FALSE,"CFMODEL";"Balance Sheet",#N/A,FALSE,"CFMODEL"}</definedName>
    <definedName name="gilb_wrn.test1_5_2" hidden="1">{"Income Statement",#N/A,FALSE,"CFMODEL";"Balance Sheet",#N/A,FALSE,"CFMODEL"}</definedName>
    <definedName name="gilb_wrn.test1_5_3" hidden="1">{"Income Statement",#N/A,FALSE,"CFMODEL";"Balance Sheet",#N/A,FALSE,"CFMODEL"}</definedName>
    <definedName name="gilb_wrn.test1_5_4" hidden="1">{"Income Statement",#N/A,FALSE,"CFMODEL";"Balance Sheet",#N/A,FALSE,"CFMODEL"}</definedName>
    <definedName name="gilb_wrn.test1_5_5" hidden="1">{"Income Statement",#N/A,FALSE,"CFMODEL";"Balance Sheet",#N/A,FALSE,"CFMODEL"}</definedName>
    <definedName name="Header" hidden="1">IF(COUNTA(#REF!)=0,0,INDEX(#REF!,MATCH(ROW(#REF!),#REF!,TRUE)))+1</definedName>
    <definedName name="Header1" hidden="1">IF(COUNTA(#REF!)=0,0,INDEX(#REF!,MATCH(ROW(#REF!),#REF!,TRUE)))+1</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Aggregate" hidden="1">#REF!</definedName>
    <definedName name="hn.CompanyInfo" hidden="1">#REF!</definedName>
    <definedName name="hn.CompanyName" hidden="1">#REF!</definedName>
    <definedName name="hn.CompanyUCN" hidden="1">#REF!</definedName>
    <definedName name="hn.ConvertVal1" hidden="1">#REF!</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CopyforPR" hidden="1">#REF!</definedName>
    <definedName name="hn.Delete015" hidden="1">#REF!,#REF!,#REF!,#REF!</definedName>
    <definedName name="hn.domestic" hidden="1">#REF!</definedName>
    <definedName name="hn.DomesticFlag" hidden="1">#REF!</definedName>
    <definedName name="hn.DZ_MultByFXRates" hidden="1">#REF!,#REF!,#REF!,#REF!</definedName>
    <definedName name="hn.DZdata" hidden="1">#REF!</definedName>
    <definedName name="hn.ExtDb" hidden="1">FALSE</definedName>
    <definedName name="hn.FromMain" hidden="1">#REF!</definedName>
    <definedName name="hn.FromMain1" hidden="1">#REF!</definedName>
    <definedName name="hn.FromMain2" hidden="1">#REF!</definedName>
    <definedName name="hn.FromMain3" hidden="1">#REF!</definedName>
    <definedName name="hn.FromMain4" hidden="1">#REF!</definedName>
    <definedName name="hn.FromMain5" hidden="1">#REF!</definedName>
    <definedName name="hn.Global" hidden="1">#REF!</definedName>
    <definedName name="hn.IssuerID" hidden="1">#REF!</definedName>
    <definedName name="hn.IssuerNameShort" hidden="1">#REF!</definedName>
    <definedName name="hn.LTM_MultByFXRates" hidden="1">#REF!,#REF!,#REF!,#REF!,#REF!,#REF!,#REF!</definedName>
    <definedName name="hn.LTMData" hidden="1">#REF!</definedName>
    <definedName name="hn.ModelType" hidden="1">"DEAL"</definedName>
    <definedName name="hn.ModelVersion" hidden="1">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 hidden="1">0</definedName>
    <definedName name="hn.ObligorGrade" hidden="1">#REF!</definedName>
    <definedName name="hn.ParentName" hidden="1">#REF!</definedName>
    <definedName name="hn.ParentUCN" hidden="1">#REF!</definedName>
    <definedName name="hn.ParityCheck" hidden="1">#REF!</definedName>
    <definedName name="hn.PrivateEndMonth" hidden="1">#REF!</definedName>
    <definedName name="hn.PrivateLTM" hidden="1">#REF!</definedName>
    <definedName name="hn.PrivateLTMYear" hidden="1">#REF!</definedName>
    <definedName name="hn.PrivateQuarter" hidden="1">#REF!</definedName>
    <definedName name="hn.PrivateYear" hidden="1">#REF!</definedName>
    <definedName name="hn.PrivateYearEnd" hidden="1">#REF!</definedName>
    <definedName name="hn.PublicFlag" hidden="1">#REF!</definedName>
    <definedName name="hn.ReviewDescription" hidden="1">#REF!</definedName>
    <definedName name="hn.ReviewID" hidden="1">#REF!</definedName>
    <definedName name="hn.ReviewYear" hidden="1">#REF!</definedName>
    <definedName name="hn.Segment" hidden="1">#REF!</definedName>
    <definedName name="hn.SegmentDesc" hidden="1">#REF!</definedName>
    <definedName name="hn.SegmentID" hidden="1">#REF!</definedName>
    <definedName name="hn.Ticker" hidden="1">#REF!</definedName>
    <definedName name="hn.UserLogin" hidden="1">#REF!</definedName>
    <definedName name="hn.USLast" hidden="1">#REF!</definedName>
    <definedName name="hn.YearLabel" hidden="1">#REF!</definedName>
    <definedName name="home" hidden="1">{2;#N/A;"R13C16:R17C16";#N/A;"R13C14:R17C15";FALSE;FALSE;FALSE;95;#N/A;#N/A;"R13C19";#N/A;FALSE;FALSE;FALSE;FALSE;#N/A;"";#N/A;FALSE;"";"";#N/A;#N/A;#N/A}</definedName>
    <definedName name="home_1" hidden="1">{2;#N/A;"R13C16:R17C16";#N/A;"R13C14:R17C15";FALSE;FALSE;FALSE;95;#N/A;#N/A;"R13C19";#N/A;FALSE;FALSE;FALSE;FALSE;#N/A;"";#N/A;FALSE;"";"";#N/A;#N/A;#N/A}</definedName>
    <definedName name="home_2" hidden="1">{2;#N/A;"R13C16:R17C16";#N/A;"R13C14:R17C15";FALSE;FALSE;FALSE;95;#N/A;#N/A;"R13C19";#N/A;FALSE;FALSE;FALSE;FALSE;#N/A;"";#N/A;FALSE;"";"";#N/A;#N/A;#N/A}</definedName>
    <definedName name="home_3" hidden="1">{2;#N/A;"R13C16:R17C16";#N/A;"R13C14:R17C15";FALSE;FALSE;FALSE;95;#N/A;#N/A;"R13C19";#N/A;FALSE;FALSE;FALSE;FALSE;#N/A;"";#N/A;FALSE;"";"";#N/A;#N/A;#N/A}</definedName>
    <definedName name="home_4" hidden="1">{2;#N/A;"R13C16:R17C16";#N/A;"R13C14:R17C15";FALSE;FALSE;FALSE;95;#N/A;#N/A;"R13C19";#N/A;FALSE;FALSE;FALSE;FALSE;#N/A;"";#N/A;FALSE;"";"";#N/A;#N/A;#N/A}</definedName>
    <definedName name="home_5" hidden="1">{2;#N/A;"R13C16:R17C16";#N/A;"R13C14:R17C15";FALSE;FALSE;FALSE;95;#N/A;#N/A;"R13C19";#N/A;FALSE;FALSE;FALSE;FALSE;#N/A;"";#N/A;FALSE;"";"";#N/A;#N/A;#N/A}</definedName>
    <definedName name="HTML_CodePage" hidden="1">1252</definedName>
    <definedName name="HTML_Control" hidden="1">{"'Bellville Acetylene'!$A$1:$L$99"}</definedName>
    <definedName name="HTML_Control_1" hidden="1">{"'Bellville Acetylene'!$A$1:$L$99"}</definedName>
    <definedName name="HTML_Control_1_1" hidden="1">{"'Bellville Acetylene'!$A$1:$L$99"}</definedName>
    <definedName name="HTML_Control_1_2" hidden="1">{"'Bellville Acetylene'!$A$1:$L$99"}</definedName>
    <definedName name="HTML_Control_1_3" hidden="1">{"'Bellville Acetylene'!$A$1:$L$99"}</definedName>
    <definedName name="HTML_Control_1_4" hidden="1">{"'Bellville Acetylene'!$A$1:$L$99"}</definedName>
    <definedName name="HTML_Control_1_5" hidden="1">{"'Bellville Acetylene'!$A$1:$L$99"}</definedName>
    <definedName name="HTML_Control_2" hidden="1">{"'Bellville Acetylene'!$A$1:$L$99"}</definedName>
    <definedName name="HTML_Control_2_1" hidden="1">{"'Bellville Acetylene'!$A$1:$L$99"}</definedName>
    <definedName name="HTML_Control_2_2" hidden="1">{"'Bellville Acetylene'!$A$1:$L$99"}</definedName>
    <definedName name="HTML_Control_2_3" hidden="1">{"'Bellville Acetylene'!$A$1:$L$99"}</definedName>
    <definedName name="HTML_Control_2_4" hidden="1">{"'Bellville Acetylene'!$A$1:$L$99"}</definedName>
    <definedName name="HTML_Control_2_5" hidden="1">{"'Bellville Acetylene'!$A$1:$L$99"}</definedName>
    <definedName name="HTML_Control_3" hidden="1">{"'Bellville Acetylene'!$A$1:$L$99"}</definedName>
    <definedName name="HTML_Control_3_1" hidden="1">{"'Bellville Acetylene'!$A$1:$L$99"}</definedName>
    <definedName name="HTML_Control_3_2" hidden="1">{"'Bellville Acetylene'!$A$1:$L$99"}</definedName>
    <definedName name="HTML_Control_3_3" hidden="1">{"'Bellville Acetylene'!$A$1:$L$99"}</definedName>
    <definedName name="HTML_Control_3_4" hidden="1">{"'Bellville Acetylene'!$A$1:$L$99"}</definedName>
    <definedName name="HTML_Control_3_5" hidden="1">{"'Bellville Acetylene'!$A$1:$L$99"}</definedName>
    <definedName name="HTML_Control_4" hidden="1">{"'Bellville Acetylene'!$A$1:$L$99"}</definedName>
    <definedName name="HTML_Control_4_1" hidden="1">{"'Bellville Acetylene'!$A$1:$L$99"}</definedName>
    <definedName name="HTML_Control_4_2" hidden="1">{"'Bellville Acetylene'!$A$1:$L$99"}</definedName>
    <definedName name="HTML_Control_4_3" hidden="1">{"'Bellville Acetylene'!$A$1:$L$99"}</definedName>
    <definedName name="HTML_Control_4_4" hidden="1">{"'Bellville Acetylene'!$A$1:$L$99"}</definedName>
    <definedName name="HTML_Control_4_5" hidden="1">{"'Bellville Acetylene'!$A$1:$L$99"}</definedName>
    <definedName name="HTML_Control_5" hidden="1">{"'Bellville Acetylene'!$A$1:$L$99"}</definedName>
    <definedName name="HTML_Control_5_1" hidden="1">{"'Bellville Acetylene'!$A$1:$L$99"}</definedName>
    <definedName name="HTML_Control_5_2" hidden="1">{"'Bellville Acetylene'!$A$1:$L$99"}</definedName>
    <definedName name="HTML_Control_5_3" hidden="1">{"'Bellville Acetylene'!$A$1:$L$99"}</definedName>
    <definedName name="HTML_Control_5_4" hidden="1">{"'Bellville Acetylene'!$A$1:$L$99"}</definedName>
    <definedName name="HTML_Control_5_5" hidden="1">{"'Bellville Acetylene'!$A$1:$L$99"}</definedName>
    <definedName name="HTML_Description" hidden="1">""</definedName>
    <definedName name="HTML_Email" hidden="1">"jaymckeown@westernintl.com"</definedName>
    <definedName name="HTML_Header" hidden="1">"Western Summary"</definedName>
    <definedName name="HTML_LastUpdate" hidden="1">"3/13/02"</definedName>
    <definedName name="HTML_LineAfter" hidden="1">FALSE</definedName>
    <definedName name="HTML_LineBefore" hidden="1">FALSE</definedName>
    <definedName name="HTML_Name" hidden="1">"Jay McKeown"</definedName>
    <definedName name="HTML_OBDlg2" hidden="1">TRUE</definedName>
    <definedName name="HTML_OBDlg4" hidden="1">TRUE</definedName>
    <definedName name="HTML_OS" hidden="1">0</definedName>
    <definedName name="HTML_PathFile" hidden="1">"W:\JayM\Excel\Western\Financial Statements\2002\Western Summary.htm"</definedName>
    <definedName name="HTML_PathFileMac" hidden="1">"Senna:shockwave.com:Statistics:Customer support:SWCS_stats.html"</definedName>
    <definedName name="HTML_Title" hidden="1">"February 2002 Department Financial Statement"</definedName>
    <definedName name="HTML1_1" hidden="1">"'[PRODSETL.XLS]Monthly Summary'!$A$4:$K$98"</definedName>
    <definedName name="HTML1_10" hidden="1">""</definedName>
    <definedName name="HTML1_11" hidden="1">1</definedName>
    <definedName name="HTML1_12" hidden="1">"c:\temp\test.html"</definedName>
    <definedName name="HTML1_2" hidden="1">1</definedName>
    <definedName name="HTML1_3" hidden="1">"Product Settlement"</definedName>
    <definedName name="HTML1_4" hidden="1">"Monthly Summary"</definedName>
    <definedName name="HTML1_5" hidden="1">""</definedName>
    <definedName name="HTML1_6" hidden="1">-4146</definedName>
    <definedName name="HTML1_7" hidden="1">1</definedName>
    <definedName name="HTML1_8" hidden="1">"02/11/97"</definedName>
    <definedName name="HTML1_9" hidden="1">"Conoco"</definedName>
    <definedName name="HTML10_1" hidden="1">"'[PRODSETL.XLS]PS&amp;CM OTC Monthly Summary'!$A$4:$K$93"</definedName>
    <definedName name="HTML10_10" hidden="1">""</definedName>
    <definedName name="HTML10_11" hidden="1">1</definedName>
    <definedName name="HTML10_12" hidden="1">"Q:\DNSTREAM\COMMOPS\TRADING\PSOTCMTD.HTM"</definedName>
    <definedName name="HTML10_2" hidden="1">1</definedName>
    <definedName name="HTML10_3" hidden="1">"PS&amp;CM OTC Monthly Summary"</definedName>
    <definedName name="HTML10_4" hidden="1">"PS&amp;CM OTC Monthly Summary"</definedName>
    <definedName name="HTML10_5" hidden="1">""</definedName>
    <definedName name="HTML10_6" hidden="1">-4146</definedName>
    <definedName name="HTML10_7" hidden="1">-4146</definedName>
    <definedName name="HTML10_8" hidden="1">"9/2/97"</definedName>
    <definedName name="HTML10_9" hidden="1">"Jeff Rehlen ETN 639-3012"</definedName>
    <definedName name="HTML11_1" hidden="1">"'[PRODSETL.XLS]PS&amp;CM OTC Monthly Summary'!$A$6:$K$85"</definedName>
    <definedName name="HTML11_10" hidden="1">""</definedName>
    <definedName name="HTML11_11" hidden="1">1</definedName>
    <definedName name="HTML11_12" hidden="1">"Q:\DNSTREAM\COMMOPS\TRADING\PSOTCMTD.HTM"</definedName>
    <definedName name="HTML11_2" hidden="1">1</definedName>
    <definedName name="HTML11_3" hidden="1">"PS&amp;CM OTC Monthly Summary"</definedName>
    <definedName name="HTML11_4" hidden="1">"PS&amp;CM OTC Monthly Summary"</definedName>
    <definedName name="HTML11_5" hidden="1">""</definedName>
    <definedName name="HTML11_6" hidden="1">-4146</definedName>
    <definedName name="HTML11_7" hidden="1">-4146</definedName>
    <definedName name="HTML11_8" hidden="1">"10/1/97"</definedName>
    <definedName name="HTML11_9" hidden="1">"Jeff Rehlen ETN 639-3012"</definedName>
    <definedName name="HTML12_1" hidden="1">"'[PRODSETL.XLS]PS&amp;CM OTC Monthly Summary'!$A$1:$C$4"</definedName>
    <definedName name="HTML12_10" hidden="1">""</definedName>
    <definedName name="HTML12_11" hidden="1">1</definedName>
    <definedName name="HTML12_12" hidden="1">"Q:\DNSTREAM\COMMOPS\TRADING\PSOTCMTD.HTM"</definedName>
    <definedName name="HTML12_2" hidden="1">1</definedName>
    <definedName name="HTML12_3" hidden="1">"PS&amp;CM OTC Monthly Summary"</definedName>
    <definedName name="HTML12_4" hidden="1">"PS&amp;CM OTC Monthly Summary"</definedName>
    <definedName name="HTML12_5" hidden="1">""</definedName>
    <definedName name="HTML12_6" hidden="1">-4146</definedName>
    <definedName name="HTML12_7" hidden="1">-4146</definedName>
    <definedName name="HTML12_8" hidden="1">"11/4/97"</definedName>
    <definedName name="HTML12_9" hidden="1">"Jeff Rehlen ETN 639-3012"</definedName>
    <definedName name="HTML13_1" hidden="1">"'[PRODSETL.XLS]PS&amp;CM OTC Monthly Summary'!$A$1:$K$115"</definedName>
    <definedName name="HTML13_10" hidden="1">""</definedName>
    <definedName name="HTML13_11" hidden="1">1</definedName>
    <definedName name="HTML13_12" hidden="1">"Q:\DNSTREAM\COMMOPS\TRADING\PSOTCMTD.HTM"</definedName>
    <definedName name="HTML13_2" hidden="1">1</definedName>
    <definedName name="HTML13_3" hidden="1">"PS&amp;CM OTC Monthly Summary"</definedName>
    <definedName name="HTML13_4" hidden="1">"PS&amp;CM OTC Monthly Summary"</definedName>
    <definedName name="HTML13_5" hidden="1">""</definedName>
    <definedName name="HTML13_6" hidden="1">-4146</definedName>
    <definedName name="HTML13_7" hidden="1">-4146</definedName>
    <definedName name="HTML13_8" hidden="1">"11/4/97"</definedName>
    <definedName name="HTML13_9" hidden="1">"Jeff Rehlen ETN 639-3012"</definedName>
    <definedName name="HTML14_1" hidden="1">"'[PRODSETL.XLS]PS&amp;CM OTC Monthly Summary'!$A$6:$K$115"</definedName>
    <definedName name="HTML14_10" hidden="1">""</definedName>
    <definedName name="HTML14_11" hidden="1">1</definedName>
    <definedName name="HTML14_12" hidden="1">"Q:\DNSTREAM\COMMOPS\TRADING\PSOTCMTD.HTM"</definedName>
    <definedName name="HTML14_2" hidden="1">1</definedName>
    <definedName name="HTML14_3" hidden="1">"PS&amp;CM OTC Monthly Summary"</definedName>
    <definedName name="HTML14_4" hidden="1">"PS&amp;CM OTC Monthly Summary"</definedName>
    <definedName name="HTML14_5" hidden="1">""</definedName>
    <definedName name="HTML14_6" hidden="1">-4146</definedName>
    <definedName name="HTML14_7" hidden="1">-4146</definedName>
    <definedName name="HTML14_8" hidden="1">"11/4/97"</definedName>
    <definedName name="HTML14_9" hidden="1">"Jeff Rehlen ETN 639-3012"</definedName>
    <definedName name="HTML2_1" hidden="1">"'[PRODSETL.XLS]Y-T-D Summary'!$A$1:$Y$168"</definedName>
    <definedName name="HTML2_10" hidden="1">"For More Information:  Bob De Young"</definedName>
    <definedName name="HTML2_11" hidden="1">1</definedName>
    <definedName name="HTML2_12" hidden="1">"C:\TEMP\TEST.HTM"</definedName>
    <definedName name="HTML2_2" hidden="1">1</definedName>
    <definedName name="HTML2_3" hidden="1">"PS&amp;CM OTC Y-T-D Summary"</definedName>
    <definedName name="HTML2_4" hidden="1">"PS&amp;CM OTC Y-T-D Summary"</definedName>
    <definedName name="HTML2_5" hidden="1">""</definedName>
    <definedName name="HTML2_6" hidden="1">-4146</definedName>
    <definedName name="HTML2_7" hidden="1">1</definedName>
    <definedName name="HTML2_8" hidden="1">"02/13/97"</definedName>
    <definedName name="HTML2_9" hidden="1">"Conoco"</definedName>
    <definedName name="HTML3_1" hidden="1">"'[PRODSETL.XLS]Y-T-D Summary'!$A$4:$Y$168"</definedName>
    <definedName name="HTML3_10" hidden="1">""</definedName>
    <definedName name="HTML3_11" hidden="1">-4146</definedName>
    <definedName name="HTML3_12" hidden="1">"C:\TEMP\test.htm"</definedName>
    <definedName name="HTML3_2" hidden="1">1</definedName>
    <definedName name="HTML3_3" hidden="1">"PRODSETL"</definedName>
    <definedName name="HTML3_4" hidden="1">"Y-T-D Summary"</definedName>
    <definedName name="HTML3_5" hidden="1">""</definedName>
    <definedName name="HTML3_6" hidden="1">-4146</definedName>
    <definedName name="HTML3_7" hidden="1">-4146</definedName>
    <definedName name="HTML3_8" hidden="1">"02/13/97"</definedName>
    <definedName name="HTML3_9" hidden="1">"Conoco"</definedName>
    <definedName name="HTML4_1" hidden="1">"'[PRODSETL.XLS]Y-T-D Summary'!$A$4:$Y$195"</definedName>
    <definedName name="HTML4_10" hidden="1">""</definedName>
    <definedName name="HTML4_11" hidden="1">1</definedName>
    <definedName name="HTML4_12" hidden="1">"Q:\DNSTREAM\COMMOPS\TRADING\PSOTCYTD.HTM"</definedName>
    <definedName name="HTML4_2" hidden="1">1</definedName>
    <definedName name="HTML4_3" hidden="1">"PRODSETL"</definedName>
    <definedName name="HTML4_4" hidden="1">"PS&amp;CM OTC Y-T-D Summary"</definedName>
    <definedName name="HTML4_5" hidden="1">""</definedName>
    <definedName name="HTML4_6" hidden="1">-4146</definedName>
    <definedName name="HTML4_7" hidden="1">-4146</definedName>
    <definedName name="HTML4_8" hidden="1">"4/3/97"</definedName>
    <definedName name="HTML4_9" hidden="1">"Bob De Young ETN 639-4510"</definedName>
    <definedName name="HTML5_1" hidden="1">"'[PRODSETL.XLS]PS&amp;CM OTC Monthly Summary'!$A$6:$K$66"</definedName>
    <definedName name="HTML5_10" hidden="1">""</definedName>
    <definedName name="HTML5_11" hidden="1">1</definedName>
    <definedName name="HTML5_12" hidden="1">"Q:\DNSTREAM\COMMOPS\TRADING\PSOTCMTD.HTM"</definedName>
    <definedName name="HTML5_2" hidden="1">1</definedName>
    <definedName name="HTML5_3" hidden="1">"PS&amp;CM OTC Monthly Summary"</definedName>
    <definedName name="HTML5_4" hidden="1">"PS&amp;CM OTC Monthly Summary"</definedName>
    <definedName name="HTML5_5" hidden="1">""</definedName>
    <definedName name="HTML5_6" hidden="1">-4146</definedName>
    <definedName name="HTML5_7" hidden="1">-4146</definedName>
    <definedName name="HTML5_8" hidden="1">"4/3/97"</definedName>
    <definedName name="HTML5_9" hidden="1">"Bob De Young ETN 639-4510"</definedName>
    <definedName name="HTML6_1" hidden="1">"'[PRODSETL.XLS]PS&amp;CM OTC Monthly Summary'!$A$6:$K$73"</definedName>
    <definedName name="HTML6_10" hidden="1">""</definedName>
    <definedName name="HTML6_11" hidden="1">1</definedName>
    <definedName name="HTML6_12" hidden="1">"Q:\DNSTREAM\COMMOPS\TRADING\PSOTCMTD.HTM"</definedName>
    <definedName name="HTML6_2" hidden="1">1</definedName>
    <definedName name="HTML6_3" hidden="1">"PS&amp;CM OTC Monthly Summary"</definedName>
    <definedName name="HTML6_4" hidden="1">"PS&amp;CM OTC Monthly Summary"</definedName>
    <definedName name="HTML6_5" hidden="1">""</definedName>
    <definedName name="HTML6_6" hidden="1">-4146</definedName>
    <definedName name="HTML6_7" hidden="1">-4146</definedName>
    <definedName name="HTML6_8" hidden="1">"5/1/97"</definedName>
    <definedName name="HTML6_9" hidden="1">"Bob De Young ETN 639-4510"</definedName>
    <definedName name="HTML7_1" hidden="1">"'[PRODSETL.XLS]PS&amp;CM OTC Monthly Summary'!$A$4:$K$74"</definedName>
    <definedName name="HTML7_10" hidden="1">""</definedName>
    <definedName name="HTML7_11" hidden="1">1</definedName>
    <definedName name="HTML7_12" hidden="1">"Q:\DNSTREAM\COMMOPS\TRADING\PSOTCMTD.HTM"</definedName>
    <definedName name="HTML7_2" hidden="1">1</definedName>
    <definedName name="HTML7_3" hidden="1">"PS&amp;CM OTC Monthly Summary"</definedName>
    <definedName name="HTML7_4" hidden="1">"PS&amp;CM OTC Monthly Summary"</definedName>
    <definedName name="HTML7_5" hidden="1">""</definedName>
    <definedName name="HTML7_6" hidden="1">-4146</definedName>
    <definedName name="HTML7_7" hidden="1">-4146</definedName>
    <definedName name="HTML7_8" hidden="1">"6/2/97"</definedName>
    <definedName name="HTML7_9" hidden="1">"Bob De Young ETN 639-4510"</definedName>
    <definedName name="HTML8_1" hidden="1">"'[PRODSETL.XLS]PS&amp;CM OTC Monthly Summary'!$A$6:$K$90"</definedName>
    <definedName name="HTML8_10" hidden="1">""</definedName>
    <definedName name="HTML8_11" hidden="1">1</definedName>
    <definedName name="HTML8_12" hidden="1">"Q:\DNSTREAM\COMMOPS\TRADING\PSOTCMTD.HTM"</definedName>
    <definedName name="HTML8_2" hidden="1">1</definedName>
    <definedName name="HTML8_3" hidden="1">"PS&amp;CM OTC Monthly Summary"</definedName>
    <definedName name="HTML8_4" hidden="1">"PS&amp;CM OTC Monthly Summary"</definedName>
    <definedName name="HTML8_5" hidden="1">""</definedName>
    <definedName name="HTML8_6" hidden="1">-4146</definedName>
    <definedName name="HTML8_7" hidden="1">-4146</definedName>
    <definedName name="HTML8_8" hidden="1">"7/1/97"</definedName>
    <definedName name="HTML8_9" hidden="1">"Bob De Young ETN 639-4510"</definedName>
    <definedName name="HTML9_1" hidden="1">"'[PRODSETL.XLS]PS&amp;CM OTC Monthly Summary'!$A$6:$K$103"</definedName>
    <definedName name="HTML9_10" hidden="1">""</definedName>
    <definedName name="HTML9_11" hidden="1">1</definedName>
    <definedName name="HTML9_12" hidden="1">"Q:\DNSTREAM\COMMOPS\TRADING\PSOTCMTD.HTM"</definedName>
    <definedName name="HTML9_2" hidden="1">1</definedName>
    <definedName name="HTML9_3" hidden="1">"PS&amp;CM OTC Monthly Summary"</definedName>
    <definedName name="HTML9_4" hidden="1">"PS&amp;CM OTC Monthly Summary"</definedName>
    <definedName name="HTML9_5" hidden="1">""</definedName>
    <definedName name="HTML9_6" hidden="1">-4146</definedName>
    <definedName name="HTML9_7" hidden="1">-4146</definedName>
    <definedName name="HTML9_8" hidden="1">"8/1/97"</definedName>
    <definedName name="HTML9_9" hidden="1">"Bob De Young ETN 639-4510"</definedName>
    <definedName name="HTMLCount" hidden="1">14</definedName>
    <definedName name="i" hidden="1">{#N/A,#N/A,TRUE,"DCF Summary";#N/A,#N/A,TRUE,"Casema";#N/A,#N/A,TRUE,"UK";#N/A,#N/A,TRUE,"RCF";#N/A,#N/A,TRUE,"Intercable CZ";#N/A,#N/A,TRUE,"Interkabel P";#N/A,#N/A,TRUE,"LBO-Total";#N/A,#N/A,TRUE,"LBO-Casema"}</definedName>
    <definedName name="i_1" hidden="1">{#N/A,#N/A,TRUE,"DCF Summary";#N/A,#N/A,TRUE,"Casema";#N/A,#N/A,TRUE,"UK";#N/A,#N/A,TRUE,"RCF";#N/A,#N/A,TRUE,"Intercable CZ";#N/A,#N/A,TRUE,"Interkabel P";#N/A,#N/A,TRUE,"LBO-Total";#N/A,#N/A,TRUE,"LBO-Casema"}</definedName>
    <definedName name="i_2" hidden="1">{#N/A,#N/A,TRUE,"DCF Summary";#N/A,#N/A,TRUE,"Casema";#N/A,#N/A,TRUE,"UK";#N/A,#N/A,TRUE,"RCF";#N/A,#N/A,TRUE,"Intercable CZ";#N/A,#N/A,TRUE,"Interkabel P";#N/A,#N/A,TRUE,"LBO-Total";#N/A,#N/A,TRUE,"LBO-Casema"}</definedName>
    <definedName name="i_3" hidden="1">{#N/A,#N/A,TRUE,"DCF Summary";#N/A,#N/A,TRUE,"Casema";#N/A,#N/A,TRUE,"UK";#N/A,#N/A,TRUE,"RCF";#N/A,#N/A,TRUE,"Intercable CZ";#N/A,#N/A,TRUE,"Interkabel P";#N/A,#N/A,TRUE,"LBO-Total";#N/A,#N/A,TRUE,"LBO-Casema"}</definedName>
    <definedName name="i_4" hidden="1">{#N/A,#N/A,TRUE,"DCF Summary";#N/A,#N/A,TRUE,"Casema";#N/A,#N/A,TRUE,"UK";#N/A,#N/A,TRUE,"RCF";#N/A,#N/A,TRUE,"Intercable CZ";#N/A,#N/A,TRUE,"Interkabel P";#N/A,#N/A,TRUE,"LBO-Total";#N/A,#N/A,TRUE,"LBO-Casema"}</definedName>
    <definedName name="i_5" hidden="1">{#N/A,#N/A,TRUE,"DCF Summary";#N/A,#N/A,TRUE,"Casema";#N/A,#N/A,TRUE,"UK";#N/A,#N/A,TRUE,"RCF";#N/A,#N/A,TRUE,"Intercable CZ";#N/A,#N/A,TRUE,"Interkabel P";#N/A,#N/A,TRUE,"LBO-Total";#N/A,#N/A,TRUE,"LBO-Casema"}</definedName>
    <definedName name="i8uy" hidden="1">{"PA1",#N/A,TRUE,"BORDMW";"pa2",#N/A,TRUE,"BORDMW";"PA3",#N/A,TRUE,"BORDMW";"PA4",#N/A,TRUE,"BORDMW"}</definedName>
    <definedName name="i8uy_1" hidden="1">{"PA1",#N/A,TRUE,"BORDMW";"pa2",#N/A,TRUE,"BORDMW";"PA3",#N/A,TRUE,"BORDMW";"PA4",#N/A,TRUE,"BORDMW"}</definedName>
    <definedName name="i8uy_1_1" hidden="1">{"PA1",#N/A,TRUE,"BORDMW";"pa2",#N/A,TRUE,"BORDMW";"PA3",#N/A,TRUE,"BORDMW";"PA4",#N/A,TRUE,"BORDMW"}</definedName>
    <definedName name="i8uy_1_2" hidden="1">{"PA1",#N/A,TRUE,"BORDMW";"pa2",#N/A,TRUE,"BORDMW";"PA3",#N/A,TRUE,"BORDMW";"PA4",#N/A,TRUE,"BORDMW"}</definedName>
    <definedName name="i8uy_1_3" hidden="1">{"PA1",#N/A,TRUE,"BORDMW";"pa2",#N/A,TRUE,"BORDMW";"PA3",#N/A,TRUE,"BORDMW";"PA4",#N/A,TRUE,"BORDMW"}</definedName>
    <definedName name="i8uy_1_4" hidden="1">{"PA1",#N/A,TRUE,"BORDMW";"pa2",#N/A,TRUE,"BORDMW";"PA3",#N/A,TRUE,"BORDMW";"PA4",#N/A,TRUE,"BORDMW"}</definedName>
    <definedName name="i8uy_1_5" hidden="1">{"PA1",#N/A,TRUE,"BORDMW";"pa2",#N/A,TRUE,"BORDMW";"PA3",#N/A,TRUE,"BORDMW";"PA4",#N/A,TRUE,"BORDMW"}</definedName>
    <definedName name="i8uy_2" hidden="1">{"PA1",#N/A,TRUE,"BORDMW";"pa2",#N/A,TRUE,"BORDMW";"PA3",#N/A,TRUE,"BORDMW";"PA4",#N/A,TRUE,"BORDMW"}</definedName>
    <definedName name="i8uy_2_1" hidden="1">{"PA1",#N/A,TRUE,"BORDMW";"pa2",#N/A,TRUE,"BORDMW";"PA3",#N/A,TRUE,"BORDMW";"PA4",#N/A,TRUE,"BORDMW"}</definedName>
    <definedName name="i8uy_2_2" hidden="1">{"PA1",#N/A,TRUE,"BORDMW";"pa2",#N/A,TRUE,"BORDMW";"PA3",#N/A,TRUE,"BORDMW";"PA4",#N/A,TRUE,"BORDMW"}</definedName>
    <definedName name="i8uy_2_3" hidden="1">{"PA1",#N/A,TRUE,"BORDMW";"pa2",#N/A,TRUE,"BORDMW";"PA3",#N/A,TRUE,"BORDMW";"PA4",#N/A,TRUE,"BORDMW"}</definedName>
    <definedName name="i8uy_2_4" hidden="1">{"PA1",#N/A,TRUE,"BORDMW";"pa2",#N/A,TRUE,"BORDMW";"PA3",#N/A,TRUE,"BORDMW";"PA4",#N/A,TRUE,"BORDMW"}</definedName>
    <definedName name="i8uy_2_5" hidden="1">{"PA1",#N/A,TRUE,"BORDMW";"pa2",#N/A,TRUE,"BORDMW";"PA3",#N/A,TRUE,"BORDMW";"PA4",#N/A,TRUE,"BORDMW"}</definedName>
    <definedName name="i8uy_3" hidden="1">{"PA1",#N/A,TRUE,"BORDMW";"pa2",#N/A,TRUE,"BORDMW";"PA3",#N/A,TRUE,"BORDMW";"PA4",#N/A,TRUE,"BORDMW"}</definedName>
    <definedName name="i8uy_3_1" hidden="1">{"PA1",#N/A,TRUE,"BORDMW";"pa2",#N/A,TRUE,"BORDMW";"PA3",#N/A,TRUE,"BORDMW";"PA4",#N/A,TRUE,"BORDMW"}</definedName>
    <definedName name="i8uy_3_2" hidden="1">{"PA1",#N/A,TRUE,"BORDMW";"pa2",#N/A,TRUE,"BORDMW";"PA3",#N/A,TRUE,"BORDMW";"PA4",#N/A,TRUE,"BORDMW"}</definedName>
    <definedName name="i8uy_3_3" hidden="1">{"PA1",#N/A,TRUE,"BORDMW";"pa2",#N/A,TRUE,"BORDMW";"PA3",#N/A,TRUE,"BORDMW";"PA4",#N/A,TRUE,"BORDMW"}</definedName>
    <definedName name="i8uy_3_4" hidden="1">{"PA1",#N/A,TRUE,"BORDMW";"pa2",#N/A,TRUE,"BORDMW";"PA3",#N/A,TRUE,"BORDMW";"PA4",#N/A,TRUE,"BORDMW"}</definedName>
    <definedName name="i8uy_3_5" hidden="1">{"PA1",#N/A,TRUE,"BORDMW";"pa2",#N/A,TRUE,"BORDMW";"PA3",#N/A,TRUE,"BORDMW";"PA4",#N/A,TRUE,"BORDMW"}</definedName>
    <definedName name="i8uy_4" hidden="1">{"PA1",#N/A,TRUE,"BORDMW";"pa2",#N/A,TRUE,"BORDMW";"PA3",#N/A,TRUE,"BORDMW";"PA4",#N/A,TRUE,"BORDMW"}</definedName>
    <definedName name="i8uy_4_1" hidden="1">{"PA1",#N/A,TRUE,"BORDMW";"pa2",#N/A,TRUE,"BORDMW";"PA3",#N/A,TRUE,"BORDMW";"PA4",#N/A,TRUE,"BORDMW"}</definedName>
    <definedName name="i8uy_4_2" hidden="1">{"PA1",#N/A,TRUE,"BORDMW";"pa2",#N/A,TRUE,"BORDMW";"PA3",#N/A,TRUE,"BORDMW";"PA4",#N/A,TRUE,"BORDMW"}</definedName>
    <definedName name="i8uy_4_3" hidden="1">{"PA1",#N/A,TRUE,"BORDMW";"pa2",#N/A,TRUE,"BORDMW";"PA3",#N/A,TRUE,"BORDMW";"PA4",#N/A,TRUE,"BORDMW"}</definedName>
    <definedName name="i8uy_4_4" hidden="1">{"PA1",#N/A,TRUE,"BORDMW";"pa2",#N/A,TRUE,"BORDMW";"PA3",#N/A,TRUE,"BORDMW";"PA4",#N/A,TRUE,"BORDMW"}</definedName>
    <definedName name="i8uy_4_5" hidden="1">{"PA1",#N/A,TRUE,"BORDMW";"pa2",#N/A,TRUE,"BORDMW";"PA3",#N/A,TRUE,"BORDMW";"PA4",#N/A,TRUE,"BORDMW"}</definedName>
    <definedName name="i8uy_5" hidden="1">{"PA1",#N/A,TRUE,"BORDMW";"pa2",#N/A,TRUE,"BORDMW";"PA3",#N/A,TRUE,"BORDMW";"PA4",#N/A,TRUE,"BORDMW"}</definedName>
    <definedName name="i8uy_5_1" hidden="1">{"PA1",#N/A,TRUE,"BORDMW";"pa2",#N/A,TRUE,"BORDMW";"PA3",#N/A,TRUE,"BORDMW";"PA4",#N/A,TRUE,"BORDMW"}</definedName>
    <definedName name="i8uy_5_2" hidden="1">{"PA1",#N/A,TRUE,"BORDMW";"pa2",#N/A,TRUE,"BORDMW";"PA3",#N/A,TRUE,"BORDMW";"PA4",#N/A,TRUE,"BORDMW"}</definedName>
    <definedName name="i8uy_5_3" hidden="1">{"PA1",#N/A,TRUE,"BORDMW";"pa2",#N/A,TRUE,"BORDMW";"PA3",#N/A,TRUE,"BORDMW";"PA4",#N/A,TRUE,"BORDMW"}</definedName>
    <definedName name="i8uy_5_4" hidden="1">{"PA1",#N/A,TRUE,"BORDMW";"pa2",#N/A,TRUE,"BORDMW";"PA3",#N/A,TRUE,"BORDMW";"PA4",#N/A,TRUE,"BORDMW"}</definedName>
    <definedName name="i8uy_5_5" hidden="1">{"PA1",#N/A,TRUE,"BORDMW";"pa2",#N/A,TRUE,"BORDMW";"PA3",#N/A,TRUE,"BORDMW";"PA4",#N/A,TRUE,"BORDMW"}</definedName>
    <definedName name="Img_ML_3c7g1a7g" hidden="1">"IMG_3"</definedName>
    <definedName name="Img_ML_6y9f7y3n" hidden="1">"IMG_10"</definedName>
    <definedName name="Img_ML_7g5e5e2b" hidden="1">"IMG_3"</definedName>
    <definedName name="Img_ML_8h7g4d4d" hidden="1">"IMG_3"</definedName>
    <definedName name="Img_Production_Breakdown" hidden="1">"IMG_3"</definedName>
    <definedName name="IncomeStatement" hidden="1">{#N/A,#N/A,FALSE,"FinStateUS"}</definedName>
    <definedName name="IncomeStatement_1" hidden="1">{#N/A,#N/A,FALSE,"FinStateUS"}</definedName>
    <definedName name="IncomeStatement_1_1" hidden="1">{#N/A,#N/A,FALSE,"FinStateUS"}</definedName>
    <definedName name="IncomeStatement_1_2" hidden="1">{#N/A,#N/A,FALSE,"FinStateUS"}</definedName>
    <definedName name="IncomeStatement_1_3" hidden="1">{#N/A,#N/A,FALSE,"FinStateUS"}</definedName>
    <definedName name="IncomeStatement_1_4" hidden="1">{#N/A,#N/A,FALSE,"FinStateUS"}</definedName>
    <definedName name="IncomeStatement_1_5" hidden="1">{#N/A,#N/A,FALSE,"FinStateUS"}</definedName>
    <definedName name="IncomeStatement_2" hidden="1">{#N/A,#N/A,FALSE,"FinStateUS"}</definedName>
    <definedName name="IncomeStatement_2_1" hidden="1">{#N/A,#N/A,FALSE,"FinStateUS"}</definedName>
    <definedName name="IncomeStatement_2_2" hidden="1">{#N/A,#N/A,FALSE,"FinStateUS"}</definedName>
    <definedName name="IncomeStatement_2_3" hidden="1">{#N/A,#N/A,FALSE,"FinStateUS"}</definedName>
    <definedName name="IncomeStatement_2_4" hidden="1">{#N/A,#N/A,FALSE,"FinStateUS"}</definedName>
    <definedName name="IncomeStatement_2_5" hidden="1">{#N/A,#N/A,FALSE,"FinStateUS"}</definedName>
    <definedName name="IncomeStatement_3" hidden="1">{#N/A,#N/A,FALSE,"FinStateUS"}</definedName>
    <definedName name="IncomeStatement_3_1" hidden="1">{#N/A,#N/A,FALSE,"FinStateUS"}</definedName>
    <definedName name="IncomeStatement_3_2" hidden="1">{#N/A,#N/A,FALSE,"FinStateUS"}</definedName>
    <definedName name="IncomeStatement_3_3" hidden="1">{#N/A,#N/A,FALSE,"FinStateUS"}</definedName>
    <definedName name="IncomeStatement_3_4" hidden="1">{#N/A,#N/A,FALSE,"FinStateUS"}</definedName>
    <definedName name="IncomeStatement_3_5" hidden="1">{#N/A,#N/A,FALSE,"FinStateUS"}</definedName>
    <definedName name="IncomeStatement_4" hidden="1">{#N/A,#N/A,FALSE,"FinStateUS"}</definedName>
    <definedName name="IncomeStatement_4_1" hidden="1">{#N/A,#N/A,FALSE,"FinStateUS"}</definedName>
    <definedName name="IncomeStatement_4_2" hidden="1">{#N/A,#N/A,FALSE,"FinStateUS"}</definedName>
    <definedName name="IncomeStatement_4_3" hidden="1">{#N/A,#N/A,FALSE,"FinStateUS"}</definedName>
    <definedName name="IncomeStatement_4_4" hidden="1">{#N/A,#N/A,FALSE,"FinStateUS"}</definedName>
    <definedName name="IncomeStatement_4_5" hidden="1">{#N/A,#N/A,FALSE,"FinStateUS"}</definedName>
    <definedName name="IncomeStatement_5" hidden="1">{#N/A,#N/A,FALSE,"FinStateUS"}</definedName>
    <definedName name="IncomeStatement_5_1" hidden="1">{#N/A,#N/A,FALSE,"FinStateUS"}</definedName>
    <definedName name="IncomeStatement_5_2" hidden="1">{#N/A,#N/A,FALSE,"FinStateUS"}</definedName>
    <definedName name="IncomeStatement_5_3" hidden="1">{#N/A,#N/A,FALSE,"FinStateUS"}</definedName>
    <definedName name="IncomeStatement_5_4" hidden="1">{#N/A,#N/A,FALSE,"FinStateUS"}</definedName>
    <definedName name="IncomeStatement_5_5" hidden="1">{#N/A,#N/A,FALSE,"FinStateUS"}</definedName>
    <definedName name="IncomeStatement6Years" hidden="1">{"IncStatement 6 years",#N/A,FALSE,"FinStateUS"}</definedName>
    <definedName name="IncomeStatement6Years_1" hidden="1">{"IncStatement 6 years",#N/A,FALSE,"FinStateUS"}</definedName>
    <definedName name="IncomeStatement6Years_1_1" hidden="1">{"IncStatement 6 years",#N/A,FALSE,"FinStateUS"}</definedName>
    <definedName name="IncomeStatement6Years_1_2" hidden="1">{"IncStatement 6 years",#N/A,FALSE,"FinStateUS"}</definedName>
    <definedName name="IncomeStatement6Years_1_3" hidden="1">{"IncStatement 6 years",#N/A,FALSE,"FinStateUS"}</definedName>
    <definedName name="IncomeStatement6Years_1_4" hidden="1">{"IncStatement 6 years",#N/A,FALSE,"FinStateUS"}</definedName>
    <definedName name="IncomeStatement6Years_1_5" hidden="1">{"IncStatement 6 years",#N/A,FALSE,"FinStateUS"}</definedName>
    <definedName name="IncomeStatement6Years_2" hidden="1">{"IncStatement 6 years",#N/A,FALSE,"FinStateUS"}</definedName>
    <definedName name="IncomeStatement6Years_2_1" hidden="1">{"IncStatement 6 years",#N/A,FALSE,"FinStateUS"}</definedName>
    <definedName name="IncomeStatement6Years_2_2" hidden="1">{"IncStatement 6 years",#N/A,FALSE,"FinStateUS"}</definedName>
    <definedName name="IncomeStatement6Years_2_3" hidden="1">{"IncStatement 6 years",#N/A,FALSE,"FinStateUS"}</definedName>
    <definedName name="IncomeStatement6Years_2_4" hidden="1">{"IncStatement 6 years",#N/A,FALSE,"FinStateUS"}</definedName>
    <definedName name="IncomeStatement6Years_2_5" hidden="1">{"IncStatement 6 years",#N/A,FALSE,"FinStateUS"}</definedName>
    <definedName name="IncomeStatement6Years_3" hidden="1">{"IncStatement 6 years",#N/A,FALSE,"FinStateUS"}</definedName>
    <definedName name="IncomeStatement6Years_3_1" hidden="1">{"IncStatement 6 years",#N/A,FALSE,"FinStateUS"}</definedName>
    <definedName name="IncomeStatement6Years_3_2" hidden="1">{"IncStatement 6 years",#N/A,FALSE,"FinStateUS"}</definedName>
    <definedName name="IncomeStatement6Years_3_3" hidden="1">{"IncStatement 6 years",#N/A,FALSE,"FinStateUS"}</definedName>
    <definedName name="IncomeStatement6Years_3_4" hidden="1">{"IncStatement 6 years",#N/A,FALSE,"FinStateUS"}</definedName>
    <definedName name="IncomeStatement6Years_3_5" hidden="1">{"IncStatement 6 years",#N/A,FALSE,"FinStateUS"}</definedName>
    <definedName name="IncomeStatement6Years_4" hidden="1">{"IncStatement 6 years",#N/A,FALSE,"FinStateUS"}</definedName>
    <definedName name="IncomeStatement6Years_4_1" hidden="1">{"IncStatement 6 years",#N/A,FALSE,"FinStateUS"}</definedName>
    <definedName name="IncomeStatement6Years_4_2" hidden="1">{"IncStatement 6 years",#N/A,FALSE,"FinStateUS"}</definedName>
    <definedName name="IncomeStatement6Years_4_3" hidden="1">{"IncStatement 6 years",#N/A,FALSE,"FinStateUS"}</definedName>
    <definedName name="IncomeStatement6Years_4_4" hidden="1">{"IncStatement 6 years",#N/A,FALSE,"FinStateUS"}</definedName>
    <definedName name="IncomeStatement6Years_4_5" hidden="1">{"IncStatement 6 years",#N/A,FALSE,"FinStateUS"}</definedName>
    <definedName name="IncomeStatement6Years_5" hidden="1">{"IncStatement 6 years",#N/A,FALSE,"FinStateUS"}</definedName>
    <definedName name="IncomeStatement6Years_5_1" hidden="1">{"IncStatement 6 years",#N/A,FALSE,"FinStateUS"}</definedName>
    <definedName name="IncomeStatement6Years_5_2" hidden="1">{"IncStatement 6 years",#N/A,FALSE,"FinStateUS"}</definedName>
    <definedName name="IncomeStatement6Years_5_3" hidden="1">{"IncStatement 6 years",#N/A,FALSE,"FinStateUS"}</definedName>
    <definedName name="IncomeStatement6Years_5_4" hidden="1">{"IncStatement 6 years",#N/A,FALSE,"FinStateUS"}</definedName>
    <definedName name="IncomeStatement6Years_5_5" hidden="1">{"IncStatement 6 years",#N/A,FALSE,"FinStateUS"}</definedName>
    <definedName name="ind" hidden="1">{"group detail",#N/A,FALSE,"Hourly Detail"}</definedName>
    <definedName name="ind_1" hidden="1">{"group detail",#N/A,FALSE,"Hourly Detail"}</definedName>
    <definedName name="ind_2" hidden="1">{"group detail",#N/A,FALSE,"Hourly Detail"}</definedName>
    <definedName name="ind_3" hidden="1">{"group detail",#N/A,FALSE,"Hourly Detail"}</definedName>
    <definedName name="ind_4" hidden="1">{"group detail",#N/A,FALSE,"Hourly Detail"}</definedName>
    <definedName name="ind_5" hidden="1">{"group detail",#N/A,FALSE,"Hourly Detail"}</definedName>
    <definedName name="inputs" hidden="1">{"Inputs 1","Base",FALSE,"INPUTS";"Inputs 2","Base",FALSE,"INPUTS";"Inputs 3","Base",FALSE,"INPUTS";"Inputs 4","Base",FALSE,"INPUTS";"Inputs 5","Base",FALSE,"INPUTS"}</definedName>
    <definedName name="inputs_1" hidden="1">{"Inputs 1","Base",FALSE,"INPUTS";"Inputs 2","Base",FALSE,"INPUTS";"Inputs 3","Base",FALSE,"INPUTS";"Inputs 4","Base",FALSE,"INPUTS";"Inputs 5","Base",FALSE,"INPUTS"}</definedName>
    <definedName name="inputs_1_1" hidden="1">{"Inputs 1","Base",FALSE,"INPUTS";"Inputs 2","Base",FALSE,"INPUTS";"Inputs 3","Base",FALSE,"INPUTS";"Inputs 4","Base",FALSE,"INPUTS";"Inputs 5","Base",FALSE,"INPUTS"}</definedName>
    <definedName name="inputs_1_2" hidden="1">{"Inputs 1","Base",FALSE,"INPUTS";"Inputs 2","Base",FALSE,"INPUTS";"Inputs 3","Base",FALSE,"INPUTS";"Inputs 4","Base",FALSE,"INPUTS";"Inputs 5","Base",FALSE,"INPUTS"}</definedName>
    <definedName name="inputs_1_3" hidden="1">{"Inputs 1","Base",FALSE,"INPUTS";"Inputs 2","Base",FALSE,"INPUTS";"Inputs 3","Base",FALSE,"INPUTS";"Inputs 4","Base",FALSE,"INPUTS";"Inputs 5","Base",FALSE,"INPUTS"}</definedName>
    <definedName name="inputs_1_4" hidden="1">{"Inputs 1","Base",FALSE,"INPUTS";"Inputs 2","Base",FALSE,"INPUTS";"Inputs 3","Base",FALSE,"INPUTS";"Inputs 4","Base",FALSE,"INPUTS";"Inputs 5","Base",FALSE,"INPUTS"}</definedName>
    <definedName name="inputs_1_5" hidden="1">{"Inputs 1","Base",FALSE,"INPUTS";"Inputs 2","Base",FALSE,"INPUTS";"Inputs 3","Base",FALSE,"INPUTS";"Inputs 4","Base",FALSE,"INPUTS";"Inputs 5","Base",FALSE,"INPUTS"}</definedName>
    <definedName name="inputs_2" hidden="1">{"Inputs 1","Base",FALSE,"INPUTS";"Inputs 2","Base",FALSE,"INPUTS";"Inputs 3","Base",FALSE,"INPUTS";"Inputs 4","Base",FALSE,"INPUTS";"Inputs 5","Base",FALSE,"INPUTS"}</definedName>
    <definedName name="inputs_2_1" hidden="1">{"Inputs 1","Base",FALSE,"INPUTS";"Inputs 2","Base",FALSE,"INPUTS";"Inputs 3","Base",FALSE,"INPUTS";"Inputs 4","Base",FALSE,"INPUTS";"Inputs 5","Base",FALSE,"INPUTS"}</definedName>
    <definedName name="inputs_2_2" hidden="1">{"Inputs 1","Base",FALSE,"INPUTS";"Inputs 2","Base",FALSE,"INPUTS";"Inputs 3","Base",FALSE,"INPUTS";"Inputs 4","Base",FALSE,"INPUTS";"Inputs 5","Base",FALSE,"INPUTS"}</definedName>
    <definedName name="inputs_2_3" hidden="1">{"Inputs 1","Base",FALSE,"INPUTS";"Inputs 2","Base",FALSE,"INPUTS";"Inputs 3","Base",FALSE,"INPUTS";"Inputs 4","Base",FALSE,"INPUTS";"Inputs 5","Base",FALSE,"INPUTS"}</definedName>
    <definedName name="inputs_2_4" hidden="1">{"Inputs 1","Base",FALSE,"INPUTS";"Inputs 2","Base",FALSE,"INPUTS";"Inputs 3","Base",FALSE,"INPUTS";"Inputs 4","Base",FALSE,"INPUTS";"Inputs 5","Base",FALSE,"INPUTS"}</definedName>
    <definedName name="inputs_2_5" hidden="1">{"Inputs 1","Base",FALSE,"INPUTS";"Inputs 2","Base",FALSE,"INPUTS";"Inputs 3","Base",FALSE,"INPUTS";"Inputs 4","Base",FALSE,"INPUTS";"Inputs 5","Base",FALSE,"INPUTS"}</definedName>
    <definedName name="inputs_3" hidden="1">{"Inputs 1","Base",FALSE,"INPUTS";"Inputs 2","Base",FALSE,"INPUTS";"Inputs 3","Base",FALSE,"INPUTS";"Inputs 4","Base",FALSE,"INPUTS";"Inputs 5","Base",FALSE,"INPUTS"}</definedName>
    <definedName name="inputs_3_1" hidden="1">{"Inputs 1","Base",FALSE,"INPUTS";"Inputs 2","Base",FALSE,"INPUTS";"Inputs 3","Base",FALSE,"INPUTS";"Inputs 4","Base",FALSE,"INPUTS";"Inputs 5","Base",FALSE,"INPUTS"}</definedName>
    <definedName name="inputs_3_2" hidden="1">{"Inputs 1","Base",FALSE,"INPUTS";"Inputs 2","Base",FALSE,"INPUTS";"Inputs 3","Base",FALSE,"INPUTS";"Inputs 4","Base",FALSE,"INPUTS";"Inputs 5","Base",FALSE,"INPUTS"}</definedName>
    <definedName name="inputs_3_3" hidden="1">{"Inputs 1","Base",FALSE,"INPUTS";"Inputs 2","Base",FALSE,"INPUTS";"Inputs 3","Base",FALSE,"INPUTS";"Inputs 4","Base",FALSE,"INPUTS";"Inputs 5","Base",FALSE,"INPUTS"}</definedName>
    <definedName name="inputs_3_4" hidden="1">{"Inputs 1","Base",FALSE,"INPUTS";"Inputs 2","Base",FALSE,"INPUTS";"Inputs 3","Base",FALSE,"INPUTS";"Inputs 4","Base",FALSE,"INPUTS";"Inputs 5","Base",FALSE,"INPUTS"}</definedName>
    <definedName name="inputs_3_5" hidden="1">{"Inputs 1","Base",FALSE,"INPUTS";"Inputs 2","Base",FALSE,"INPUTS";"Inputs 3","Base",FALSE,"INPUTS";"Inputs 4","Base",FALSE,"INPUTS";"Inputs 5","Base",FALSE,"INPUTS"}</definedName>
    <definedName name="inputs_4" hidden="1">{"Inputs 1","Base",FALSE,"INPUTS";"Inputs 2","Base",FALSE,"INPUTS";"Inputs 3","Base",FALSE,"INPUTS";"Inputs 4","Base",FALSE,"INPUTS";"Inputs 5","Base",FALSE,"INPUTS"}</definedName>
    <definedName name="inputs_4_1" hidden="1">{"Inputs 1","Base",FALSE,"INPUTS";"Inputs 2","Base",FALSE,"INPUTS";"Inputs 3","Base",FALSE,"INPUTS";"Inputs 4","Base",FALSE,"INPUTS";"Inputs 5","Base",FALSE,"INPUTS"}</definedName>
    <definedName name="inputs_4_2" hidden="1">{"Inputs 1","Base",FALSE,"INPUTS";"Inputs 2","Base",FALSE,"INPUTS";"Inputs 3","Base",FALSE,"INPUTS";"Inputs 4","Base",FALSE,"INPUTS";"Inputs 5","Base",FALSE,"INPUTS"}</definedName>
    <definedName name="inputs_4_3" hidden="1">{"Inputs 1","Base",FALSE,"INPUTS";"Inputs 2","Base",FALSE,"INPUTS";"Inputs 3","Base",FALSE,"INPUTS";"Inputs 4","Base",FALSE,"INPUTS";"Inputs 5","Base",FALSE,"INPUTS"}</definedName>
    <definedName name="inputs_4_4" hidden="1">{"Inputs 1","Base",FALSE,"INPUTS";"Inputs 2","Base",FALSE,"INPUTS";"Inputs 3","Base",FALSE,"INPUTS";"Inputs 4","Base",FALSE,"INPUTS";"Inputs 5","Base",FALSE,"INPUTS"}</definedName>
    <definedName name="inputs_4_5" hidden="1">{"Inputs 1","Base",FALSE,"INPUTS";"Inputs 2","Base",FALSE,"INPUTS";"Inputs 3","Base",FALSE,"INPUTS";"Inputs 4","Base",FALSE,"INPUTS";"Inputs 5","Base",FALSE,"INPUTS"}</definedName>
    <definedName name="inputs_5" hidden="1">{"Inputs 1","Base",FALSE,"INPUTS";"Inputs 2","Base",FALSE,"INPUTS";"Inputs 3","Base",FALSE,"INPUTS";"Inputs 4","Base",FALSE,"INPUTS";"Inputs 5","Base",FALSE,"INPUTS"}</definedName>
    <definedName name="inputs_5_1" hidden="1">{"Inputs 1","Base",FALSE,"INPUTS";"Inputs 2","Base",FALSE,"INPUTS";"Inputs 3","Base",FALSE,"INPUTS";"Inputs 4","Base",FALSE,"INPUTS";"Inputs 5","Base",FALSE,"INPUTS"}</definedName>
    <definedName name="inputs_5_2" hidden="1">{"Inputs 1","Base",FALSE,"INPUTS";"Inputs 2","Base",FALSE,"INPUTS";"Inputs 3","Base",FALSE,"INPUTS";"Inputs 4","Base",FALSE,"INPUTS";"Inputs 5","Base",FALSE,"INPUTS"}</definedName>
    <definedName name="inputs_5_3" hidden="1">{"Inputs 1","Base",FALSE,"INPUTS";"Inputs 2","Base",FALSE,"INPUTS";"Inputs 3","Base",FALSE,"INPUTS";"Inputs 4","Base",FALSE,"INPUTS";"Inputs 5","Base",FALSE,"INPUTS"}</definedName>
    <definedName name="inputs_5_4" hidden="1">{"Inputs 1","Base",FALSE,"INPUTS";"Inputs 2","Base",FALSE,"INPUTS";"Inputs 3","Base",FALSE,"INPUTS";"Inputs 4","Base",FALSE,"INPUTS";"Inputs 5","Base",FALSE,"INPUTS"}</definedName>
    <definedName name="inputs_5_5" hidden="1">{"Inputs 1","Base",FALSE,"INPUTS";"Inputs 2","Base",FALSE,"INPUTS";"Inputs 3","Base",FALSE,"INPUTS";"Inputs 4","Base",FALSE,"INPUTS";"Inputs 5","Base",FALSE,"INPUTS"}</definedName>
    <definedName name="InsuranceAdder" hidden="1">'[16]Table 5 Debt Service'!$F$22:$I$38</definedName>
    <definedName name="Inv" hidden="1">{"SEP",#N/A,FALSE,"SEP"}</definedName>
    <definedName name="Inv_1" hidden="1">{"SEP",#N/A,FALSE,"SEP"}</definedName>
    <definedName name="Inv_2" hidden="1">{"SEP",#N/A,FALSE,"SEP"}</definedName>
    <definedName name="Inv_3" hidden="1">{"SEP",#N/A,FALSE,"SEP"}</definedName>
    <definedName name="Inv_4" hidden="1">{"SEP",#N/A,FALSE,"SEP"}</definedName>
    <definedName name="Inv_5" hidden="1">{"SEP",#N/A,FALSE,"SEP"}</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"IQ_ACCOUNT_CHANGE"</definedName>
    <definedName name="IQ_ACCOUNT_CODE_INTEREST_PENALTIES" hidden="1">"c15741"</definedName>
    <definedName name="IQ_ACCOUNTING_FFIEC" hidden="1">"c13054"</definedName>
    <definedName name="IQ_ACCOUNTING_STANDARD" hidden="1">"c4539"</definedName>
    <definedName name="IQ_ACCOUNTS_PAY" hidden="1">"IQ_ACCOUNTS_PAY"</definedName>
    <definedName name="IQ_ACCR_INT_PAY" hidden="1">"c1"</definedName>
    <definedName name="IQ_ACCR_INT_PAY_CF" hidden="1">"c2"</definedName>
    <definedName name="IQ_ACCR_INT_RECEIV" hidden="1">"c3"</definedName>
    <definedName name="IQ_ACCR_INT_RECEIV_CF" hidden="1">"c4"</definedName>
    <definedName name="IQ_ACCRUED_EXP" hidden="1">"IQ_ACCRUED_EXP"</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"c2108"</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"IQ_ADD_PAID_IN"</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"IQ_AMORTIZATION"</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GMT_FEE" hidden="1">"c46"</definedName>
    <definedName name="IQ_ASSET_TURNS" hidden="1">"IQ_ASSET_TURNS"</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"IQ_BASIC_EPS_EXCL"</definedName>
    <definedName name="IQ_BASIC_EPS_INCL" hidden="1">"IQ_BASIC_EPS_INCL"</definedName>
    <definedName name="IQ_BASIC_NAV_SHARES" hidden="1">"c16012"</definedName>
    <definedName name="IQ_BASIC_NORMAL_EPS" hidden="1">"IQ_BASIC_NORMAL_EPS"</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"IQ_BASIC_WEIGHT"</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DIRECT_FAX" hidden="1">"c15176"</definedName>
    <definedName name="IQ_BOARD_MEMBER_DIRECT_PHONE" hidden="1">"c15175"</definedName>
    <definedName name="IQ_BOARD_MEMBER_EMAIL" hidden="1">"c15177"</definedName>
    <definedName name="IQ_BOARD_MEMBER_FAX" hidden="1">"c2100"</definedName>
    <definedName name="IQ_BOARD_MEMBER_ID" hidden="1">"c13756"</definedName>
    <definedName name="IQ_BOARD_MEMBER_MAIN_FAX" hidden="1">"c15174"</definedName>
    <definedName name="IQ_BOARD_MEMBER_MAIN_PHONE" hidden="1">"c15173"</definedName>
    <definedName name="IQ_BOARD_MEMBER_OFFICE" hidden="1">"c2098"</definedName>
    <definedName name="IQ_BOARD_MEMBER_OFFICE_ADDRESS" hidden="1">"c15172"</definedName>
    <definedName name="IQ_BOARD_MEMBER_PHONE" hidden="1">"c2099"</definedName>
    <definedName name="IQ_BOARD_MEMBER_TITLE" hidden="1">"c97"</definedName>
    <definedName name="IQ_BOND_COUPON" hidden="1">"c2183"</definedName>
    <definedName name="IQ_BOND_COUPON_TYPE" hidden="1">"c2184"</definedName>
    <definedName name="IQ_BOND_LIST" hidden="1">"c13505"</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ORROWED_MONEY_QUARTERLY_AVG_FFIEC" hidden="1">"c13091"</definedName>
    <definedName name="IQ_BORROWINGS_LESS_1YR_ASSETS_TOT_FFIEC" hidden="1">"c13450"</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REUT" hidden="1">"c5471"</definedName>
    <definedName name="IQ_BV_EST_REUT" hidden="1">"c5403"</definedName>
    <definedName name="IQ_BV_HIGH_EST_REUT" hidden="1">"c5405"</definedName>
    <definedName name="IQ_BV_LOW_EST_REUT" hidden="1">"c5406"</definedName>
    <definedName name="IQ_BV_MEDIAN_EST_REUT" hidden="1">"c5404"</definedName>
    <definedName name="IQ_BV_NUM_EST_REUT" hidden="1">"c5407"</definedName>
    <definedName name="IQ_BV_OVER_SHARES" hidden="1">"IQ_BV_OVER_SHARES"</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_REUT" hidden="1">"c5408"</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"IQ_CAPEX"</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ALLOCATION_ADJUSTMENT_FOREIGN_FFIEC" hidden="1">"c15389"</definedName>
    <definedName name="IQ_CAPITAL_LEASE" hidden="1">"IQ_CAPITAL_LEASE"</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"IQ_CASH"</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"IQ_CASH_DUE_BANKS"</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"IQ_CASH_EQUIV"</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 hidden="1">"IQ_CASH_INTEREST"</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"IQ_CASH_ST"</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"IQ_CASH_TAXES"</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"IQ_CHANGES_WORK_CAP"</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"IQ_CITY"</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"IQ_CLOSEPRICE"</definedName>
    <definedName name="IQ_CLOSEPRICE_ADJ" hidden="1">"c2115"</definedName>
    <definedName name="IQ_CMBS_ISSUED_AVAIL_SALE_FFIEC" hidden="1">"c12800"</definedName>
    <definedName name="IQ_CMBS_ISSUED_FFIEC" hidden="1">"c12786"</definedName>
    <definedName name="IQ_CMO_FDIC" hidden="1">"c6406"</definedName>
    <definedName name="IQ_COAL_SALES_TO_OPERATING_REVENUE_COAL" hidden="1">"c15954"</definedName>
    <definedName name="IQ_COGS" hidden="1">"c175"</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"IQ_COMMON_STOCK"</definedName>
    <definedName name="IQ_COMMON_STOCK_FFIEC" hidden="1">"c12876"</definedName>
    <definedName name="IQ_COMP_BENEFITS" hidden="1">"c213"</definedName>
    <definedName name="IQ_COMPANY_ADDRESS" hidden="1">"IQ_COMPANY_ADDRESS"</definedName>
    <definedName name="IQ_COMPANY_ID" hidden="1">"c3513"</definedName>
    <definedName name="IQ_COMPANY_NAME" hidden="1">"IQ_COMPANY_NAME"</definedName>
    <definedName name="IQ_COMPANY_NAME_LONG" hidden="1">"c1585"</definedName>
    <definedName name="IQ_COMPANY_NOTE" hidden="1">"c6792"</definedName>
    <definedName name="IQ_COMPANY_PHONE" hidden="1">"IQ_COMPANY_PHONE"</definedName>
    <definedName name="IQ_COMPANY_STATUS" hidden="1">"c2097"</definedName>
    <definedName name="IQ_COMPANY_STREET1" hidden="1">"IQ_COMPANY_STREET1"</definedName>
    <definedName name="IQ_COMPANY_STREET2" hidden="1">"IQ_COMPANY_STREET2"</definedName>
    <definedName name="IQ_COMPANY_TICKER" hidden="1">"IQ_COMPANY_TICKER"</definedName>
    <definedName name="IQ_COMPANY_TICKER_NO_EXCH" hidden="1">"c15490"</definedName>
    <definedName name="IQ_COMPANY_TYPE" hidden="1">"c2096"</definedName>
    <definedName name="IQ_COMPANY_WEBSITE" hidden="1">"IQ_COMPANY_WEBSITE"</definedName>
    <definedName name="IQ_COMPANY_ZIP" hidden="1">"IQ_COMPANY_ZIP"</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"IQ_COST_REVENUE"</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"IQ_COUNTRY_NAME"</definedName>
    <definedName name="IQ_COUNTRY_NAME_ECON" hidden="1">"c11752"</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"IQ_CURRENT_PORT"</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"IQ_CURRENT_RATIO"</definedName>
    <definedName name="IQ_CUST_PREMISE_EQUIP_CABLE_INVEST" hidden="1">"c15801"</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"IQ_DAYS_PAY_OUTST"</definedName>
    <definedName name="IQ_DAYS_PAYABLE_OUT" hidden="1">"c274"</definedName>
    <definedName name="IQ_DAYS_SALES_OUT" hidden="1">"c275"</definedName>
    <definedName name="IQ_DAYS_SALES_OUTST" hidden="1">"IQ_DAYS_SALES_OUTST"</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CONTINGENT_RENT" hidden="1">"c16181"</definedName>
    <definedName name="IQ_DEFERRED_DOMESTIC_TAXES" hidden="1">"c2077"</definedName>
    <definedName name="IQ_DEFERRED_FOREIGN_TAXES" hidden="1">"c2078"</definedName>
    <definedName name="IQ_DEFERRED_INC_TAX" hidden="1">"IQ_DEFERRED_INC_TAX"</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"IQ_DEFERRED_TAXES"</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"IQ_DEPRE_AMORT"</definedName>
    <definedName name="IQ_DEPRE_AMORT_SUPPL" hidden="1">"IQ_DEPRE_AMORT_SUPPL"</definedName>
    <definedName name="IQ_DEPRE_DEPLE" hidden="1">"IQ_DEPRE_DEPLE"</definedName>
    <definedName name="IQ_DEPRE_SUPP" hidden="1">"IQ_DEPRE_SUPP"</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"IQ_DESCRIPTION_LONG"</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G_SUB_BASIC_SUB" hidden="1">"c15788"</definedName>
    <definedName name="IQ_DIGITAL_SUB_TOTAL_HOMES_PASSED" hidden="1">"c15769"</definedName>
    <definedName name="IQ_DIGITAL_VIDEO_PENETRATION" hidden="1">"c15768"</definedName>
    <definedName name="IQ_DILUT_ADJUST" hidden="1">"IQ_DILUT_ADJUST"</definedName>
    <definedName name="IQ_DILUT_EPS_EXCL" hidden="1">"IQ_DILUT_EPS_EXCL"</definedName>
    <definedName name="IQ_DILUT_EPS_INCL" hidden="1">"IQ_DILUT_EPS_INCL"</definedName>
    <definedName name="IQ_DILUT_EPS_NORM" hidden="1">"c1903"</definedName>
    <definedName name="IQ_DILUT_NI" hidden="1">"c2079"</definedName>
    <definedName name="IQ_DILUT_NORMAL_EPS" hidden="1">"IQ_DILUT_NORMAL_EPS"</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"IQ_DILUT_WEIGHT"</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"IQ_DISCONT_OPER"</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"c2106"</definedName>
    <definedName name="IQ_DIV_PAYMENT_TYPE" hidden="1">"c12752"</definedName>
    <definedName name="IQ_DIV_RECORD_DATE" hidden="1">"c2105"</definedName>
    <definedName name="IQ_DIV_SHARE" hidden="1">"c330"</definedName>
    <definedName name="IQ_DIVEST_CF" hidden="1">"c331"</definedName>
    <definedName name="IQ_DIVID_SHARE" hidden="1">"IQ_DIVID_SHARE"</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"IQ_EBIT"</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ROWTH_1" hidden="1">"IQ_EBIT_GROWTH_1"</definedName>
    <definedName name="IQ_EBIT_GROWTH_2" hidden="1">"IQ_EBIT_GROWTH_2"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HOMEBUILDING_SALES" hidden="1">"c15815"</definedName>
    <definedName name="IQ_EBIT_INT" hidden="1">"c360"</definedName>
    <definedName name="IQ_EBIT_LOW_EST" hidden="1">"c1684"</definedName>
    <definedName name="IQ_EBIT_LOW_EST_REUT" hidden="1">"c5336"</definedName>
    <definedName name="IQ_EBIT_LOW_GUIDANCE" hidden="1">"c4212"</definedName>
    <definedName name="IQ_EBIT_MARGIN" hidden="1">"IQ_EBIT_MARGIN"</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"IQ_EBIT_OVER_IE"</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"IQ_EBITDA"</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CAPEX_INT" hidden="1">"c368"</definedName>
    <definedName name="IQ_EBITDA_CAPEX_OVER_TOTAL_IE" hidden="1">"IQ_EBITDA_CAPEX_OVER_TOTAL_IE"</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GUIDANCE" hidden="1">"c4170"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 hidden="1">"c4210"</definedName>
    <definedName name="IQ_EBITDA_MARGIN" hidden="1">"IQ_EBITDA_MARGIN"</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"IQ_EBITDA_OVER_TOTAL_IE"</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HOMEBUILDING_SALES" hidden="1">"c15816"</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"IQ_EFFECT_SPECIAL_CHARGE"</definedName>
    <definedName name="IQ_EFFECT_TAX_RATE" hidden="1">"c1899"</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"IQ_EMPLOYEES"</definedName>
    <definedName name="IQ_EMPLOYEES_FFIEC" hidden="1">"c13035"</definedName>
    <definedName name="IQ_EMPLOYEES_UNDER_UNION_CONTRACTS" hidden="1">"c16109"</definedName>
    <definedName name="IQ_ENTERPRISE_VALUE" hidden="1">"IQ_ENTERPRISE_VALUE"</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P" hidden="1">"c8880"</definedName>
    <definedName name="IQ_EPS_AP_ABS" hidden="1">"c8899"</definedName>
    <definedName name="IQ_EPS_EST" hidden="1">"IQ_EPS_EST"</definedName>
    <definedName name="IQ_EPS_EST_1" hidden="1">"IQ_EPS_EST_1"</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ACT_OR_EST_REUT" hidden="1">"c5469"</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HIGH_EST" hidden="1">"c1739"</definedName>
    <definedName name="IQ_EPS_GW_HIGH_EST_CIQ" hidden="1">"c4725"</definedName>
    <definedName name="IQ_EPS_GW_HIGH_EST_REUT" hidden="1">"c5391"</definedName>
    <definedName name="IQ_EPS_GW_HIGH_GUIDANCE" hidden="1">"c4373"</definedName>
    <definedName name="IQ_EPS_GW_LOW_EST" hidden="1">"c1740"</definedName>
    <definedName name="IQ_EPS_GW_LOW_EST_CIQ" hidden="1">"c4726"</definedName>
    <definedName name="IQ_EPS_GW_LOW_EST_REUT" hidden="1">"c5392"</definedName>
    <definedName name="IQ_EPS_GW_LOW_GUIDANCE" hidden="1">"c4206"</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_ACT_OR_EST_REUT" hidden="1">"c5470"</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QUITY_AFFIL" hidden="1">"IQ_EQUITY_AFFIL"</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"IQ_EQV_OVER_BV"</definedName>
    <definedName name="IQ_EQV_OVER_LTM_PRETAX_INC" hidden="1">"IQ_EQV_OVER_LTM_PRETAX_INC"</definedName>
    <definedName name="IQ_ESOP_DEBT" hidden="1">"IQ_ESOP_DEBT"</definedName>
    <definedName name="IQ_ESOP_DEBT_GUARANTEED_FFIEC" hidden="1">"c12971"</definedName>
    <definedName name="IQ_ESOP_OVER_TOTAL" hidden="1">"c13768"</definedName>
    <definedName name="IQ_EST_ACT_BV_REUT" hidden="1">"c5409"</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FFO_SHARE_SHARE_THOM" hidden="1">"c4005"</definedName>
    <definedName name="IQ_EST_ACT_GROSS_MARGIN" hidden="1">"c5553"</definedName>
    <definedName name="IQ_EST_ACT_MAINT_CAPEX" hidden="1">"c4408"</definedName>
    <definedName name="IQ_EST_ACT_NAV" hidden="1">"c1757"</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CIQ" hidden="1">"c3666"</definedName>
    <definedName name="IQ_EST_ACT_REV_REUT" hidden="1">"c3835"</definedName>
    <definedName name="IQ_EST_BV_DIFF_REUT" hidden="1">"c5433"</definedName>
    <definedName name="IQ_EST_BV_SHARE_DIFF" hidden="1">"c4147"</definedName>
    <definedName name="IQ_EST_BV_SHARE_SURPRISE_PERCENT" hidden="1">"c4148"</definedName>
    <definedName name="IQ_EST_BV_SURPRISE_PERCENT_REUT" hidden="1">"c5434"</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CIQ" hidden="1">"c3719"</definedName>
    <definedName name="IQ_EST_EBITDA_DIFF_REUT" hidden="1">"c3888"</definedName>
    <definedName name="IQ_EST_EBITDA_GROWTH_1YR" hidden="1">"c1766"</definedName>
    <definedName name="IQ_EST_EBITDA_GROWTH_1YR_CIQ" hidden="1">"c3695"</definedName>
    <definedName name="IQ_EST_EBITDA_GROWTH_1YR_REUT" hidden="1">"c3864"</definedName>
    <definedName name="IQ_EST_EBITDA_GROWTH_2YR" hidden="1">"c1767"</definedName>
    <definedName name="IQ_EST_EBITDA_GROWTH_2YR_CIQ" hidden="1">"c3696"</definedName>
    <definedName name="IQ_EST_EBITDA_GROWTH_2YR_REUT" hidden="1">"c3865"</definedName>
    <definedName name="IQ_EST_EBITDA_GROWTH_Q_1YR" hidden="1">"c1768"</definedName>
    <definedName name="IQ_EST_EBITDA_GROWTH_Q_1YR_CIQ" hidden="1">"c3697"</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REUT" hidden="1">"c3867"</definedName>
    <definedName name="IQ_EST_EBITDA_SURPRISE_PERCENT" hidden="1">"c1868"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2YR_REUT" hidden="1">"c3858"</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REUT" hidden="1">"c3859"</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HARE_DIFF_THOM" hidden="1">"c5186"</definedName>
    <definedName name="IQ_EST_FFO_SHARE_SHARE_SURPRISE_PERCENT_THOM" hidden="1">"c5187"</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URPRISE_PERCENT" hidden="1">"c1896"</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REUT" hidden="1">"c5423"</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BUY_REUT" hidden="1">"c3869"</definedName>
    <definedName name="IQ_EST_NUM_HIGH_REC" hidden="1">"c5649"</definedName>
    <definedName name="IQ_EST_NUM_HIGH_REC_CIQ" hidden="1">"c3701"</definedName>
    <definedName name="IQ_EST_NUM_HIGH_REC_REUT" hidden="1">"c3870"</definedName>
    <definedName name="IQ_EST_NUM_HIGHEST_REC" hidden="1">"c5648"</definedName>
    <definedName name="IQ_EST_NUM_HIGHEST_REC_CIQ" hidden="1">"c3700"</definedName>
    <definedName name="IQ_EST_NUM_HIGHEST_REC_REUT" hidden="1">"c3869"</definedName>
    <definedName name="IQ_EST_NUM_HOLD" hidden="1">"c1761"</definedName>
    <definedName name="IQ_EST_NUM_HOLD_REUT" hidden="1">"c3871"</definedName>
    <definedName name="IQ_EST_NUM_LOW_REC" hidden="1">"c5651"</definedName>
    <definedName name="IQ_EST_NUM_LOW_REC_CIQ" hidden="1">"c3703"</definedName>
    <definedName name="IQ_EST_NUM_LOW_REC_REUT" hidden="1">"c3872"</definedName>
    <definedName name="IQ_EST_NUM_LOWEST_REC" hidden="1">"c5652"</definedName>
    <definedName name="IQ_EST_NUM_LOWEST_REC_CIQ" hidden="1">"c3704"</definedName>
    <definedName name="IQ_EST_NUM_LOWEST_REC_REUT" hidden="1">"c3873"</definedName>
    <definedName name="IQ_EST_NUM_NEUTRAL_REC" hidden="1">"c5650"</definedName>
    <definedName name="IQ_EST_NUM_NEUTRAL_REC_CIQ" hidden="1">"c3702"</definedName>
    <definedName name="IQ_EST_NUM_NEUTRAL_REC_REUT" hidden="1">"c3871"</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OUTPERFORM_REUT" hidden="1">"c3870"</definedName>
    <definedName name="IQ_EST_NUM_SELL" hidden="1">"c1763"</definedName>
    <definedName name="IQ_EST_NUM_SELL_REUT" hidden="1">"c3873"</definedName>
    <definedName name="IQ_EST_NUM_UNDERPERFORM" hidden="1">"c1762"</definedName>
    <definedName name="IQ_EST_NUM_UNDERPERFORM_REUT" hidden="1">"c3872"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GROWTH_1YR" hidden="1">"c1638"</definedName>
    <definedName name="IQ_EST_REV_GROWTH_1YR_CIQ" hidden="1">"c3691"</definedName>
    <definedName name="IQ_EST_REV_GROWTH_1YR_REUT" hidden="1">"c3860"</definedName>
    <definedName name="IQ_EST_REV_GROWTH_2YR" hidden="1">"c1639"</definedName>
    <definedName name="IQ_EST_REV_GROWTH_2YR_CIQ" hidden="1">"c3692"</definedName>
    <definedName name="IQ_EST_REV_GROWTH_2YR_REUT" hidden="1">"c3861"</definedName>
    <definedName name="IQ_EST_REV_GROWTH_Q_1YR" hidden="1">"c1640"</definedName>
    <definedName name="IQ_EST_REV_GROWTH_Q_1YR_CIQ" hidden="1">"c3693"</definedName>
    <definedName name="IQ_EST_REV_GROWTH_Q_1YR_REUT" hidden="1">"c3862"</definedName>
    <definedName name="IQ_EST_REV_SEQ_GROWTH_Q" hidden="1">"c1765"</definedName>
    <definedName name="IQ_EST_REV_SEQ_GROWTH_Q_CIQ" hidden="1">"c3694"</definedName>
    <definedName name="IQ_EST_REV_SEQ_GROWTH_Q_REUT" hidden="1">"c3863"</definedName>
    <definedName name="IQ_EST_REV_SURPRISE_PERCENT" hidden="1">"c1866"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"IQ_EV_OVER_EMPLOYEE"</definedName>
    <definedName name="IQ_EV_OVER_LTM_EBIT" hidden="1">"IQ_EV_OVER_LTM_EBIT"</definedName>
    <definedName name="IQ_EV_OVER_LTM_EBITDA" hidden="1">"IQ_EV_OVER_LTM_EBITDA"</definedName>
    <definedName name="IQ_EV_OVER_LTM_REVENUE" hidden="1">"IQ_EV_OVER_LTM_REVENUE"</definedName>
    <definedName name="IQ_EV_OVER_REVENUE_EST" hidden="1">"IQ_EV_OVER_REVENUE_EST"</definedName>
    <definedName name="IQ_EV_OVER_REVENUE_EST_1" hidden="1">"IQ_EV_OVER_REVENUE_EST_1"</definedName>
    <definedName name="IQ_EVAL_DATE" hidden="1">"c2180"</definedName>
    <definedName name="IQ_EVENT_DATE" hidden="1">"c13819"</definedName>
    <definedName name="IQ_EVENT_ID" hidden="1">"c13818"</definedName>
    <definedName name="IQ_EVENT_TIME" hidden="1">"c13820"</definedName>
    <definedName name="IQ_EVENT_TYPE" hidden="1">"c13821"</definedName>
    <definedName name="IQ_EXCHANGE" hidden="1">"IQ_EXCHANGE"</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CODE_" hidden="1">"c152"</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"IQ_EXTRA_ITEMS"</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SOLD" hidden="1">"c2256"</definedName>
    <definedName name="IQ_FEES_COMMISSIONS_BROKERAGE_FFIEC" hidden="1">"c13005"</definedName>
    <definedName name="IQ_FEES_OTHER_INCOME" hidden="1">"c15257"</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HARE_EST_THOM" hidden="1">"c3999"</definedName>
    <definedName name="IQ_FFO_SHARE_SHARE_HIGH_EST_THOM" hidden="1">"c4001"</definedName>
    <definedName name="IQ_FFO_SHARE_SHARE_LOW_EST_THOM" hidden="1">"c4002"</definedName>
    <definedName name="IQ_FFO_SHARE_SHARE_MEDIAN_EST_THOM" hidden="1">"c4000"</definedName>
    <definedName name="IQ_FFO_SHARE_SHARE_NUM_EST_THOM" hidden="1">"c4003"</definedName>
    <definedName name="IQ_FFO_SHARE_SHARE_STDDEV_EST_THOM" hidden="1">"c4004"</definedName>
    <definedName name="IQ_FFO_SHARE_STDDEV_EST" hidden="1">"c4452"</definedName>
    <definedName name="IQ_FFO_SHARES_BASIC" hidden="1">"c16185"</definedName>
    <definedName name="IQ_FFO_SHARES_DILUTED" hidden="1">"c16187"</definedName>
    <definedName name="IQ_FFO_STDDEV_EST" hidden="1">"c422"</definedName>
    <definedName name="IQ_FFO_STDDEV_EST_REUT" hidden="1">"c3842"</definedName>
    <definedName name="IQ_FFO_TOTAL_REVENUE" hidden="1">"c16060"</definedName>
    <definedName name="IQ_FH">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"IQ_FINANCING_CASH"</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"IQ_FOREIGN_EXCHANGE"</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FY_DATE" hidden="1">"IQ_FY_DATE"</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"IQ_GAIN_SALE_ASSETS"</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"IQ_GOODWILL_NET"</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"IQ_GROSS_DIVID"</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"IQ_GROSS_MARGIN"</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"IQ_GROSS_PROFIT"</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PRICE" hidden="1">"IQ_HIGHPRICE"</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"IQ_INC_AFTER_TAX"</definedName>
    <definedName name="IQ_INC_AVAIL_EXCL" hidden="1">"IQ_INC_AVAIL_EXCL"</definedName>
    <definedName name="IQ_INC_AVAIL_INCL" hidden="1">"IQ_INC_AVAIL_INCL"</definedName>
    <definedName name="IQ_INC_BEFORE_TAX" hidden="1">"IQ_INC_BEFORE_TAX"</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"IQ_INC_TAX"</definedName>
    <definedName name="IQ_INC_TAX_EXCL" hidden="1">"IQ_INC_TAX_EXCL"</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DIRECT_FAX" hidden="1">"c15189"</definedName>
    <definedName name="IQ_INDIVIDUAL_DIRECT_PHONE" hidden="1">"c15188"</definedName>
    <definedName name="IQ_INDIVIDUAL_EDUCATION" hidden="1">"c15203"</definedName>
    <definedName name="IQ_INDIVIDUAL_EMAIL" hidden="1">"c15193"</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MAIN_FAX" hidden="1">"c15187"</definedName>
    <definedName name="IQ_INDIVIDUAL_MAIN_PHONE" hidden="1">"c15186"</definedName>
    <definedName name="IQ_INDIVIDUAL_MOBILE" hidden="1">"c15198"</definedName>
    <definedName name="IQ_INDIVIDUAL_NICKNAME" hidden="1">"c15192"</definedName>
    <definedName name="IQ_INDIVIDUAL_NOTES" hidden="1">"c15204"</definedName>
    <definedName name="IQ_INDIVIDUAL_OFFICE_ADDRESS" hidden="1">"c15185"</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SPECIALTY" hidden="1">"c15190"</definedName>
    <definedName name="IQ_INDIVIDUAL_TITLE" hidden="1">"c15183"</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"IQ_INTANGIBLES_NET"</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"IQ_INTEREST_EXP_NET"</definedName>
    <definedName name="IQ_INTEREST_EXP_NON" hidden="1">"IQ_INTEREST_EXP_NON"</definedName>
    <definedName name="IQ_INTEREST_EXP_SUPPL" hidden="1">"IQ_INTEREST_EXP_SUPPL"</definedName>
    <definedName name="IQ_INTEREST_INC" hidden="1">"IQ_INTEREST_INC"</definedName>
    <definedName name="IQ_INTEREST_INC_10K" hidden="1">"IQ_INTEREST_INC_10K"</definedName>
    <definedName name="IQ_INTEREST_INC_10Q" hidden="1">"IQ_INTEREST_INC_10Q"</definedName>
    <definedName name="IQ_INTEREST_INC_10Q1" hidden="1">"IQ_INTEREST_INC_10Q1"</definedName>
    <definedName name="IQ_INTEREST_INC_NON" hidden="1">"IQ_INTEREST_INC_NON"</definedName>
    <definedName name="IQ_INTEREST_INVEST_INC" hidden="1">"c619"</definedName>
    <definedName name="IQ_INTEREST_LT_DEBT" hidden="1">"c2086"</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"IQ_INVENTORY_TURNS"</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"IQ_ISS_DEBT_NET"</definedName>
    <definedName name="IQ_ISS_STOCK_NET" hidden="1">"IQ_ISS_STOCK_NET"</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"IQ_LASTSALEPRICE"</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"IQ_LOAN_LOSS"</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"IQ_LONG_TERM_DEBT"</definedName>
    <definedName name="IQ_LONG_TERM_DEBT_OVER_TOTAL_CAP" hidden="1">"IQ_LONG_TERM_DEBT_OVER_TOTAL_CAP"</definedName>
    <definedName name="IQ_LONG_TERM_GROWTH" hidden="1">"IQ_LONG_TERM_GROWTH"</definedName>
    <definedName name="IQ_LONG_TERM_INV" hidden="1">"IQ_LONG_TERM_INV"</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PRICE" hidden="1">"IQ_LOWPRICE"</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"IQ_LTM_REVENUE_OVER_EMPLOYEES"</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"IQ_MARKETCAP"</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"IQ_MINORITY_INTEREST"</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"IQ_MINORITY_INTEREST_IS"</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"IQ_MISC_EARN_ADJ"</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CIPAL_INVEST_SECURITIES_FFIEC" hidden="1">"c13459"</definedName>
    <definedName name="IQ_NAMES_REVISION_DATE_" hidden="1">41380.0076157407</definedName>
    <definedName name="IQ_NAMES_REVISION_DATE__1" hidden="1">40358.5337268518</definedName>
    <definedName name="IQ_NAMES_REVISION_DATE__2" hidden="1">41654.9181712963</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ACT_OR_EST_REUT" hidden="1">"c5623"</definedName>
    <definedName name="IQ_NAV_SHARE_EST_REUT" hidden="1">"c5617"</definedName>
    <definedName name="IQ_NAV_SHARE_HIGH_EST_REUT" hidden="1">"c5620"</definedName>
    <definedName name="IQ_NAV_SHARE_LOW_EST_REUT" hidden="1">"c5621"</definedName>
    <definedName name="IQ_NAV_SHARE_MEDIAN_EST_REUT" hidden="1">"c5618"</definedName>
    <definedName name="IQ_NAV_SHARE_NUM_EST_REUT" hidden="1">"c5622"</definedName>
    <definedName name="IQ_NAV_SHARE_RE" hidden="1">"c16011"</definedName>
    <definedName name="IQ_NAV_SHARE_STDDEV_EST_REUT" hidden="1">"c5619"</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"IQ_NET_CHANGE"</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"IQ_NET_DEBT"</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"IQ_NET_INC"</definedName>
    <definedName name="IQ_NET_INC_10K" hidden="1">"IQ_NET_INC_10K"</definedName>
    <definedName name="IQ_NET_INC_10Q" hidden="1">"IQ_NET_INC_10Q"</definedName>
    <definedName name="IQ_NET_INC_10Q1" hidden="1">"IQ_NET_INC_10Q1"</definedName>
    <definedName name="IQ_NET_INC_BEFORE" hidden="1">"IQ_NET_INC_BEFORE"</definedName>
    <definedName name="IQ_NET_INC_CF" hidden="1">"IQ_NET_INC_CF"</definedName>
    <definedName name="IQ_NET_INC_GROWTH_1" hidden="1">"IQ_NET_INC_GROWTH_1"</definedName>
    <definedName name="IQ_NET_INC_GROWTH_2" hidden="1">"IQ_NET_INC_GROWTH_2"</definedName>
    <definedName name="IQ_NET_INC_MARGIN" hidden="1">"IQ_NET_INC_MARGIN"</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"IQ_NET_INTEREST_INC"</definedName>
    <definedName name="IQ_NET_INTEREST_INC_AFTER_LL" hidden="1">"IQ_NET_INTEREST_INC_AFTER_LL"</definedName>
    <definedName name="IQ_NET_INTEREST_INC_INTERNATIONAL_OPS_FFIEC" hidden="1">"c15375"</definedName>
    <definedName name="IQ_NET_INTEREST_MARGIN_FDIC" hidden="1">"c6726"</definedName>
    <definedName name="IQ_NET_LIFE_INS_IN_FORCE" hidden="1">"c2769"</definedName>
    <definedName name="IQ_NET_LOANS" hidden="1">"IQ_NET_LOANS"</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FFIEC" hidden="1">"c13034"</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"IQ_NON_CASH"</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"IQ_NON_INTEREST_EXP"</definedName>
    <definedName name="IQ_NON_INTEREST_INC" hidden="1">"IQ_NON_INTEREST_INC"</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"IQ_NORMAL_INC_AFTER"</definedName>
    <definedName name="IQ_NORMAL_INC_AVAIL" hidden="1">"IQ_NORMAL_INC_AVAIL"</definedName>
    <definedName name="IQ_NORMAL_INC_BEFORE" hidden="1">"IQ_NORMAL_INC_BEFORE"</definedName>
    <definedName name="IQ_NOTES_PAY" hidden="1">"IQ_NOTES_PAY"</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_OFFICES" hidden="1">"c2088"</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"IQ_OPENPRICE"</definedName>
    <definedName name="IQ_OPER_INC" hidden="1">"IQ_OPER_INC"</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"c362"</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"IQ_OTHER_ASSETS"</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"IQ_OTHER_CURRENT_ASSETS"</definedName>
    <definedName name="IQ_OTHER_CURRENT_LIAB" hidden="1">"IQ_OTHER_CURRENT_LIAB"</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"IQ_OTHER_EARNING"</definedName>
    <definedName name="IQ_OTHER_EPRA_NAV_ADJ" hidden="1">"c16004"</definedName>
    <definedName name="IQ_OTHER_EPRA_NNAV_ADJ" hidden="1">"c16009"</definedName>
    <definedName name="IQ_OTHER_EQUITY" hidden="1">"IQ_OTHER_EQUITY"</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"IQ_OTHER_INVESTING"</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"IQ_OTHER_LIAB"</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"IQ_OTHER_LONG_TERM"</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"IQ_OTHER_NET"</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"IQ_OTHER_OPER"</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"IQ_OTHER_RECEIV"</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"IQ_OTHER_REVENUE"</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"IQ_PAY_ACCRUED"</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ETRATION_BASIC_CABLE" hidden="1">"c2850"</definedName>
    <definedName name="IQ_PENETRATION_BBAND" hidden="1">"c2852"</definedName>
    <definedName name="IQ_PENETRATION_BBAND_THP" hidden="1">"c2851"</definedName>
    <definedName name="IQ_PENETRATION_PHONE" hidden="1">"c2853"</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SHARE_SHARE_12MONTHS" hidden="1">"c1828"</definedName>
    <definedName name="IQ_PERCENT_CHANGE_EST_FFO_SHARE_SHARE_12MONTHS_THOM" hidden="1">"c5248"</definedName>
    <definedName name="IQ_PERCENT_CHANGE_EST_FFO_SHARE_SHARE_18MONTHS" hidden="1">"c1829"</definedName>
    <definedName name="IQ_PERCENT_CHANGE_EST_FFO_SHARE_SHARE_18MONTHS_THOM" hidden="1">"c5249"</definedName>
    <definedName name="IQ_PERCENT_CHANGE_EST_FFO_SHARE_SHARE_3MONTHS" hidden="1">"c1825"</definedName>
    <definedName name="IQ_PERCENT_CHANGE_EST_FFO_SHARE_SHARE_3MONTHS_THOM" hidden="1">"c5245"</definedName>
    <definedName name="IQ_PERCENT_CHANGE_EST_FFO_SHARE_SHARE_6MONTHS" hidden="1">"c1826"</definedName>
    <definedName name="IQ_PERCENT_CHANGE_EST_FFO_SHARE_SHARE_6MONTHS_THOM" hidden="1">"c5246"</definedName>
    <definedName name="IQ_PERCENT_CHANGE_EST_FFO_SHARE_SHARE_9MONTHS" hidden="1">"c1827"</definedName>
    <definedName name="IQ_PERCENT_CHANGE_EST_FFO_SHARE_SHARE_9MONTHS_THOM" hidden="1">"c5247"</definedName>
    <definedName name="IQ_PERCENT_CHANGE_EST_FFO_SHARE_SHARE_DAY" hidden="1">"c1822"</definedName>
    <definedName name="IQ_PERCENT_CHANGE_EST_FFO_SHARE_SHARE_DAY_THOM" hidden="1">"c5243"</definedName>
    <definedName name="IQ_PERCENT_CHANGE_EST_FFO_SHARE_SHARE_MONTH" hidden="1">"c1824"</definedName>
    <definedName name="IQ_PERCENT_CHANGE_EST_FFO_SHARE_SHARE_MONTH_THOM" hidden="1">"c5244"</definedName>
    <definedName name="IQ_PERCENT_CHANGE_EST_FFO_SHARE_SHARE_WEEK" hidden="1">"c1823"</definedName>
    <definedName name="IQ_PERCENT_CHANGE_EST_FFO_SHARE_SHARE_WEEK_THOM" hidden="1">"c5274"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"IQ_PERIODDATE"</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"IQ_PREF_DIVID"</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"IQ_PREF_STOCK"</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"IQ_PREPAID_EXPEN"</definedName>
    <definedName name="IQ_PREPAID_SUBS" hidden="1">"c2117"</definedName>
    <definedName name="IQ_PRESIDENT_ID" hidden="1">"c15216"</definedName>
    <definedName name="IQ_PRESIDENT_NAME" hidden="1">"c15215"</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OPERATING_INC_AVG_ASSETS_FFIEC" hidden="1">"c13365"</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ICE_CFPS_FWD" hidden="1">"c2237"</definedName>
    <definedName name="IQ_PRICE_CFPS_FWD_REUT" hidden="1">"c4053"</definedName>
    <definedName name="IQ_PRICE_OVER_BVPS" hidden="1">"c1026"</definedName>
    <definedName name="IQ_PRICE_OVER_EPS_EST" hidden="1">"IQ_PRICE_OVER_EPS_EST"</definedName>
    <definedName name="IQ_PRICE_OVER_EPS_EST_1" hidden="1">"IQ_PRICE_OVER_EPS_EST_1"</definedName>
    <definedName name="IQ_PRICE_OVER_LTM_EPS" hidden="1">"IQ_PRICE_OVER_LTM_EPS"</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"IQ_PRICEDATE"</definedName>
    <definedName name="IQ_PRICEDATETIME" hidden="1">"IQ_PRICEDATETIME"</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"IQ_PRO_FORMA_BASIC_EPS"</definedName>
    <definedName name="IQ_PRO_FORMA_DILUT_EPS" hidden="1">"IQ_PRO_FORMA_DILUT_EPS"</definedName>
    <definedName name="IQ_PRO_FORMA_NET_INC" hidden="1">"IQ_PRO_FORMA_NET_INC"</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DIRECT_FAX" hidden="1">"c15166"</definedName>
    <definedName name="IQ_PROFESSIONAL_DIRECT_PHONE" hidden="1">"c15165"</definedName>
    <definedName name="IQ_PROFESSIONAL_EMAIL" hidden="1">"c15167"</definedName>
    <definedName name="IQ_PROFESSIONAL_ID" hidden="1">"c13755"</definedName>
    <definedName name="IQ_PROFESSIONAL_MAIN_FAX" hidden="1">"c15164"</definedName>
    <definedName name="IQ_PROFESSIONAL_MAIN_PHONE" hidden="1">"c15163"</definedName>
    <definedName name="IQ_PROFESSIONAL_OFFICE_ADDRESS" hidden="1">"c15162"</definedName>
    <definedName name="IQ_PROFESSIONAL_TITLE" hidden="1">"c1072"</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"IQ_PROPERTY_GROSS"</definedName>
    <definedName name="IQ_PROPERTY_MGMT_FEE" hidden="1">"c1074"</definedName>
    <definedName name="IQ_PROPERTY_NET" hidden="1">"IQ_PROPERTY_NET"</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"IQ_QUICK_RATIO"</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"IQ_REDEEM_PREF_STOCK"</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"IQ_RESEARCH_DEV"</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"IQ_RETAINED_EARN"</definedName>
    <definedName name="IQ_RETAINED_EARNINGS_AVERAGE_EQUITY_FDIC" hidden="1">"c6733"</definedName>
    <definedName name="IQ_RETAINED_EARNINGS_EQUITY_FFIEC" hidden="1">"c13348"</definedName>
    <definedName name="IQ_RETAINED_EARNINGS_FFIEC" hidden="1">"c12878"</definedName>
    <definedName name="IQ_RETURN_ASSETS" hidden="1">"IQ_RETURN_ASSETS"</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COMMON_EQUITY" hidden="1">"c13838"</definedName>
    <definedName name="IQ_RETURN_EMBEDDED_VALUE" hidden="1">"c9974"</definedName>
    <definedName name="IQ_RETURN_EQUITY" hidden="1">"IQ_RETURN_EQUITY"</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"IQ_RETURN_INVESTMENT"</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"IQ_REVENUE"</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 hidden="1">"c5059"</definedName>
    <definedName name="IQ_REVENUE_ACT_OR_EST_REUT" hidden="1">"c5461"</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"IQ_REVENUE_EST"</definedName>
    <definedName name="IQ_REVENUE_EST_1" hidden="1">"IQ_REVENUE_EST_1"</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ROWTH_1" hidden="1">"IQ_REVENUE_GROWTH_1"</definedName>
    <definedName name="IQ_REVENUE_GROWTH_2" hidden="1">"IQ_REVENUE_GROWTH_2"</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ISION_DATE_" hidden="1">40025.6796064815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ING_FEES_FFIEC" hidden="1">"c13011"</definedName>
    <definedName name="IQ_SERVICING_FEES_OPERATING_INC_FFIEC" hidden="1">"c13389"</definedName>
    <definedName name="IQ_SETTLEMENTS_TAX_AUTHORITIES" hidden="1">"c15737"</definedName>
    <definedName name="IQ_SGA" hidden="1">"IQ_SGA"</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"IQ_SHARESOUTSTANDING"</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"IQ_SHORT_TERM_INVEST"</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FIC_ALLOWANCE" hidden="1">"c15247"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"IQ_STATE"</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"IQ_STOCK_BASED"</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"c2857"</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LASTCLOSE" hidden="1">"c1855"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"IQ_TOTAL_ASSETS"</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"IQ_TOTAL_CASH_DIVID"</definedName>
    <definedName name="IQ_TOTAL_CASH_DUE_DEPOSITORY_INSTIT_DOM_FFIEC" hidden="1">"c15291"</definedName>
    <definedName name="IQ_TOTAL_CASH_DUE_DEPOSITORY_INSTIT_FFIEC" hidden="1">"c15285"</definedName>
    <definedName name="IQ_TOTAL_CASH_FINAN" hidden="1">"IQ_TOTAL_CASH_FINAN"</definedName>
    <definedName name="IQ_TOTAL_CASH_INVEST" hidden="1">"IQ_TOTAL_CASH_INVEST"</definedName>
    <definedName name="IQ_TOTAL_CASH_OPER" hidden="1">"IQ_TOTAL_CASH_OPER"</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"IQ_TOTAL_COMMON"</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"IQ_TOTAL_CURRENT_ASSETS"</definedName>
    <definedName name="IQ_TOTAL_CURRENT_LIAB" hidden="1">"IQ_TOTAL_CURRENT_LIAB"</definedName>
    <definedName name="IQ_TOTAL_DEBT" hidden="1">"IQ_TOTAL_DEBT"</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"IQ_TOTAL_DEBT_OVER_EBITDA"</definedName>
    <definedName name="IQ_TOTAL_DEBT_OVER_TOTAL_BV" hidden="1">"IQ_TOTAL_DEBT_OVER_TOTAL_BV"</definedName>
    <definedName name="IQ_TOTAL_DEBT_OVER_TOTAL_CAP" hidden="1">"IQ_TOTAL_DEBT_OVER_TOTAL_CAP"</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"IQ_TOTAL_EQUITY"</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"IQ_TOTAL_INTEREST_EXP"</definedName>
    <definedName name="IQ_TOTAL_INTEREST_EXP_FOREIGN_FFIEC" hidden="1">"c15374"</definedName>
    <definedName name="IQ_TOTAL_INTEREST_INC_FOREIGN_FFIEC" hidden="1">"c15373"</definedName>
    <definedName name="IQ_TOTAL_INVENTORY" hidden="1">"IQ_TOTAL_INVENTORY"</definedName>
    <definedName name="IQ_TOTAL_INVEST" hidden="1">"c1275"</definedName>
    <definedName name="IQ_TOTAL_IRA_KEOGH_PLAN_ACCOUNTS_FFIEC" hidden="1">"c15303"</definedName>
    <definedName name="IQ_TOTAL_LIAB" hidden="1">"IQ_TOTAL_LIAB"</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"IQ_TOTAL_LIAB_SHAREHOLD"</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"IQ_TOTAL_LONG_DEBT"</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"IQ_TOTAL_OPER_EXPEN"</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"IQ_TOTAL_RECEIV"</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"IQ_TOTAL_REVENUE"</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"IQ_TOTAL_SPECIAL"</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"IQ_TRADE_AR"</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"IQ_TREASURY_STOCK"</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"IQ_UNREALIZED_GAIN"</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"IQ_UNUSUAL_EXP"</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"IQ_US_GAAP"</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"c15789"</definedName>
    <definedName name="IQ_VOICE_SUB_TOTAL_HOMES_PASSED" hidden="1">"c15770"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"IQ_VOLUME"</definedName>
    <definedName name="IQ_VWAP" hidden="1">"c13514"</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"IQ_YEARHIGH"</definedName>
    <definedName name="IQ_YEARHIGH_DATE" hidden="1">"c2250"</definedName>
    <definedName name="IQ_YEARLOW" hidden="1">"IQ_YEARLOW"</definedName>
    <definedName name="IQ_YEARLOW_DATE" hidden="1">"c2251"</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ShowHideColumns" hidden="1">"iQShowQuarterlyAnnual"</definedName>
    <definedName name="IRRWO4" hidden="1">'[16]Table 1 Wind Global Inputs'!$G$6</definedName>
    <definedName name="IsColHidden" hidden="1">FALSE</definedName>
    <definedName name="IsLTMColHidden" hidden="1">FALSE</definedName>
    <definedName name="ITCPTC1" hidden="1">[16]Sensitivities!$E$1632</definedName>
    <definedName name="ITCPTC10" hidden="1">[16]Sensitivities!$E$1640</definedName>
    <definedName name="ITCPTC12" hidden="1">[16]Sensitivities!$E$1643</definedName>
    <definedName name="ITCPTC17" hidden="1">[16]Sensitivities!$E$1649</definedName>
    <definedName name="iuyhg" hidden="1">{"sales",#N/A,FALSE,"Sales";"sales existing",#N/A,FALSE,"Sales";"sales rd1",#N/A,FALSE,"Sales";"sales rd2",#N/A,FALSE,"Sales"}</definedName>
    <definedName name="iuyhg_1" hidden="1">{"sales",#N/A,FALSE,"Sales";"sales existing",#N/A,FALSE,"Sales";"sales rd1",#N/A,FALSE,"Sales";"sales rd2",#N/A,FALSE,"Sales"}</definedName>
    <definedName name="iuyhg_1_1" hidden="1">{"sales",#N/A,FALSE,"Sales";"sales existing",#N/A,FALSE,"Sales";"sales rd1",#N/A,FALSE,"Sales";"sales rd2",#N/A,FALSE,"Sales"}</definedName>
    <definedName name="iuyhg_1_2" hidden="1">{"sales",#N/A,FALSE,"Sales";"sales existing",#N/A,FALSE,"Sales";"sales rd1",#N/A,FALSE,"Sales";"sales rd2",#N/A,FALSE,"Sales"}</definedName>
    <definedName name="iuyhg_1_3" hidden="1">{"sales",#N/A,FALSE,"Sales";"sales existing",#N/A,FALSE,"Sales";"sales rd1",#N/A,FALSE,"Sales";"sales rd2",#N/A,FALSE,"Sales"}</definedName>
    <definedName name="iuyhg_1_4" hidden="1">{"sales",#N/A,FALSE,"Sales";"sales existing",#N/A,FALSE,"Sales";"sales rd1",#N/A,FALSE,"Sales";"sales rd2",#N/A,FALSE,"Sales"}</definedName>
    <definedName name="iuyhg_1_5" hidden="1">{"sales",#N/A,FALSE,"Sales";"sales existing",#N/A,FALSE,"Sales";"sales rd1",#N/A,FALSE,"Sales";"sales rd2",#N/A,FALSE,"Sales"}</definedName>
    <definedName name="iuyhg_2" hidden="1">{"sales",#N/A,FALSE,"Sales";"sales existing",#N/A,FALSE,"Sales";"sales rd1",#N/A,FALSE,"Sales";"sales rd2",#N/A,FALSE,"Sales"}</definedName>
    <definedName name="iuyhg_2_1" hidden="1">{"sales",#N/A,FALSE,"Sales";"sales existing",#N/A,FALSE,"Sales";"sales rd1",#N/A,FALSE,"Sales";"sales rd2",#N/A,FALSE,"Sales"}</definedName>
    <definedName name="iuyhg_2_2" hidden="1">{"sales",#N/A,FALSE,"Sales";"sales existing",#N/A,FALSE,"Sales";"sales rd1",#N/A,FALSE,"Sales";"sales rd2",#N/A,FALSE,"Sales"}</definedName>
    <definedName name="iuyhg_2_3" hidden="1">{"sales",#N/A,FALSE,"Sales";"sales existing",#N/A,FALSE,"Sales";"sales rd1",#N/A,FALSE,"Sales";"sales rd2",#N/A,FALSE,"Sales"}</definedName>
    <definedName name="iuyhg_2_4" hidden="1">{"sales",#N/A,FALSE,"Sales";"sales existing",#N/A,FALSE,"Sales";"sales rd1",#N/A,FALSE,"Sales";"sales rd2",#N/A,FALSE,"Sales"}</definedName>
    <definedName name="iuyhg_2_5" hidden="1">{"sales",#N/A,FALSE,"Sales";"sales existing",#N/A,FALSE,"Sales";"sales rd1",#N/A,FALSE,"Sales";"sales rd2",#N/A,FALSE,"Sales"}</definedName>
    <definedName name="iuyhg_3" hidden="1">{"sales",#N/A,FALSE,"Sales";"sales existing",#N/A,FALSE,"Sales";"sales rd1",#N/A,FALSE,"Sales";"sales rd2",#N/A,FALSE,"Sales"}</definedName>
    <definedName name="iuyhg_3_1" hidden="1">{"sales",#N/A,FALSE,"Sales";"sales existing",#N/A,FALSE,"Sales";"sales rd1",#N/A,FALSE,"Sales";"sales rd2",#N/A,FALSE,"Sales"}</definedName>
    <definedName name="iuyhg_3_2" hidden="1">{"sales",#N/A,FALSE,"Sales";"sales existing",#N/A,FALSE,"Sales";"sales rd1",#N/A,FALSE,"Sales";"sales rd2",#N/A,FALSE,"Sales"}</definedName>
    <definedName name="iuyhg_3_3" hidden="1">{"sales",#N/A,FALSE,"Sales";"sales existing",#N/A,FALSE,"Sales";"sales rd1",#N/A,FALSE,"Sales";"sales rd2",#N/A,FALSE,"Sales"}</definedName>
    <definedName name="iuyhg_3_4" hidden="1">{"sales",#N/A,FALSE,"Sales";"sales existing",#N/A,FALSE,"Sales";"sales rd1",#N/A,FALSE,"Sales";"sales rd2",#N/A,FALSE,"Sales"}</definedName>
    <definedName name="iuyhg_3_5" hidden="1">{"sales",#N/A,FALSE,"Sales";"sales existing",#N/A,FALSE,"Sales";"sales rd1",#N/A,FALSE,"Sales";"sales rd2",#N/A,FALSE,"Sales"}</definedName>
    <definedName name="iuyhg_4" hidden="1">{"sales",#N/A,FALSE,"Sales";"sales existing",#N/A,FALSE,"Sales";"sales rd1",#N/A,FALSE,"Sales";"sales rd2",#N/A,FALSE,"Sales"}</definedName>
    <definedName name="iuyhg_4_1" hidden="1">{"sales",#N/A,FALSE,"Sales";"sales existing",#N/A,FALSE,"Sales";"sales rd1",#N/A,FALSE,"Sales";"sales rd2",#N/A,FALSE,"Sales"}</definedName>
    <definedName name="iuyhg_4_2" hidden="1">{"sales",#N/A,FALSE,"Sales";"sales existing",#N/A,FALSE,"Sales";"sales rd1",#N/A,FALSE,"Sales";"sales rd2",#N/A,FALSE,"Sales"}</definedName>
    <definedName name="iuyhg_4_3" hidden="1">{"sales",#N/A,FALSE,"Sales";"sales existing",#N/A,FALSE,"Sales";"sales rd1",#N/A,FALSE,"Sales";"sales rd2",#N/A,FALSE,"Sales"}</definedName>
    <definedName name="iuyhg_4_4" hidden="1">{"sales",#N/A,FALSE,"Sales";"sales existing",#N/A,FALSE,"Sales";"sales rd1",#N/A,FALSE,"Sales";"sales rd2",#N/A,FALSE,"Sales"}</definedName>
    <definedName name="iuyhg_4_5" hidden="1">{"sales",#N/A,FALSE,"Sales";"sales existing",#N/A,FALSE,"Sales";"sales rd1",#N/A,FALSE,"Sales";"sales rd2",#N/A,FALSE,"Sales"}</definedName>
    <definedName name="iuyhg_5" hidden="1">{"sales",#N/A,FALSE,"Sales";"sales existing",#N/A,FALSE,"Sales";"sales rd1",#N/A,FALSE,"Sales";"sales rd2",#N/A,FALSE,"Sales"}</definedName>
    <definedName name="iuyhg_5_1" hidden="1">{"sales",#N/A,FALSE,"Sales";"sales existing",#N/A,FALSE,"Sales";"sales rd1",#N/A,FALSE,"Sales";"sales rd2",#N/A,FALSE,"Sales"}</definedName>
    <definedName name="iuyhg_5_2" hidden="1">{"sales",#N/A,FALSE,"Sales";"sales existing",#N/A,FALSE,"Sales";"sales rd1",#N/A,FALSE,"Sales";"sales rd2",#N/A,FALSE,"Sales"}</definedName>
    <definedName name="iuyhg_5_3" hidden="1">{"sales",#N/A,FALSE,"Sales";"sales existing",#N/A,FALSE,"Sales";"sales rd1",#N/A,FALSE,"Sales";"sales rd2",#N/A,FALSE,"Sales"}</definedName>
    <definedName name="iuyhg_5_4" hidden="1">{"sales",#N/A,FALSE,"Sales";"sales existing",#N/A,FALSE,"Sales";"sales rd1",#N/A,FALSE,"Sales";"sales rd2",#N/A,FALSE,"Sales"}</definedName>
    <definedName name="iuyhg_5_5" hidden="1">{"sales",#N/A,FALSE,"Sales";"sales existing",#N/A,FALSE,"Sales";"sales rd1",#N/A,FALSE,"Sales";"sales rd2",#N/A,FALSE,"Sales"}</definedName>
    <definedName name="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ane" hidden="1">{#N/A,#N/A,FALSE,"Expenditures";#N/A,#N/A,FALSE,"Property Placed In-Service";#N/A,#N/A,FALSE,"Removals";#N/A,#N/A,FALSE,"Retirements";#N/A,#N/A,FALSE,"CWIP Balances";#N/A,#N/A,FALSE,"CWIP_Expend_Ratios";#N/A,#N/A,FALSE,"CWIP_Yr_End"}</definedName>
    <definedName name="Jane_1" hidden="1">{#N/A,#N/A,FALSE,"Expenditures";#N/A,#N/A,FALSE,"Property Placed In-Service";#N/A,#N/A,FALSE,"Removals";#N/A,#N/A,FALSE,"Retirements";#N/A,#N/A,FALSE,"CWIP Balances";#N/A,#N/A,FALSE,"CWIP_Expend_Ratios";#N/A,#N/A,FALSE,"CWIP_Yr_End"}</definedName>
    <definedName name="Jane_1_1" hidden="1">{#N/A,#N/A,FALSE,"Expenditures";#N/A,#N/A,FALSE,"Property Placed In-Service";#N/A,#N/A,FALSE,"Removals";#N/A,#N/A,FALSE,"Retirements";#N/A,#N/A,FALSE,"CWIP Balances";#N/A,#N/A,FALSE,"CWIP_Expend_Ratios";#N/A,#N/A,FALSE,"CWIP_Yr_End"}</definedName>
    <definedName name="Jane_1_2" hidden="1">{#N/A,#N/A,FALSE,"Expenditures";#N/A,#N/A,FALSE,"Property Placed In-Service";#N/A,#N/A,FALSE,"Removals";#N/A,#N/A,FALSE,"Retirements";#N/A,#N/A,FALSE,"CWIP Balances";#N/A,#N/A,FALSE,"CWIP_Expend_Ratios";#N/A,#N/A,FALSE,"CWIP_Yr_End"}</definedName>
    <definedName name="Jane_1_3" hidden="1">{#N/A,#N/A,FALSE,"Expenditures";#N/A,#N/A,FALSE,"Property Placed In-Service";#N/A,#N/A,FALSE,"Removals";#N/A,#N/A,FALSE,"Retirements";#N/A,#N/A,FALSE,"CWIP Balances";#N/A,#N/A,FALSE,"CWIP_Expend_Ratios";#N/A,#N/A,FALSE,"CWIP_Yr_End"}</definedName>
    <definedName name="Jane_1_4" hidden="1">{#N/A,#N/A,FALSE,"Expenditures";#N/A,#N/A,FALSE,"Property Placed In-Service";#N/A,#N/A,FALSE,"Removals";#N/A,#N/A,FALSE,"Retirements";#N/A,#N/A,FALSE,"CWIP Balances";#N/A,#N/A,FALSE,"CWIP_Expend_Ratios";#N/A,#N/A,FALSE,"CWIP_Yr_End"}</definedName>
    <definedName name="Jane_1_5" hidden="1">{#N/A,#N/A,FALSE,"Expenditures";#N/A,#N/A,FALSE,"Property Placed In-Service";#N/A,#N/A,FALSE,"Removals";#N/A,#N/A,FALSE,"Retirements";#N/A,#N/A,FALSE,"CWIP Balances";#N/A,#N/A,FALSE,"CWIP_Expend_Ratios";#N/A,#N/A,FALSE,"CWIP_Yr_End"}</definedName>
    <definedName name="Jane_2" hidden="1">{#N/A,#N/A,FALSE,"Expenditures";#N/A,#N/A,FALSE,"Property Placed In-Service";#N/A,#N/A,FALSE,"Removals";#N/A,#N/A,FALSE,"Retirements";#N/A,#N/A,FALSE,"CWIP Balances";#N/A,#N/A,FALSE,"CWIP_Expend_Ratios";#N/A,#N/A,FALSE,"CWIP_Yr_End"}</definedName>
    <definedName name="Jane_2_1" hidden="1">{#N/A,#N/A,FALSE,"Expenditures";#N/A,#N/A,FALSE,"Property Placed In-Service";#N/A,#N/A,FALSE,"Removals";#N/A,#N/A,FALSE,"Retirements";#N/A,#N/A,FALSE,"CWIP Balances";#N/A,#N/A,FALSE,"CWIP_Expend_Ratios";#N/A,#N/A,FALSE,"CWIP_Yr_End"}</definedName>
    <definedName name="Jane_2_2" hidden="1">{#N/A,#N/A,FALSE,"Expenditures";#N/A,#N/A,FALSE,"Property Placed In-Service";#N/A,#N/A,FALSE,"Removals";#N/A,#N/A,FALSE,"Retirements";#N/A,#N/A,FALSE,"CWIP Balances";#N/A,#N/A,FALSE,"CWIP_Expend_Ratios";#N/A,#N/A,FALSE,"CWIP_Yr_End"}</definedName>
    <definedName name="Jane_2_3" hidden="1">{#N/A,#N/A,FALSE,"Expenditures";#N/A,#N/A,FALSE,"Property Placed In-Service";#N/A,#N/A,FALSE,"Removals";#N/A,#N/A,FALSE,"Retirements";#N/A,#N/A,FALSE,"CWIP Balances";#N/A,#N/A,FALSE,"CWIP_Expend_Ratios";#N/A,#N/A,FALSE,"CWIP_Yr_End"}</definedName>
    <definedName name="Jane_2_4" hidden="1">{#N/A,#N/A,FALSE,"Expenditures";#N/A,#N/A,FALSE,"Property Placed In-Service";#N/A,#N/A,FALSE,"Removals";#N/A,#N/A,FALSE,"Retirements";#N/A,#N/A,FALSE,"CWIP Balances";#N/A,#N/A,FALSE,"CWIP_Expend_Ratios";#N/A,#N/A,FALSE,"CWIP_Yr_End"}</definedName>
    <definedName name="Jane_2_5" hidden="1">{#N/A,#N/A,FALSE,"Expenditures";#N/A,#N/A,FALSE,"Property Placed In-Service";#N/A,#N/A,FALSE,"Removals";#N/A,#N/A,FALSE,"Retirements";#N/A,#N/A,FALSE,"CWIP Balances";#N/A,#N/A,FALSE,"CWIP_Expend_Ratios";#N/A,#N/A,FALSE,"CWIP_Yr_End"}</definedName>
    <definedName name="Jane_3" hidden="1">{#N/A,#N/A,FALSE,"Expenditures";#N/A,#N/A,FALSE,"Property Placed In-Service";#N/A,#N/A,FALSE,"Removals";#N/A,#N/A,FALSE,"Retirements";#N/A,#N/A,FALSE,"CWIP Balances";#N/A,#N/A,FALSE,"CWIP_Expend_Ratios";#N/A,#N/A,FALSE,"CWIP_Yr_End"}</definedName>
    <definedName name="Jane_4" hidden="1">{#N/A,#N/A,FALSE,"Expenditures";#N/A,#N/A,FALSE,"Property Placed In-Service";#N/A,#N/A,FALSE,"Removals";#N/A,#N/A,FALSE,"Retirements";#N/A,#N/A,FALSE,"CWIP Balances";#N/A,#N/A,FALSE,"CWIP_Expend_Ratios";#N/A,#N/A,FALSE,"CWIP_Yr_End"}</definedName>
    <definedName name="Jane_5" hidden="1">{#N/A,#N/A,FALSE,"Expenditures";#N/A,#N/A,FALSE,"Property Placed In-Service";#N/A,#N/A,FALSE,"Removals";#N/A,#N/A,FALSE,"Retirements";#N/A,#N/A,FALSE,"CWIP Balances";#N/A,#N/A,FALSE,"CWIP_Expend_Ratios";#N/A,#N/A,FALSE,"CWIP_Yr_End"}</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en_1" hidden="1">{TRUE,TRUE,-1.25,-15.5,456.75,279.75,FALSE,FALSE,TRUE,TRUE,0,1,8,1,4,6,3,4,TRUE,TRUE,3,TRUE,1,TRUE,100,"Swvu.turnover.","ACwvu.turnover.",1,FALSE,FALSE,0.511811023622047,0.511811023622047,0.511811023622047,0.511811023622047,1,"","",FALSE,FALSE,FALSE,FALSE,1,#N/A,1,1,#DIV/0!,FALSE,"Rwvu.turnover.",#N/A,FALSE,FALSE}</definedName>
    <definedName name="jen_2" hidden="1">{TRUE,TRUE,-1.25,-15.5,456.75,279.75,FALSE,FALSE,TRUE,TRUE,0,1,8,1,4,6,3,4,TRUE,TRUE,3,TRUE,1,TRUE,100,"Swvu.turnover.","ACwvu.turnover.",1,FALSE,FALSE,0.511811023622047,0.511811023622047,0.511811023622047,0.511811023622047,1,"","",FALSE,FALSE,FALSE,FALSE,1,#N/A,1,1,#DIV/0!,FALSE,"Rwvu.turnover.",#N/A,FALSE,FALSE}</definedName>
    <definedName name="jen_3" hidden="1">{TRUE,TRUE,-1.25,-15.5,456.75,279.75,FALSE,FALSE,TRUE,TRUE,0,1,8,1,4,6,3,4,TRUE,TRUE,3,TRUE,1,TRUE,100,"Swvu.turnover.","ACwvu.turnover.",1,FALSE,FALSE,0.511811023622047,0.511811023622047,0.511811023622047,0.511811023622047,1,"","",FALSE,FALSE,FALSE,FALSE,1,#N/A,1,1,#DIV/0!,FALSE,"Rwvu.turnover.",#N/A,FALSE,FALSE}</definedName>
    <definedName name="jen_4" hidden="1">{TRUE,TRUE,-1.25,-15.5,456.75,279.75,FALSE,FALSE,TRUE,TRUE,0,1,8,1,4,6,3,4,TRUE,TRUE,3,TRUE,1,TRUE,100,"Swvu.turnover.","ACwvu.turnover.",1,FALSE,FALSE,0.511811023622047,0.511811023622047,0.511811023622047,0.511811023622047,1,"","",FALSE,FALSE,FALSE,FALSE,1,#N/A,1,1,#DIV/0!,FALSE,"Rwvu.turnover.",#N/A,FALSE,FALSE}</definedName>
    <definedName name="jen_5" hidden="1">{TRUE,TRUE,-1.25,-15.5,456.75,279.75,FALSE,FALSE,TRUE,TRUE,0,1,8,1,4,6,3,4,TRUE,TRUE,3,TRUE,1,TRUE,100,"Swvu.turnover.","ACwvu.turnover.",1,FALSE,FALSE,0.511811023622047,0.511811023622047,0.511811023622047,0.511811023622047,1,"","",FALSE,FALSE,FALSE,FALSE,1,#N/A,1,1,#DIV/0!,FALSE,"Rwvu.turnover.",#N/A,FALSE,FALSE}</definedName>
    <definedName name="JESUS" hidden="1">{#N/A,#N/A,TRUE,"Facility-Input";#N/A,#N/A,TRUE,"Graphs";#N/A,#N/A,TRUE,"TOTAL"}</definedName>
    <definedName name="JESUS_1" hidden="1">{#N/A,#N/A,TRUE,"Facility-Input";#N/A,#N/A,TRUE,"Graphs";#N/A,#N/A,TRUE,"TOTAL"}</definedName>
    <definedName name="JESUS_2" hidden="1">{#N/A,#N/A,TRUE,"Facility-Input";#N/A,#N/A,TRUE,"Graphs";#N/A,#N/A,TRUE,"TOTAL"}</definedName>
    <definedName name="JESUS_3" hidden="1">{#N/A,#N/A,TRUE,"Facility-Input";#N/A,#N/A,TRUE,"Graphs";#N/A,#N/A,TRUE,"TOTAL"}</definedName>
    <definedName name="JESUS_4" hidden="1">{#N/A,#N/A,TRUE,"Facility-Input";#N/A,#N/A,TRUE,"Graphs";#N/A,#N/A,TRUE,"TOTAL"}</definedName>
    <definedName name="JESUS_5" hidden="1">{#N/A,#N/A,TRUE,"Facility-Input";#N/A,#N/A,TRUE,"Graphs";#N/A,#N/A,TRUE,"TOTAL"}</definedName>
    <definedName name="jfd" hidden="1">{"group detail",#N/A,FALSE,"Hourly Detail"}</definedName>
    <definedName name="jfd_1" hidden="1">{"group detail",#N/A,FALSE,"Hourly Detail"}</definedName>
    <definedName name="jfd_2" hidden="1">{"group detail",#N/A,FALSE,"Hourly Detail"}</definedName>
    <definedName name="jfd_3" hidden="1">{"group detail",#N/A,FALSE,"Hourly Detail"}</definedName>
    <definedName name="jfd_4" hidden="1">{"group detail",#N/A,FALSE,"Hourly Detail"}</definedName>
    <definedName name="jfd_5" hidden="1">{"group detail",#N/A,FALSE,"Hourly Detail"}</definedName>
    <definedName name="jhnhgg" hidden="1">{#N/A,#N/A,FALSE,"Aging Summary";#N/A,#N/A,FALSE,"Ratio Analysis";#N/A,#N/A,FALSE,"Test 120 Day Accts";#N/A,#N/A,FALSE,"Tickmarks"}</definedName>
    <definedName name="jhnhgg_1" hidden="1">{#N/A,#N/A,FALSE,"Aging Summary";#N/A,#N/A,FALSE,"Ratio Analysis";#N/A,#N/A,FALSE,"Test 120 Day Accts";#N/A,#N/A,FALSE,"Tickmarks"}</definedName>
    <definedName name="jhnhgg_2" hidden="1">{#N/A,#N/A,FALSE,"Aging Summary";#N/A,#N/A,FALSE,"Ratio Analysis";#N/A,#N/A,FALSE,"Test 120 Day Accts";#N/A,#N/A,FALSE,"Tickmarks"}</definedName>
    <definedName name="jhnhgg_3" hidden="1">{#N/A,#N/A,FALSE,"Aging Summary";#N/A,#N/A,FALSE,"Ratio Analysis";#N/A,#N/A,FALSE,"Test 120 Day Accts";#N/A,#N/A,FALSE,"Tickmarks"}</definedName>
    <definedName name="jhnhgg_4" hidden="1">{#N/A,#N/A,FALSE,"Aging Summary";#N/A,#N/A,FALSE,"Ratio Analysis";#N/A,#N/A,FALSE,"Test 120 Day Accts";#N/A,#N/A,FALSE,"Tickmarks"}</definedName>
    <definedName name="jhnhgg_5" hidden="1">{#N/A,#N/A,FALSE,"Aging Summary";#N/A,#N/A,FALSE,"Ratio Analysis";#N/A,#N/A,FALSE,"Test 120 Day Accts";#N/A,#N/A,FALSE,"Tickmarks"}</definedName>
    <definedName name="j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UL00" hidden="1">{"SEP",#N/A,FALSE,"SEP"}</definedName>
    <definedName name="JUL00_1" hidden="1">{"SEP",#N/A,FALSE,"SEP"}</definedName>
    <definedName name="JUL00_2" hidden="1">{"SEP",#N/A,FALSE,"SEP"}</definedName>
    <definedName name="JUL00_3" hidden="1">{"SEP",#N/A,FALSE,"SEP"}</definedName>
    <definedName name="JUL00_4" hidden="1">{"SEP",#N/A,FALSE,"SEP"}</definedName>
    <definedName name="JUL00_5" hidden="1">{"SEP",#N/A,FALSE,"SEP"}</definedName>
    <definedName name="JUN00" hidden="1">{"SEP",#N/A,FALSE,"SEP"}</definedName>
    <definedName name="JUN00_1" hidden="1">{"SEP",#N/A,FALSE,"SEP"}</definedName>
    <definedName name="JUN00_2" hidden="1">{"SEP",#N/A,FALSE,"SEP"}</definedName>
    <definedName name="JUN00_3" hidden="1">{"SEP",#N/A,FALSE,"SEP"}</definedName>
    <definedName name="JUN00_4" hidden="1">{"SEP",#N/A,FALSE,"SEP"}</definedName>
    <definedName name="JUN00_5" hidden="1">{"SEP",#N/A,FALSE,"SEP"}</definedName>
    <definedName name="k" hidden="1">{"12 months",#N/A,FALSE,"Hourly"}</definedName>
    <definedName name="k_1" hidden="1">{"12 months",#N/A,FALSE,"Hourly"}</definedName>
    <definedName name="k_2" hidden="1">{"12 months",#N/A,FALSE,"Hourly"}</definedName>
    <definedName name="k_3" hidden="1">{"12 months",#N/A,FALSE,"Hourly"}</definedName>
    <definedName name="k_4" hidden="1">{"12 months",#N/A,FALSE,"Hourly"}</definedName>
    <definedName name="k_5" hidden="1">{"12 months",#N/A,FALSE,"Hourly"}</definedName>
    <definedName name="K2_WBEVMODE" hidden="1">0</definedName>
    <definedName name="kajfdhkajdshflakdshflkdajhfkjahds" hidden="1">{0;5;10;5;10;13;13;13;8;5;5;10;14;13;13;13;13;5;10;14;13;5;10;1;2;24}</definedName>
    <definedName name="kajfdhkajdshflakdshflkdajhfkjahds_1" hidden="1">{0;5;10;5;10;13;13;13;8;5;5;10;14;13;13;13;13;5;10;14;13;5;10;1;2;24}</definedName>
    <definedName name="kajfdhkajdshflakdshflkdajhfkjahds_2" hidden="1">{0;5;10;5;10;13;13;13;8;5;5;10;14;13;13;13;13;5;10;14;13;5;10;1;2;24}</definedName>
    <definedName name="kajfdhkajdshflakdshflkdajhfkjahds_3" hidden="1">{0;5;10;5;10;13;13;13;8;5;5;10;14;13;13;13;13;5;10;14;13;5;10;1;2;24}</definedName>
    <definedName name="kajfdhkajdshflakdshflkdajhfkjahds_4" hidden="1">{0;5;10;5;10;13;13;13;8;5;5;10;14;13;13;13;13;5;10;14;13;5;10;1;2;24}</definedName>
    <definedName name="kajfdhkajdshflakdshflkdajhfkjahds_5" hidden="1">{0;5;10;5;10;13;13;13;8;5;5;10;14;13;13;13;13;5;10;14;13;5;10;1;2;24}</definedName>
    <definedName name="Keybank" hidden="1">#REF!</definedName>
    <definedName name="kijh" hidden="1">{"FCB_ALL",#N/A,FALSE,"FCB";"GREY_ALL",#N/A,FALSE,"GREY"}</definedName>
    <definedName name="kijh_1" hidden="1">{"FCB_ALL",#N/A,FALSE,"FCB";"GREY_ALL",#N/A,FALSE,"GREY"}</definedName>
    <definedName name="kijh_1_1" hidden="1">{"FCB_ALL",#N/A,FALSE,"FCB";"GREY_ALL",#N/A,FALSE,"GREY"}</definedName>
    <definedName name="kijh_1_2" hidden="1">{"FCB_ALL",#N/A,FALSE,"FCB";"GREY_ALL",#N/A,FALSE,"GREY"}</definedName>
    <definedName name="kijh_1_3" hidden="1">{"FCB_ALL",#N/A,FALSE,"FCB";"GREY_ALL",#N/A,FALSE,"GREY"}</definedName>
    <definedName name="kijh_1_4" hidden="1">{"FCB_ALL",#N/A,FALSE,"FCB";"GREY_ALL",#N/A,FALSE,"GREY"}</definedName>
    <definedName name="kijh_1_5" hidden="1">{"FCB_ALL",#N/A,FALSE,"FCB";"GREY_ALL",#N/A,FALSE,"GREY"}</definedName>
    <definedName name="kijh_2" hidden="1">{"FCB_ALL",#N/A,FALSE,"FCB";"GREY_ALL",#N/A,FALSE,"GREY"}</definedName>
    <definedName name="kijh_2_1" hidden="1">{"FCB_ALL",#N/A,FALSE,"FCB";"GREY_ALL",#N/A,FALSE,"GREY"}</definedName>
    <definedName name="kijh_2_2" hidden="1">{"FCB_ALL",#N/A,FALSE,"FCB";"GREY_ALL",#N/A,FALSE,"GREY"}</definedName>
    <definedName name="kijh_2_3" hidden="1">{"FCB_ALL",#N/A,FALSE,"FCB";"GREY_ALL",#N/A,FALSE,"GREY"}</definedName>
    <definedName name="kijh_2_4" hidden="1">{"FCB_ALL",#N/A,FALSE,"FCB";"GREY_ALL",#N/A,FALSE,"GREY"}</definedName>
    <definedName name="kijh_2_5" hidden="1">{"FCB_ALL",#N/A,FALSE,"FCB";"GREY_ALL",#N/A,FALSE,"GREY"}</definedName>
    <definedName name="kijh_3" hidden="1">{"FCB_ALL",#N/A,FALSE,"FCB";"GREY_ALL",#N/A,FALSE,"GREY"}</definedName>
    <definedName name="kijh_3_1" hidden="1">{"FCB_ALL",#N/A,FALSE,"FCB";"GREY_ALL",#N/A,FALSE,"GREY"}</definedName>
    <definedName name="kijh_3_2" hidden="1">{"FCB_ALL",#N/A,FALSE,"FCB";"GREY_ALL",#N/A,FALSE,"GREY"}</definedName>
    <definedName name="kijh_3_3" hidden="1">{"FCB_ALL",#N/A,FALSE,"FCB";"GREY_ALL",#N/A,FALSE,"GREY"}</definedName>
    <definedName name="kijh_3_4" hidden="1">{"FCB_ALL",#N/A,FALSE,"FCB";"GREY_ALL",#N/A,FALSE,"GREY"}</definedName>
    <definedName name="kijh_3_5" hidden="1">{"FCB_ALL",#N/A,FALSE,"FCB";"GREY_ALL",#N/A,FALSE,"GREY"}</definedName>
    <definedName name="kijh_4" hidden="1">{"FCB_ALL",#N/A,FALSE,"FCB";"GREY_ALL",#N/A,FALSE,"GREY"}</definedName>
    <definedName name="kijh_4_1" hidden="1">{"FCB_ALL",#N/A,FALSE,"FCB";"GREY_ALL",#N/A,FALSE,"GREY"}</definedName>
    <definedName name="kijh_4_2" hidden="1">{"FCB_ALL",#N/A,FALSE,"FCB";"GREY_ALL",#N/A,FALSE,"GREY"}</definedName>
    <definedName name="kijh_4_3" hidden="1">{"FCB_ALL",#N/A,FALSE,"FCB";"GREY_ALL",#N/A,FALSE,"GREY"}</definedName>
    <definedName name="kijh_4_4" hidden="1">{"FCB_ALL",#N/A,FALSE,"FCB";"GREY_ALL",#N/A,FALSE,"GREY"}</definedName>
    <definedName name="kijh_4_5" hidden="1">{"FCB_ALL",#N/A,FALSE,"FCB";"GREY_ALL",#N/A,FALSE,"GREY"}</definedName>
    <definedName name="kijh_5" hidden="1">{"FCB_ALL",#N/A,FALSE,"FCB";"GREY_ALL",#N/A,FALSE,"GREY"}</definedName>
    <definedName name="kijh_5_1" hidden="1">{"FCB_ALL",#N/A,FALSE,"FCB";"GREY_ALL",#N/A,FALSE,"GREY"}</definedName>
    <definedName name="kijh_5_2" hidden="1">{"FCB_ALL",#N/A,FALSE,"FCB";"GREY_ALL",#N/A,FALSE,"GREY"}</definedName>
    <definedName name="kijh_5_3" hidden="1">{"FCB_ALL",#N/A,FALSE,"FCB";"GREY_ALL",#N/A,FALSE,"GREY"}</definedName>
    <definedName name="kijh_5_4" hidden="1">{"FCB_ALL",#N/A,FALSE,"FCB";"GREY_ALL",#N/A,FALSE,"GREY"}</definedName>
    <definedName name="kijh_5_5" hidden="1">{"FCB_ALL",#N/A,FALSE,"FCB";"GREY_ALL",#N/A,FALSE,"GREY"}</definedName>
    <definedName name="kjh" hidden="1">{"Area1",#N/A,FALSE,"OREWACC";"Area2",#N/A,FALSE,"OREWACC"}</definedName>
    <definedName name="kjh_1" hidden="1">{"Area1",#N/A,FALSE,"OREWACC";"Area2",#N/A,FALSE,"OREWACC"}</definedName>
    <definedName name="kjh_1_1" hidden="1">{"Area1",#N/A,FALSE,"OREWACC";"Area2",#N/A,FALSE,"OREWACC"}</definedName>
    <definedName name="kjh_1_2" hidden="1">{"Area1",#N/A,FALSE,"OREWACC";"Area2",#N/A,FALSE,"OREWACC"}</definedName>
    <definedName name="kjh_1_3" hidden="1">{"Area1",#N/A,FALSE,"OREWACC";"Area2",#N/A,FALSE,"OREWACC"}</definedName>
    <definedName name="kjh_1_4" hidden="1">{"Area1",#N/A,FALSE,"OREWACC";"Area2",#N/A,FALSE,"OREWACC"}</definedName>
    <definedName name="kjh_1_5" hidden="1">{"Area1",#N/A,FALSE,"OREWACC";"Area2",#N/A,FALSE,"OREWACC"}</definedName>
    <definedName name="kjh_2" hidden="1">{"Area1",#N/A,FALSE,"OREWACC";"Area2",#N/A,FALSE,"OREWACC"}</definedName>
    <definedName name="kjh_2_1" hidden="1">{"Area1",#N/A,FALSE,"OREWACC";"Area2",#N/A,FALSE,"OREWACC"}</definedName>
    <definedName name="kjh_2_2" hidden="1">{"Area1",#N/A,FALSE,"OREWACC";"Area2",#N/A,FALSE,"OREWACC"}</definedName>
    <definedName name="kjh_2_3" hidden="1">{"Area1",#N/A,FALSE,"OREWACC";"Area2",#N/A,FALSE,"OREWACC"}</definedName>
    <definedName name="kjh_2_4" hidden="1">{"Area1",#N/A,FALSE,"OREWACC";"Area2",#N/A,FALSE,"OREWACC"}</definedName>
    <definedName name="kjh_2_5" hidden="1">{"Area1",#N/A,FALSE,"OREWACC";"Area2",#N/A,FALSE,"OREWACC"}</definedName>
    <definedName name="kjh_3" hidden="1">{"Area1",#N/A,FALSE,"OREWACC";"Area2",#N/A,FALSE,"OREWACC"}</definedName>
    <definedName name="kjh_3_1" hidden="1">{"Area1",#N/A,FALSE,"OREWACC";"Area2",#N/A,FALSE,"OREWACC"}</definedName>
    <definedName name="kjh_3_2" hidden="1">{"Area1",#N/A,FALSE,"OREWACC";"Area2",#N/A,FALSE,"OREWACC"}</definedName>
    <definedName name="kjh_3_3" hidden="1">{"Area1",#N/A,FALSE,"OREWACC";"Area2",#N/A,FALSE,"OREWACC"}</definedName>
    <definedName name="kjh_3_4" hidden="1">{"Area1",#N/A,FALSE,"OREWACC";"Area2",#N/A,FALSE,"OREWACC"}</definedName>
    <definedName name="kjh_3_5" hidden="1">{"Area1",#N/A,FALSE,"OREWACC";"Area2",#N/A,FALSE,"OREWACC"}</definedName>
    <definedName name="kjh_4" hidden="1">{"Area1",#N/A,FALSE,"OREWACC";"Area2",#N/A,FALSE,"OREWACC"}</definedName>
    <definedName name="kjh_4_1" hidden="1">{"Area1",#N/A,FALSE,"OREWACC";"Area2",#N/A,FALSE,"OREWACC"}</definedName>
    <definedName name="kjh_4_2" hidden="1">{"Area1",#N/A,FALSE,"OREWACC";"Area2",#N/A,FALSE,"OREWACC"}</definedName>
    <definedName name="kjh_4_3" hidden="1">{"Area1",#N/A,FALSE,"OREWACC";"Area2",#N/A,FALSE,"OREWACC"}</definedName>
    <definedName name="kjh_4_4" hidden="1">{"Area1",#N/A,FALSE,"OREWACC";"Area2",#N/A,FALSE,"OREWACC"}</definedName>
    <definedName name="kjh_4_5" hidden="1">{"Area1",#N/A,FALSE,"OREWACC";"Area2",#N/A,FALSE,"OREWACC"}</definedName>
    <definedName name="kjh_5" hidden="1">{"Area1",#N/A,FALSE,"OREWACC";"Area2",#N/A,FALSE,"OREWACC"}</definedName>
    <definedName name="kjh_5_1" hidden="1">{"Area1",#N/A,FALSE,"OREWACC";"Area2",#N/A,FALSE,"OREWACC"}</definedName>
    <definedName name="kjh_5_2" hidden="1">{"Area1",#N/A,FALSE,"OREWACC";"Area2",#N/A,FALSE,"OREWACC"}</definedName>
    <definedName name="kjh_5_3" hidden="1">{"Area1",#N/A,FALSE,"OREWACC";"Area2",#N/A,FALSE,"OREWACC"}</definedName>
    <definedName name="kjh_5_4" hidden="1">{"Area1",#N/A,FALSE,"OREWACC";"Area2",#N/A,FALSE,"OREWACC"}</definedName>
    <definedName name="kjh_5_5" hidden="1">{"Area1",#N/A,FALSE,"OREWACC";"Area2",#N/A,FALSE,"OREWACC"}</definedName>
    <definedName name="KK" hidden="1">{#N/A,#N/A,FALSE,"Aging Summary";#N/A,#N/A,FALSE,"Ratio Analysis";#N/A,#N/A,FALSE,"Test 120 Day Accts";#N/A,#N/A,FALSE,"Tickmarks"}</definedName>
    <definedName name="KK_1" hidden="1">{#N/A,#N/A,FALSE,"Aging Summary";#N/A,#N/A,FALSE,"Ratio Analysis";#N/A,#N/A,FALSE,"Test 120 Day Accts";#N/A,#N/A,FALSE,"Tickmarks"}</definedName>
    <definedName name="KK_2" hidden="1">{#N/A,#N/A,FALSE,"Aging Summary";#N/A,#N/A,FALSE,"Ratio Analysis";#N/A,#N/A,FALSE,"Test 120 Day Accts";#N/A,#N/A,FALSE,"Tickmarks"}</definedName>
    <definedName name="KK_3" hidden="1">{#N/A,#N/A,FALSE,"Aging Summary";#N/A,#N/A,FALSE,"Ratio Analysis";#N/A,#N/A,FALSE,"Test 120 Day Accts";#N/A,#N/A,FALSE,"Tickmarks"}</definedName>
    <definedName name="KK_4" hidden="1">{#N/A,#N/A,FALSE,"Aging Summary";#N/A,#N/A,FALSE,"Ratio Analysis";#N/A,#N/A,FALSE,"Test 120 Day Accts";#N/A,#N/A,FALSE,"Tickmarks"}</definedName>
    <definedName name="KK_5" hidden="1">{#N/A,#N/A,FALSE,"Aging Summary";#N/A,#N/A,FALSE,"Ratio Analysis";#N/A,#N/A,FALSE,"Test 120 Day Accts";#N/A,#N/A,FALSE,"Tickmarks"}</definedName>
    <definedName name="ksadfjlaksjfd11" hidden="1">{0;TRUE;0;0;0;0;0;0;0;0;0;0;0;0;0;0;0;0;0;0;0;0;0;0;0;0}</definedName>
    <definedName name="ksadfjlaksjfd11_1" hidden="1">{0;TRUE;0;0;0;0;0;0;0;0;0;0;0;0;0;0;0;0;0;0;0;0;0;0;0;0}</definedName>
    <definedName name="ksadfjlaksjfd11_2" hidden="1">{0;TRUE;0;0;0;0;0;0;0;0;0;0;0;0;0;0;0;0;0;0;0;0;0;0;0;0}</definedName>
    <definedName name="ksadfjlaksjfd11_3" hidden="1">{0;TRUE;0;0;0;0;0;0;0;0;0;0;0;0;0;0;0;0;0;0;0;0;0;0;0;0}</definedName>
    <definedName name="ksadfjlaksjfd11_4" hidden="1">{0;TRUE;0;0;0;0;0;0;0;0;0;0;0;0;0;0;0;0;0;0;0;0;0;0;0;0}</definedName>
    <definedName name="ksadfjlaksjfd11_5" hidden="1">{0;TRUE;0;0;0;0;0;0;0;0;0;0;0;0;0;0;0;0;0;0;0;0;0;0;0;0}</definedName>
    <definedName name="L"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andCost" hidden="1">'[16]Table 1 Wind Global Inputs'!$T$89</definedName>
    <definedName name="LandRoyaltyAdder" hidden="1">'[16]Table 6 Revenues'!$L$18:$Q$18</definedName>
    <definedName name="LastRangeName" hidden="1">'[16]Table 1 Wind Global Inputs'!$L$13</definedName>
    <definedName name="late3" hidden="1">#REF!</definedName>
    <definedName name="LEGAL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veraged_NPV_Check_Range" hidden="1">'[16]Table 8 NPV &amp; IRR -Leveraged'!$E$56:$AQ$56</definedName>
    <definedName name="limcount" hidden="1">1</definedName>
    <definedName name="ListOffset" hidden="1">1</definedName>
    <definedName name="ltm_BalanceSheet" hidden="1">#REF!</definedName>
    <definedName name="ltm_IncomeStatement" hidden="1">#REF!</definedName>
    <definedName name="m" hidden="1">{#N/A,#N/A,FALSE,"Aging Summary";#N/A,#N/A,FALSE,"Ratio Analysis";#N/A,#N/A,FALSE,"Test 120 Day Accts";#N/A,#N/A,FALSE,"Tickmarks"}</definedName>
    <definedName name="m_1" hidden="1">{#N/A,#N/A,FALSE,"Aging Summary";#N/A,#N/A,FALSE,"Ratio Analysis";#N/A,#N/A,FALSE,"Test 120 Day Accts";#N/A,#N/A,FALSE,"Tickmarks"}</definedName>
    <definedName name="m_2" hidden="1">{#N/A,#N/A,FALSE,"Aging Summary";#N/A,#N/A,FALSE,"Ratio Analysis";#N/A,#N/A,FALSE,"Test 120 Day Accts";#N/A,#N/A,FALSE,"Tickmarks"}</definedName>
    <definedName name="m_3" hidden="1">{#N/A,#N/A,FALSE,"Aging Summary";#N/A,#N/A,FALSE,"Ratio Analysis";#N/A,#N/A,FALSE,"Test 120 Day Accts";#N/A,#N/A,FALSE,"Tickmarks"}</definedName>
    <definedName name="m_4" hidden="1">{#N/A,#N/A,FALSE,"Aging Summary";#N/A,#N/A,FALSE,"Ratio Analysis";#N/A,#N/A,FALSE,"Test 120 Day Accts";#N/A,#N/A,FALSE,"Tickmarks"}</definedName>
    <definedName name="m_5" hidden="1">{#N/A,#N/A,FALSE,"Aging Summary";#N/A,#N/A,FALSE,"Ratio Analysis";#N/A,#N/A,FALSE,"Test 120 Day Accts";#N/A,#N/A,FALSE,"Tickmarks"}</definedName>
    <definedName name="M_PlaceofPath" hidden="1">"F:\SPOULIOS\DATA\CHV\chv_vdf.xls"</definedName>
    <definedName name="mason?" hidden="1">{#N/A,#N/A,FALSE,"Data &amp; Key Results";#N/A,#N/A,FALSE,"Summary Template";#N/A,#N/A,FALSE,"Budget";#N/A,#N/A,FALSE,"Present Value Comparison";#N/A,#N/A,FALSE,"Cashflow";#N/A,#N/A,FALSE,"Income";#N/A,#N/A,FALSE,"Inputs"}</definedName>
    <definedName name="mason?_1" hidden="1">{#N/A,#N/A,FALSE,"Data &amp; Key Results";#N/A,#N/A,FALSE,"Summary Template";#N/A,#N/A,FALSE,"Budget";#N/A,#N/A,FALSE,"Present Value Comparison";#N/A,#N/A,FALSE,"Cashflow";#N/A,#N/A,FALSE,"Income";#N/A,#N/A,FALSE,"Inputs"}</definedName>
    <definedName name="mason?_1_1" hidden="1">{#N/A,#N/A,FALSE,"Data &amp; Key Results";#N/A,#N/A,FALSE,"Summary Template";#N/A,#N/A,FALSE,"Budget";#N/A,#N/A,FALSE,"Present Value Comparison";#N/A,#N/A,FALSE,"Cashflow";#N/A,#N/A,FALSE,"Income";#N/A,#N/A,FALSE,"Inputs"}</definedName>
    <definedName name="mason?_1_2" hidden="1">{#N/A,#N/A,FALSE,"Data &amp; Key Results";#N/A,#N/A,FALSE,"Summary Template";#N/A,#N/A,FALSE,"Budget";#N/A,#N/A,FALSE,"Present Value Comparison";#N/A,#N/A,FALSE,"Cashflow";#N/A,#N/A,FALSE,"Income";#N/A,#N/A,FALSE,"Inputs"}</definedName>
    <definedName name="mason?_1_3" hidden="1">{#N/A,#N/A,FALSE,"Data &amp; Key Results";#N/A,#N/A,FALSE,"Summary Template";#N/A,#N/A,FALSE,"Budget";#N/A,#N/A,FALSE,"Present Value Comparison";#N/A,#N/A,FALSE,"Cashflow";#N/A,#N/A,FALSE,"Income";#N/A,#N/A,FALSE,"Inputs"}</definedName>
    <definedName name="mason?_1_4" hidden="1">{#N/A,#N/A,FALSE,"Data &amp; Key Results";#N/A,#N/A,FALSE,"Summary Template";#N/A,#N/A,FALSE,"Budget";#N/A,#N/A,FALSE,"Present Value Comparison";#N/A,#N/A,FALSE,"Cashflow";#N/A,#N/A,FALSE,"Income";#N/A,#N/A,FALSE,"Inputs"}</definedName>
    <definedName name="mason?_1_5" hidden="1">{#N/A,#N/A,FALSE,"Data &amp; Key Results";#N/A,#N/A,FALSE,"Summary Template";#N/A,#N/A,FALSE,"Budget";#N/A,#N/A,FALSE,"Present Value Comparison";#N/A,#N/A,FALSE,"Cashflow";#N/A,#N/A,FALSE,"Income";#N/A,#N/A,FALSE,"Inputs"}</definedName>
    <definedName name="mason?_2" hidden="1">{#N/A,#N/A,FALSE,"Data &amp; Key Results";#N/A,#N/A,FALSE,"Summary Template";#N/A,#N/A,FALSE,"Budget";#N/A,#N/A,FALSE,"Present Value Comparison";#N/A,#N/A,FALSE,"Cashflow";#N/A,#N/A,FALSE,"Income";#N/A,#N/A,FALSE,"Inputs"}</definedName>
    <definedName name="mason?_2_1" hidden="1">{#N/A,#N/A,FALSE,"Data &amp; Key Results";#N/A,#N/A,FALSE,"Summary Template";#N/A,#N/A,FALSE,"Budget";#N/A,#N/A,FALSE,"Present Value Comparison";#N/A,#N/A,FALSE,"Cashflow";#N/A,#N/A,FALSE,"Income";#N/A,#N/A,FALSE,"Inputs"}</definedName>
    <definedName name="mason?_2_2" hidden="1">{#N/A,#N/A,FALSE,"Data &amp; Key Results";#N/A,#N/A,FALSE,"Summary Template";#N/A,#N/A,FALSE,"Budget";#N/A,#N/A,FALSE,"Present Value Comparison";#N/A,#N/A,FALSE,"Cashflow";#N/A,#N/A,FALSE,"Income";#N/A,#N/A,FALSE,"Inputs"}</definedName>
    <definedName name="mason?_2_3" hidden="1">{#N/A,#N/A,FALSE,"Data &amp; Key Results";#N/A,#N/A,FALSE,"Summary Template";#N/A,#N/A,FALSE,"Budget";#N/A,#N/A,FALSE,"Present Value Comparison";#N/A,#N/A,FALSE,"Cashflow";#N/A,#N/A,FALSE,"Income";#N/A,#N/A,FALSE,"Inputs"}</definedName>
    <definedName name="mason?_2_4" hidden="1">{#N/A,#N/A,FALSE,"Data &amp; Key Results";#N/A,#N/A,FALSE,"Summary Template";#N/A,#N/A,FALSE,"Budget";#N/A,#N/A,FALSE,"Present Value Comparison";#N/A,#N/A,FALSE,"Cashflow";#N/A,#N/A,FALSE,"Income";#N/A,#N/A,FALSE,"Inputs"}</definedName>
    <definedName name="mason?_2_5" hidden="1">{#N/A,#N/A,FALSE,"Data &amp; Key Results";#N/A,#N/A,FALSE,"Summary Template";#N/A,#N/A,FALSE,"Budget";#N/A,#N/A,FALSE,"Present Value Comparison";#N/A,#N/A,FALSE,"Cashflow";#N/A,#N/A,FALSE,"Income";#N/A,#N/A,FALSE,"Inputs"}</definedName>
    <definedName name="mason?_3" hidden="1">{#N/A,#N/A,FALSE,"Data &amp; Key Results";#N/A,#N/A,FALSE,"Summary Template";#N/A,#N/A,FALSE,"Budget";#N/A,#N/A,FALSE,"Present Value Comparison";#N/A,#N/A,FALSE,"Cashflow";#N/A,#N/A,FALSE,"Income";#N/A,#N/A,FALSE,"Inputs"}</definedName>
    <definedName name="mason?_3_1" hidden="1">{#N/A,#N/A,FALSE,"Data &amp; Key Results";#N/A,#N/A,FALSE,"Summary Template";#N/A,#N/A,FALSE,"Budget";#N/A,#N/A,FALSE,"Present Value Comparison";#N/A,#N/A,FALSE,"Cashflow";#N/A,#N/A,FALSE,"Income";#N/A,#N/A,FALSE,"Inputs"}</definedName>
    <definedName name="mason?_3_2" hidden="1">{#N/A,#N/A,FALSE,"Data &amp; Key Results";#N/A,#N/A,FALSE,"Summary Template";#N/A,#N/A,FALSE,"Budget";#N/A,#N/A,FALSE,"Present Value Comparison";#N/A,#N/A,FALSE,"Cashflow";#N/A,#N/A,FALSE,"Income";#N/A,#N/A,FALSE,"Inputs"}</definedName>
    <definedName name="mason?_3_3" hidden="1">{#N/A,#N/A,FALSE,"Data &amp; Key Results";#N/A,#N/A,FALSE,"Summary Template";#N/A,#N/A,FALSE,"Budget";#N/A,#N/A,FALSE,"Present Value Comparison";#N/A,#N/A,FALSE,"Cashflow";#N/A,#N/A,FALSE,"Income";#N/A,#N/A,FALSE,"Inputs"}</definedName>
    <definedName name="mason?_3_4" hidden="1">{#N/A,#N/A,FALSE,"Data &amp; Key Results";#N/A,#N/A,FALSE,"Summary Template";#N/A,#N/A,FALSE,"Budget";#N/A,#N/A,FALSE,"Present Value Comparison";#N/A,#N/A,FALSE,"Cashflow";#N/A,#N/A,FALSE,"Income";#N/A,#N/A,FALSE,"Inputs"}</definedName>
    <definedName name="mason?_3_5" hidden="1">{#N/A,#N/A,FALSE,"Data &amp; Key Results";#N/A,#N/A,FALSE,"Summary Template";#N/A,#N/A,FALSE,"Budget";#N/A,#N/A,FALSE,"Present Value Comparison";#N/A,#N/A,FALSE,"Cashflow";#N/A,#N/A,FALSE,"Income";#N/A,#N/A,FALSE,"Inputs"}</definedName>
    <definedName name="mason?_4" hidden="1">{#N/A,#N/A,FALSE,"Data &amp; Key Results";#N/A,#N/A,FALSE,"Summary Template";#N/A,#N/A,FALSE,"Budget";#N/A,#N/A,FALSE,"Present Value Comparison";#N/A,#N/A,FALSE,"Cashflow";#N/A,#N/A,FALSE,"Income";#N/A,#N/A,FALSE,"Inputs"}</definedName>
    <definedName name="mason?_4_1" hidden="1">{#N/A,#N/A,FALSE,"Data &amp; Key Results";#N/A,#N/A,FALSE,"Summary Template";#N/A,#N/A,FALSE,"Budget";#N/A,#N/A,FALSE,"Present Value Comparison";#N/A,#N/A,FALSE,"Cashflow";#N/A,#N/A,FALSE,"Income";#N/A,#N/A,FALSE,"Inputs"}</definedName>
    <definedName name="mason?_4_2" hidden="1">{#N/A,#N/A,FALSE,"Data &amp; Key Results";#N/A,#N/A,FALSE,"Summary Template";#N/A,#N/A,FALSE,"Budget";#N/A,#N/A,FALSE,"Present Value Comparison";#N/A,#N/A,FALSE,"Cashflow";#N/A,#N/A,FALSE,"Income";#N/A,#N/A,FALSE,"Inputs"}</definedName>
    <definedName name="mason?_4_3" hidden="1">{#N/A,#N/A,FALSE,"Data &amp; Key Results";#N/A,#N/A,FALSE,"Summary Template";#N/A,#N/A,FALSE,"Budget";#N/A,#N/A,FALSE,"Present Value Comparison";#N/A,#N/A,FALSE,"Cashflow";#N/A,#N/A,FALSE,"Income";#N/A,#N/A,FALSE,"Inputs"}</definedName>
    <definedName name="mason?_4_4" hidden="1">{#N/A,#N/A,FALSE,"Data &amp; Key Results";#N/A,#N/A,FALSE,"Summary Template";#N/A,#N/A,FALSE,"Budget";#N/A,#N/A,FALSE,"Present Value Comparison";#N/A,#N/A,FALSE,"Cashflow";#N/A,#N/A,FALSE,"Income";#N/A,#N/A,FALSE,"Inputs"}</definedName>
    <definedName name="mason?_4_5" hidden="1">{#N/A,#N/A,FALSE,"Data &amp; Key Results";#N/A,#N/A,FALSE,"Summary Template";#N/A,#N/A,FALSE,"Budget";#N/A,#N/A,FALSE,"Present Value Comparison";#N/A,#N/A,FALSE,"Cashflow";#N/A,#N/A,FALSE,"Income";#N/A,#N/A,FALSE,"Inputs"}</definedName>
    <definedName name="mason?_5" hidden="1">{#N/A,#N/A,FALSE,"Data &amp; Key Results";#N/A,#N/A,FALSE,"Summary Template";#N/A,#N/A,FALSE,"Budget";#N/A,#N/A,FALSE,"Present Value Comparison";#N/A,#N/A,FALSE,"Cashflow";#N/A,#N/A,FALSE,"Income";#N/A,#N/A,FALSE,"Inputs"}</definedName>
    <definedName name="mason?_5_1" hidden="1">{#N/A,#N/A,FALSE,"Data &amp; Key Results";#N/A,#N/A,FALSE,"Summary Template";#N/A,#N/A,FALSE,"Budget";#N/A,#N/A,FALSE,"Present Value Comparison";#N/A,#N/A,FALSE,"Cashflow";#N/A,#N/A,FALSE,"Income";#N/A,#N/A,FALSE,"Inputs"}</definedName>
    <definedName name="mason?_5_2" hidden="1">{#N/A,#N/A,FALSE,"Data &amp; Key Results";#N/A,#N/A,FALSE,"Summary Template";#N/A,#N/A,FALSE,"Budget";#N/A,#N/A,FALSE,"Present Value Comparison";#N/A,#N/A,FALSE,"Cashflow";#N/A,#N/A,FALSE,"Income";#N/A,#N/A,FALSE,"Inputs"}</definedName>
    <definedName name="mason?_5_3" hidden="1">{#N/A,#N/A,FALSE,"Data &amp; Key Results";#N/A,#N/A,FALSE,"Summary Template";#N/A,#N/A,FALSE,"Budget";#N/A,#N/A,FALSE,"Present Value Comparison";#N/A,#N/A,FALSE,"Cashflow";#N/A,#N/A,FALSE,"Income";#N/A,#N/A,FALSE,"Inputs"}</definedName>
    <definedName name="mason?_5_4" hidden="1">{#N/A,#N/A,FALSE,"Data &amp; Key Results";#N/A,#N/A,FALSE,"Summary Template";#N/A,#N/A,FALSE,"Budget";#N/A,#N/A,FALSE,"Present Value Comparison";#N/A,#N/A,FALSE,"Cashflow";#N/A,#N/A,FALSE,"Income";#N/A,#N/A,FALSE,"Inputs"}</definedName>
    <definedName name="mason?_5_5" hidden="1">{#N/A,#N/A,FALSE,"Data &amp; Key Results";#N/A,#N/A,FALSE,"Summary Template";#N/A,#N/A,FALSE,"Budget";#N/A,#N/A,FALSE,"Present Value Comparison";#N/A,#N/A,FALSE,"Cashflow";#N/A,#N/A,FALSE,"Income";#N/A,#N/A,FALSE,"Inputs"}</definedName>
    <definedName name="mason2" hidden="1">{#N/A,#N/A,FALSE,"Data &amp; Key Results";#N/A,#N/A,FALSE,"Summary Template";#N/A,#N/A,FALSE,"Budget";#N/A,#N/A,FALSE,"Present Value Comparison";#N/A,#N/A,FALSE,"Cashflow";#N/A,#N/A,FALSE,"Income";#N/A,#N/A,FALSE,"Inputs"}</definedName>
    <definedName name="mason2_1" hidden="1">{#N/A,#N/A,FALSE,"Data &amp; Key Results";#N/A,#N/A,FALSE,"Summary Template";#N/A,#N/A,FALSE,"Budget";#N/A,#N/A,FALSE,"Present Value Comparison";#N/A,#N/A,FALSE,"Cashflow";#N/A,#N/A,FALSE,"Income";#N/A,#N/A,FALSE,"Inputs"}</definedName>
    <definedName name="mason2_1_1" hidden="1">{#N/A,#N/A,FALSE,"Data &amp; Key Results";#N/A,#N/A,FALSE,"Summary Template";#N/A,#N/A,FALSE,"Budget";#N/A,#N/A,FALSE,"Present Value Comparison";#N/A,#N/A,FALSE,"Cashflow";#N/A,#N/A,FALSE,"Income";#N/A,#N/A,FALSE,"Inputs"}</definedName>
    <definedName name="mason2_1_2" hidden="1">{#N/A,#N/A,FALSE,"Data &amp; Key Results";#N/A,#N/A,FALSE,"Summary Template";#N/A,#N/A,FALSE,"Budget";#N/A,#N/A,FALSE,"Present Value Comparison";#N/A,#N/A,FALSE,"Cashflow";#N/A,#N/A,FALSE,"Income";#N/A,#N/A,FALSE,"Inputs"}</definedName>
    <definedName name="mason2_1_3" hidden="1">{#N/A,#N/A,FALSE,"Data &amp; Key Results";#N/A,#N/A,FALSE,"Summary Template";#N/A,#N/A,FALSE,"Budget";#N/A,#N/A,FALSE,"Present Value Comparison";#N/A,#N/A,FALSE,"Cashflow";#N/A,#N/A,FALSE,"Income";#N/A,#N/A,FALSE,"Inputs"}</definedName>
    <definedName name="mason2_1_4" hidden="1">{#N/A,#N/A,FALSE,"Data &amp; Key Results";#N/A,#N/A,FALSE,"Summary Template";#N/A,#N/A,FALSE,"Budget";#N/A,#N/A,FALSE,"Present Value Comparison";#N/A,#N/A,FALSE,"Cashflow";#N/A,#N/A,FALSE,"Income";#N/A,#N/A,FALSE,"Inputs"}</definedName>
    <definedName name="mason2_1_5" hidden="1">{#N/A,#N/A,FALSE,"Data &amp; Key Results";#N/A,#N/A,FALSE,"Summary Template";#N/A,#N/A,FALSE,"Budget";#N/A,#N/A,FALSE,"Present Value Comparison";#N/A,#N/A,FALSE,"Cashflow";#N/A,#N/A,FALSE,"Income";#N/A,#N/A,FALSE,"Inputs"}</definedName>
    <definedName name="mason2_2" hidden="1">{#N/A,#N/A,FALSE,"Data &amp; Key Results";#N/A,#N/A,FALSE,"Summary Template";#N/A,#N/A,FALSE,"Budget";#N/A,#N/A,FALSE,"Present Value Comparison";#N/A,#N/A,FALSE,"Cashflow";#N/A,#N/A,FALSE,"Income";#N/A,#N/A,FALSE,"Inputs"}</definedName>
    <definedName name="mason2_2_1" hidden="1">{#N/A,#N/A,FALSE,"Data &amp; Key Results";#N/A,#N/A,FALSE,"Summary Template";#N/A,#N/A,FALSE,"Budget";#N/A,#N/A,FALSE,"Present Value Comparison";#N/A,#N/A,FALSE,"Cashflow";#N/A,#N/A,FALSE,"Income";#N/A,#N/A,FALSE,"Inputs"}</definedName>
    <definedName name="mason2_2_2" hidden="1">{#N/A,#N/A,FALSE,"Data &amp; Key Results";#N/A,#N/A,FALSE,"Summary Template";#N/A,#N/A,FALSE,"Budget";#N/A,#N/A,FALSE,"Present Value Comparison";#N/A,#N/A,FALSE,"Cashflow";#N/A,#N/A,FALSE,"Income";#N/A,#N/A,FALSE,"Inputs"}</definedName>
    <definedName name="mason2_2_3" hidden="1">{#N/A,#N/A,FALSE,"Data &amp; Key Results";#N/A,#N/A,FALSE,"Summary Template";#N/A,#N/A,FALSE,"Budget";#N/A,#N/A,FALSE,"Present Value Comparison";#N/A,#N/A,FALSE,"Cashflow";#N/A,#N/A,FALSE,"Income";#N/A,#N/A,FALSE,"Inputs"}</definedName>
    <definedName name="mason2_2_4" hidden="1">{#N/A,#N/A,FALSE,"Data &amp; Key Results";#N/A,#N/A,FALSE,"Summary Template";#N/A,#N/A,FALSE,"Budget";#N/A,#N/A,FALSE,"Present Value Comparison";#N/A,#N/A,FALSE,"Cashflow";#N/A,#N/A,FALSE,"Income";#N/A,#N/A,FALSE,"Inputs"}</definedName>
    <definedName name="mason2_2_5" hidden="1">{#N/A,#N/A,FALSE,"Data &amp; Key Results";#N/A,#N/A,FALSE,"Summary Template";#N/A,#N/A,FALSE,"Budget";#N/A,#N/A,FALSE,"Present Value Comparison";#N/A,#N/A,FALSE,"Cashflow";#N/A,#N/A,FALSE,"Income";#N/A,#N/A,FALSE,"Inputs"}</definedName>
    <definedName name="mason2_3" hidden="1">{#N/A,#N/A,FALSE,"Data &amp; Key Results";#N/A,#N/A,FALSE,"Summary Template";#N/A,#N/A,FALSE,"Budget";#N/A,#N/A,FALSE,"Present Value Comparison";#N/A,#N/A,FALSE,"Cashflow";#N/A,#N/A,FALSE,"Income";#N/A,#N/A,FALSE,"Inputs"}</definedName>
    <definedName name="mason2_3_1" hidden="1">{#N/A,#N/A,FALSE,"Data &amp; Key Results";#N/A,#N/A,FALSE,"Summary Template";#N/A,#N/A,FALSE,"Budget";#N/A,#N/A,FALSE,"Present Value Comparison";#N/A,#N/A,FALSE,"Cashflow";#N/A,#N/A,FALSE,"Income";#N/A,#N/A,FALSE,"Inputs"}</definedName>
    <definedName name="mason2_3_2" hidden="1">{#N/A,#N/A,FALSE,"Data &amp; Key Results";#N/A,#N/A,FALSE,"Summary Template";#N/A,#N/A,FALSE,"Budget";#N/A,#N/A,FALSE,"Present Value Comparison";#N/A,#N/A,FALSE,"Cashflow";#N/A,#N/A,FALSE,"Income";#N/A,#N/A,FALSE,"Inputs"}</definedName>
    <definedName name="mason2_3_3" hidden="1">{#N/A,#N/A,FALSE,"Data &amp; Key Results";#N/A,#N/A,FALSE,"Summary Template";#N/A,#N/A,FALSE,"Budget";#N/A,#N/A,FALSE,"Present Value Comparison";#N/A,#N/A,FALSE,"Cashflow";#N/A,#N/A,FALSE,"Income";#N/A,#N/A,FALSE,"Inputs"}</definedName>
    <definedName name="mason2_3_4" hidden="1">{#N/A,#N/A,FALSE,"Data &amp; Key Results";#N/A,#N/A,FALSE,"Summary Template";#N/A,#N/A,FALSE,"Budget";#N/A,#N/A,FALSE,"Present Value Comparison";#N/A,#N/A,FALSE,"Cashflow";#N/A,#N/A,FALSE,"Income";#N/A,#N/A,FALSE,"Inputs"}</definedName>
    <definedName name="mason2_3_5" hidden="1">{#N/A,#N/A,FALSE,"Data &amp; Key Results";#N/A,#N/A,FALSE,"Summary Template";#N/A,#N/A,FALSE,"Budget";#N/A,#N/A,FALSE,"Present Value Comparison";#N/A,#N/A,FALSE,"Cashflow";#N/A,#N/A,FALSE,"Income";#N/A,#N/A,FALSE,"Inputs"}</definedName>
    <definedName name="mason2_4" hidden="1">{#N/A,#N/A,FALSE,"Data &amp; Key Results";#N/A,#N/A,FALSE,"Summary Template";#N/A,#N/A,FALSE,"Budget";#N/A,#N/A,FALSE,"Present Value Comparison";#N/A,#N/A,FALSE,"Cashflow";#N/A,#N/A,FALSE,"Income";#N/A,#N/A,FALSE,"Inputs"}</definedName>
    <definedName name="mason2_4_1" hidden="1">{#N/A,#N/A,FALSE,"Data &amp; Key Results";#N/A,#N/A,FALSE,"Summary Template";#N/A,#N/A,FALSE,"Budget";#N/A,#N/A,FALSE,"Present Value Comparison";#N/A,#N/A,FALSE,"Cashflow";#N/A,#N/A,FALSE,"Income";#N/A,#N/A,FALSE,"Inputs"}</definedName>
    <definedName name="mason2_4_2" hidden="1">{#N/A,#N/A,FALSE,"Data &amp; Key Results";#N/A,#N/A,FALSE,"Summary Template";#N/A,#N/A,FALSE,"Budget";#N/A,#N/A,FALSE,"Present Value Comparison";#N/A,#N/A,FALSE,"Cashflow";#N/A,#N/A,FALSE,"Income";#N/A,#N/A,FALSE,"Inputs"}</definedName>
    <definedName name="mason2_4_3" hidden="1">{#N/A,#N/A,FALSE,"Data &amp; Key Results";#N/A,#N/A,FALSE,"Summary Template";#N/A,#N/A,FALSE,"Budget";#N/A,#N/A,FALSE,"Present Value Comparison";#N/A,#N/A,FALSE,"Cashflow";#N/A,#N/A,FALSE,"Income";#N/A,#N/A,FALSE,"Inputs"}</definedName>
    <definedName name="mason2_4_4" hidden="1">{#N/A,#N/A,FALSE,"Data &amp; Key Results";#N/A,#N/A,FALSE,"Summary Template";#N/A,#N/A,FALSE,"Budget";#N/A,#N/A,FALSE,"Present Value Comparison";#N/A,#N/A,FALSE,"Cashflow";#N/A,#N/A,FALSE,"Income";#N/A,#N/A,FALSE,"Inputs"}</definedName>
    <definedName name="mason2_4_5" hidden="1">{#N/A,#N/A,FALSE,"Data &amp; Key Results";#N/A,#N/A,FALSE,"Summary Template";#N/A,#N/A,FALSE,"Budget";#N/A,#N/A,FALSE,"Present Value Comparison";#N/A,#N/A,FALSE,"Cashflow";#N/A,#N/A,FALSE,"Income";#N/A,#N/A,FALSE,"Inputs"}</definedName>
    <definedName name="mason2_5" hidden="1">{#N/A,#N/A,FALSE,"Data &amp; Key Results";#N/A,#N/A,FALSE,"Summary Template";#N/A,#N/A,FALSE,"Budget";#N/A,#N/A,FALSE,"Present Value Comparison";#N/A,#N/A,FALSE,"Cashflow";#N/A,#N/A,FALSE,"Income";#N/A,#N/A,FALSE,"Inputs"}</definedName>
    <definedName name="mason2_5_1" hidden="1">{#N/A,#N/A,FALSE,"Data &amp; Key Results";#N/A,#N/A,FALSE,"Summary Template";#N/A,#N/A,FALSE,"Budget";#N/A,#N/A,FALSE,"Present Value Comparison";#N/A,#N/A,FALSE,"Cashflow";#N/A,#N/A,FALSE,"Income";#N/A,#N/A,FALSE,"Inputs"}</definedName>
    <definedName name="mason2_5_2" hidden="1">{#N/A,#N/A,FALSE,"Data &amp; Key Results";#N/A,#N/A,FALSE,"Summary Template";#N/A,#N/A,FALSE,"Budget";#N/A,#N/A,FALSE,"Present Value Comparison";#N/A,#N/A,FALSE,"Cashflow";#N/A,#N/A,FALSE,"Income";#N/A,#N/A,FALSE,"Inputs"}</definedName>
    <definedName name="mason2_5_3" hidden="1">{#N/A,#N/A,FALSE,"Data &amp; Key Results";#N/A,#N/A,FALSE,"Summary Template";#N/A,#N/A,FALSE,"Budget";#N/A,#N/A,FALSE,"Present Value Comparison";#N/A,#N/A,FALSE,"Cashflow";#N/A,#N/A,FALSE,"Income";#N/A,#N/A,FALSE,"Inputs"}</definedName>
    <definedName name="mason2_5_4" hidden="1">{#N/A,#N/A,FALSE,"Data &amp; Key Results";#N/A,#N/A,FALSE,"Summary Template";#N/A,#N/A,FALSE,"Budget";#N/A,#N/A,FALSE,"Present Value Comparison";#N/A,#N/A,FALSE,"Cashflow";#N/A,#N/A,FALSE,"Income";#N/A,#N/A,FALSE,"Inputs"}</definedName>
    <definedName name="mason2_5_5" hidden="1">{#N/A,#N/A,FALSE,"Data &amp; Key Results";#N/A,#N/A,FALSE,"Summary Template";#N/A,#N/A,FALSE,"Budget";#N/A,#N/A,FALSE,"Present Value Comparison";#N/A,#N/A,FALSE,"Cashflow";#N/A,#N/A,FALSE,"Income";#N/A,#N/A,FALSE,"Inputs"}</definedName>
    <definedName name="mason3" hidden="1">{#N/A,#N/A,FALSE,"Data &amp; Key Results";#N/A,#N/A,FALSE,"Summary Template";#N/A,#N/A,FALSE,"Budget";#N/A,#N/A,FALSE,"Present Value Comparison";#N/A,#N/A,FALSE,"Cashflow";#N/A,#N/A,FALSE,"Income";#N/A,#N/A,FALSE,"Inputs"}</definedName>
    <definedName name="mason3_1" hidden="1">{#N/A,#N/A,FALSE,"Data &amp; Key Results";#N/A,#N/A,FALSE,"Summary Template";#N/A,#N/A,FALSE,"Budget";#N/A,#N/A,FALSE,"Present Value Comparison";#N/A,#N/A,FALSE,"Cashflow";#N/A,#N/A,FALSE,"Income";#N/A,#N/A,FALSE,"Inputs"}</definedName>
    <definedName name="mason3_1_1" hidden="1">{#N/A,#N/A,FALSE,"Data &amp; Key Results";#N/A,#N/A,FALSE,"Summary Template";#N/A,#N/A,FALSE,"Budget";#N/A,#N/A,FALSE,"Present Value Comparison";#N/A,#N/A,FALSE,"Cashflow";#N/A,#N/A,FALSE,"Income";#N/A,#N/A,FALSE,"Inputs"}</definedName>
    <definedName name="mason3_1_2" hidden="1">{#N/A,#N/A,FALSE,"Data &amp; Key Results";#N/A,#N/A,FALSE,"Summary Template";#N/A,#N/A,FALSE,"Budget";#N/A,#N/A,FALSE,"Present Value Comparison";#N/A,#N/A,FALSE,"Cashflow";#N/A,#N/A,FALSE,"Income";#N/A,#N/A,FALSE,"Inputs"}</definedName>
    <definedName name="mason3_1_3" hidden="1">{#N/A,#N/A,FALSE,"Data &amp; Key Results";#N/A,#N/A,FALSE,"Summary Template";#N/A,#N/A,FALSE,"Budget";#N/A,#N/A,FALSE,"Present Value Comparison";#N/A,#N/A,FALSE,"Cashflow";#N/A,#N/A,FALSE,"Income";#N/A,#N/A,FALSE,"Inputs"}</definedName>
    <definedName name="mason3_1_4" hidden="1">{#N/A,#N/A,FALSE,"Data &amp; Key Results";#N/A,#N/A,FALSE,"Summary Template";#N/A,#N/A,FALSE,"Budget";#N/A,#N/A,FALSE,"Present Value Comparison";#N/A,#N/A,FALSE,"Cashflow";#N/A,#N/A,FALSE,"Income";#N/A,#N/A,FALSE,"Inputs"}</definedName>
    <definedName name="mason3_1_5" hidden="1">{#N/A,#N/A,FALSE,"Data &amp; Key Results";#N/A,#N/A,FALSE,"Summary Template";#N/A,#N/A,FALSE,"Budget";#N/A,#N/A,FALSE,"Present Value Comparison";#N/A,#N/A,FALSE,"Cashflow";#N/A,#N/A,FALSE,"Income";#N/A,#N/A,FALSE,"Inputs"}</definedName>
    <definedName name="mason3_2" hidden="1">{#N/A,#N/A,FALSE,"Data &amp; Key Results";#N/A,#N/A,FALSE,"Summary Template";#N/A,#N/A,FALSE,"Budget";#N/A,#N/A,FALSE,"Present Value Comparison";#N/A,#N/A,FALSE,"Cashflow";#N/A,#N/A,FALSE,"Income";#N/A,#N/A,FALSE,"Inputs"}</definedName>
    <definedName name="mason3_2_1" hidden="1">{#N/A,#N/A,FALSE,"Data &amp; Key Results";#N/A,#N/A,FALSE,"Summary Template";#N/A,#N/A,FALSE,"Budget";#N/A,#N/A,FALSE,"Present Value Comparison";#N/A,#N/A,FALSE,"Cashflow";#N/A,#N/A,FALSE,"Income";#N/A,#N/A,FALSE,"Inputs"}</definedName>
    <definedName name="mason3_2_2" hidden="1">{#N/A,#N/A,FALSE,"Data &amp; Key Results";#N/A,#N/A,FALSE,"Summary Template";#N/A,#N/A,FALSE,"Budget";#N/A,#N/A,FALSE,"Present Value Comparison";#N/A,#N/A,FALSE,"Cashflow";#N/A,#N/A,FALSE,"Income";#N/A,#N/A,FALSE,"Inputs"}</definedName>
    <definedName name="mason3_2_3" hidden="1">{#N/A,#N/A,FALSE,"Data &amp; Key Results";#N/A,#N/A,FALSE,"Summary Template";#N/A,#N/A,FALSE,"Budget";#N/A,#N/A,FALSE,"Present Value Comparison";#N/A,#N/A,FALSE,"Cashflow";#N/A,#N/A,FALSE,"Income";#N/A,#N/A,FALSE,"Inputs"}</definedName>
    <definedName name="mason3_2_4" hidden="1">{#N/A,#N/A,FALSE,"Data &amp; Key Results";#N/A,#N/A,FALSE,"Summary Template";#N/A,#N/A,FALSE,"Budget";#N/A,#N/A,FALSE,"Present Value Comparison";#N/A,#N/A,FALSE,"Cashflow";#N/A,#N/A,FALSE,"Income";#N/A,#N/A,FALSE,"Inputs"}</definedName>
    <definedName name="mason3_2_5" hidden="1">{#N/A,#N/A,FALSE,"Data &amp; Key Results";#N/A,#N/A,FALSE,"Summary Template";#N/A,#N/A,FALSE,"Budget";#N/A,#N/A,FALSE,"Present Value Comparison";#N/A,#N/A,FALSE,"Cashflow";#N/A,#N/A,FALSE,"Income";#N/A,#N/A,FALSE,"Inputs"}</definedName>
    <definedName name="mason3_3" hidden="1">{#N/A,#N/A,FALSE,"Data &amp; Key Results";#N/A,#N/A,FALSE,"Summary Template";#N/A,#N/A,FALSE,"Budget";#N/A,#N/A,FALSE,"Present Value Comparison";#N/A,#N/A,FALSE,"Cashflow";#N/A,#N/A,FALSE,"Income";#N/A,#N/A,FALSE,"Inputs"}</definedName>
    <definedName name="mason3_3_1" hidden="1">{#N/A,#N/A,FALSE,"Data &amp; Key Results";#N/A,#N/A,FALSE,"Summary Template";#N/A,#N/A,FALSE,"Budget";#N/A,#N/A,FALSE,"Present Value Comparison";#N/A,#N/A,FALSE,"Cashflow";#N/A,#N/A,FALSE,"Income";#N/A,#N/A,FALSE,"Inputs"}</definedName>
    <definedName name="mason3_3_2" hidden="1">{#N/A,#N/A,FALSE,"Data &amp; Key Results";#N/A,#N/A,FALSE,"Summary Template";#N/A,#N/A,FALSE,"Budget";#N/A,#N/A,FALSE,"Present Value Comparison";#N/A,#N/A,FALSE,"Cashflow";#N/A,#N/A,FALSE,"Income";#N/A,#N/A,FALSE,"Inputs"}</definedName>
    <definedName name="mason3_3_3" hidden="1">{#N/A,#N/A,FALSE,"Data &amp; Key Results";#N/A,#N/A,FALSE,"Summary Template";#N/A,#N/A,FALSE,"Budget";#N/A,#N/A,FALSE,"Present Value Comparison";#N/A,#N/A,FALSE,"Cashflow";#N/A,#N/A,FALSE,"Income";#N/A,#N/A,FALSE,"Inputs"}</definedName>
    <definedName name="mason3_3_4" hidden="1">{#N/A,#N/A,FALSE,"Data &amp; Key Results";#N/A,#N/A,FALSE,"Summary Template";#N/A,#N/A,FALSE,"Budget";#N/A,#N/A,FALSE,"Present Value Comparison";#N/A,#N/A,FALSE,"Cashflow";#N/A,#N/A,FALSE,"Income";#N/A,#N/A,FALSE,"Inputs"}</definedName>
    <definedName name="mason3_3_5" hidden="1">{#N/A,#N/A,FALSE,"Data &amp; Key Results";#N/A,#N/A,FALSE,"Summary Template";#N/A,#N/A,FALSE,"Budget";#N/A,#N/A,FALSE,"Present Value Comparison";#N/A,#N/A,FALSE,"Cashflow";#N/A,#N/A,FALSE,"Income";#N/A,#N/A,FALSE,"Inputs"}</definedName>
    <definedName name="mason3_4" hidden="1">{#N/A,#N/A,FALSE,"Data &amp; Key Results";#N/A,#N/A,FALSE,"Summary Template";#N/A,#N/A,FALSE,"Budget";#N/A,#N/A,FALSE,"Present Value Comparison";#N/A,#N/A,FALSE,"Cashflow";#N/A,#N/A,FALSE,"Income";#N/A,#N/A,FALSE,"Inputs"}</definedName>
    <definedName name="mason3_4_1" hidden="1">{#N/A,#N/A,FALSE,"Data &amp; Key Results";#N/A,#N/A,FALSE,"Summary Template";#N/A,#N/A,FALSE,"Budget";#N/A,#N/A,FALSE,"Present Value Comparison";#N/A,#N/A,FALSE,"Cashflow";#N/A,#N/A,FALSE,"Income";#N/A,#N/A,FALSE,"Inputs"}</definedName>
    <definedName name="mason3_4_2" hidden="1">{#N/A,#N/A,FALSE,"Data &amp; Key Results";#N/A,#N/A,FALSE,"Summary Template";#N/A,#N/A,FALSE,"Budget";#N/A,#N/A,FALSE,"Present Value Comparison";#N/A,#N/A,FALSE,"Cashflow";#N/A,#N/A,FALSE,"Income";#N/A,#N/A,FALSE,"Inputs"}</definedName>
    <definedName name="mason3_4_3" hidden="1">{#N/A,#N/A,FALSE,"Data &amp; Key Results";#N/A,#N/A,FALSE,"Summary Template";#N/A,#N/A,FALSE,"Budget";#N/A,#N/A,FALSE,"Present Value Comparison";#N/A,#N/A,FALSE,"Cashflow";#N/A,#N/A,FALSE,"Income";#N/A,#N/A,FALSE,"Inputs"}</definedName>
    <definedName name="mason3_4_4" hidden="1">{#N/A,#N/A,FALSE,"Data &amp; Key Results";#N/A,#N/A,FALSE,"Summary Template";#N/A,#N/A,FALSE,"Budget";#N/A,#N/A,FALSE,"Present Value Comparison";#N/A,#N/A,FALSE,"Cashflow";#N/A,#N/A,FALSE,"Income";#N/A,#N/A,FALSE,"Inputs"}</definedName>
    <definedName name="mason3_4_5" hidden="1">{#N/A,#N/A,FALSE,"Data &amp; Key Results";#N/A,#N/A,FALSE,"Summary Template";#N/A,#N/A,FALSE,"Budget";#N/A,#N/A,FALSE,"Present Value Comparison";#N/A,#N/A,FALSE,"Cashflow";#N/A,#N/A,FALSE,"Income";#N/A,#N/A,FALSE,"Inputs"}</definedName>
    <definedName name="mason3_5" hidden="1">{#N/A,#N/A,FALSE,"Data &amp; Key Results";#N/A,#N/A,FALSE,"Summary Template";#N/A,#N/A,FALSE,"Budget";#N/A,#N/A,FALSE,"Present Value Comparison";#N/A,#N/A,FALSE,"Cashflow";#N/A,#N/A,FALSE,"Income";#N/A,#N/A,FALSE,"Inputs"}</definedName>
    <definedName name="mason3_5_1" hidden="1">{#N/A,#N/A,FALSE,"Data &amp; Key Results";#N/A,#N/A,FALSE,"Summary Template";#N/A,#N/A,FALSE,"Budget";#N/A,#N/A,FALSE,"Present Value Comparison";#N/A,#N/A,FALSE,"Cashflow";#N/A,#N/A,FALSE,"Income";#N/A,#N/A,FALSE,"Inputs"}</definedName>
    <definedName name="mason3_5_2" hidden="1">{#N/A,#N/A,FALSE,"Data &amp; Key Results";#N/A,#N/A,FALSE,"Summary Template";#N/A,#N/A,FALSE,"Budget";#N/A,#N/A,FALSE,"Present Value Comparison";#N/A,#N/A,FALSE,"Cashflow";#N/A,#N/A,FALSE,"Income";#N/A,#N/A,FALSE,"Inputs"}</definedName>
    <definedName name="mason3_5_3" hidden="1">{#N/A,#N/A,FALSE,"Data &amp; Key Results";#N/A,#N/A,FALSE,"Summary Template";#N/A,#N/A,FALSE,"Budget";#N/A,#N/A,FALSE,"Present Value Comparison";#N/A,#N/A,FALSE,"Cashflow";#N/A,#N/A,FALSE,"Income";#N/A,#N/A,FALSE,"Inputs"}</definedName>
    <definedName name="mason3_5_4" hidden="1">{#N/A,#N/A,FALSE,"Data &amp; Key Results";#N/A,#N/A,FALSE,"Summary Template";#N/A,#N/A,FALSE,"Budget";#N/A,#N/A,FALSE,"Present Value Comparison";#N/A,#N/A,FALSE,"Cashflow";#N/A,#N/A,FALSE,"Income";#N/A,#N/A,FALSE,"Inputs"}</definedName>
    <definedName name="mason3_5_5" hidden="1">{#N/A,#N/A,FALSE,"Data &amp; Key Results";#N/A,#N/A,FALSE,"Summary Template";#N/A,#N/A,FALSE,"Budget";#N/A,#N/A,FALSE,"Present Value Comparison";#N/A,#N/A,FALSE,"Cashflow";#N/A,#N/A,FALSE,"Income";#N/A,#N/A,FALSE,"Inputs"}</definedName>
    <definedName name="mason4" hidden="1">{#N/A,#N/A,FALSE,"Data &amp; Key Results";#N/A,#N/A,FALSE,"Summary Template";#N/A,#N/A,FALSE,"Budget";#N/A,#N/A,FALSE,"Present Value Comparison";#N/A,#N/A,FALSE,"Cashflow";#N/A,#N/A,FALSE,"Income";#N/A,#N/A,FALSE,"Inputs"}</definedName>
    <definedName name="mason4_1" hidden="1">{#N/A,#N/A,FALSE,"Data &amp; Key Results";#N/A,#N/A,FALSE,"Summary Template";#N/A,#N/A,FALSE,"Budget";#N/A,#N/A,FALSE,"Present Value Comparison";#N/A,#N/A,FALSE,"Cashflow";#N/A,#N/A,FALSE,"Income";#N/A,#N/A,FALSE,"Inputs"}</definedName>
    <definedName name="mason4_1_1" hidden="1">{#N/A,#N/A,FALSE,"Data &amp; Key Results";#N/A,#N/A,FALSE,"Summary Template";#N/A,#N/A,FALSE,"Budget";#N/A,#N/A,FALSE,"Present Value Comparison";#N/A,#N/A,FALSE,"Cashflow";#N/A,#N/A,FALSE,"Income";#N/A,#N/A,FALSE,"Inputs"}</definedName>
    <definedName name="mason4_1_2" hidden="1">{#N/A,#N/A,FALSE,"Data &amp; Key Results";#N/A,#N/A,FALSE,"Summary Template";#N/A,#N/A,FALSE,"Budget";#N/A,#N/A,FALSE,"Present Value Comparison";#N/A,#N/A,FALSE,"Cashflow";#N/A,#N/A,FALSE,"Income";#N/A,#N/A,FALSE,"Inputs"}</definedName>
    <definedName name="mason4_1_3" hidden="1">{#N/A,#N/A,FALSE,"Data &amp; Key Results";#N/A,#N/A,FALSE,"Summary Template";#N/A,#N/A,FALSE,"Budget";#N/A,#N/A,FALSE,"Present Value Comparison";#N/A,#N/A,FALSE,"Cashflow";#N/A,#N/A,FALSE,"Income";#N/A,#N/A,FALSE,"Inputs"}</definedName>
    <definedName name="mason4_1_4" hidden="1">{#N/A,#N/A,FALSE,"Data &amp; Key Results";#N/A,#N/A,FALSE,"Summary Template";#N/A,#N/A,FALSE,"Budget";#N/A,#N/A,FALSE,"Present Value Comparison";#N/A,#N/A,FALSE,"Cashflow";#N/A,#N/A,FALSE,"Income";#N/A,#N/A,FALSE,"Inputs"}</definedName>
    <definedName name="mason4_1_5" hidden="1">{#N/A,#N/A,FALSE,"Data &amp; Key Results";#N/A,#N/A,FALSE,"Summary Template";#N/A,#N/A,FALSE,"Budget";#N/A,#N/A,FALSE,"Present Value Comparison";#N/A,#N/A,FALSE,"Cashflow";#N/A,#N/A,FALSE,"Income";#N/A,#N/A,FALSE,"Inputs"}</definedName>
    <definedName name="mason4_2" hidden="1">{#N/A,#N/A,FALSE,"Data &amp; Key Results";#N/A,#N/A,FALSE,"Summary Template";#N/A,#N/A,FALSE,"Budget";#N/A,#N/A,FALSE,"Present Value Comparison";#N/A,#N/A,FALSE,"Cashflow";#N/A,#N/A,FALSE,"Income";#N/A,#N/A,FALSE,"Inputs"}</definedName>
    <definedName name="mason4_2_1" hidden="1">{#N/A,#N/A,FALSE,"Data &amp; Key Results";#N/A,#N/A,FALSE,"Summary Template";#N/A,#N/A,FALSE,"Budget";#N/A,#N/A,FALSE,"Present Value Comparison";#N/A,#N/A,FALSE,"Cashflow";#N/A,#N/A,FALSE,"Income";#N/A,#N/A,FALSE,"Inputs"}</definedName>
    <definedName name="mason4_2_2" hidden="1">{#N/A,#N/A,FALSE,"Data &amp; Key Results";#N/A,#N/A,FALSE,"Summary Template";#N/A,#N/A,FALSE,"Budget";#N/A,#N/A,FALSE,"Present Value Comparison";#N/A,#N/A,FALSE,"Cashflow";#N/A,#N/A,FALSE,"Income";#N/A,#N/A,FALSE,"Inputs"}</definedName>
    <definedName name="mason4_2_3" hidden="1">{#N/A,#N/A,FALSE,"Data &amp; Key Results";#N/A,#N/A,FALSE,"Summary Template";#N/A,#N/A,FALSE,"Budget";#N/A,#N/A,FALSE,"Present Value Comparison";#N/A,#N/A,FALSE,"Cashflow";#N/A,#N/A,FALSE,"Income";#N/A,#N/A,FALSE,"Inputs"}</definedName>
    <definedName name="mason4_2_4" hidden="1">{#N/A,#N/A,FALSE,"Data &amp; Key Results";#N/A,#N/A,FALSE,"Summary Template";#N/A,#N/A,FALSE,"Budget";#N/A,#N/A,FALSE,"Present Value Comparison";#N/A,#N/A,FALSE,"Cashflow";#N/A,#N/A,FALSE,"Income";#N/A,#N/A,FALSE,"Inputs"}</definedName>
    <definedName name="mason4_2_5" hidden="1">{#N/A,#N/A,FALSE,"Data &amp; Key Results";#N/A,#N/A,FALSE,"Summary Template";#N/A,#N/A,FALSE,"Budget";#N/A,#N/A,FALSE,"Present Value Comparison";#N/A,#N/A,FALSE,"Cashflow";#N/A,#N/A,FALSE,"Income";#N/A,#N/A,FALSE,"Inputs"}</definedName>
    <definedName name="mason4_3" hidden="1">{#N/A,#N/A,FALSE,"Data &amp; Key Results";#N/A,#N/A,FALSE,"Summary Template";#N/A,#N/A,FALSE,"Budget";#N/A,#N/A,FALSE,"Present Value Comparison";#N/A,#N/A,FALSE,"Cashflow";#N/A,#N/A,FALSE,"Income";#N/A,#N/A,FALSE,"Inputs"}</definedName>
    <definedName name="mason4_3_1" hidden="1">{#N/A,#N/A,FALSE,"Data &amp; Key Results";#N/A,#N/A,FALSE,"Summary Template";#N/A,#N/A,FALSE,"Budget";#N/A,#N/A,FALSE,"Present Value Comparison";#N/A,#N/A,FALSE,"Cashflow";#N/A,#N/A,FALSE,"Income";#N/A,#N/A,FALSE,"Inputs"}</definedName>
    <definedName name="mason4_3_2" hidden="1">{#N/A,#N/A,FALSE,"Data &amp; Key Results";#N/A,#N/A,FALSE,"Summary Template";#N/A,#N/A,FALSE,"Budget";#N/A,#N/A,FALSE,"Present Value Comparison";#N/A,#N/A,FALSE,"Cashflow";#N/A,#N/A,FALSE,"Income";#N/A,#N/A,FALSE,"Inputs"}</definedName>
    <definedName name="mason4_3_3" hidden="1">{#N/A,#N/A,FALSE,"Data &amp; Key Results";#N/A,#N/A,FALSE,"Summary Template";#N/A,#N/A,FALSE,"Budget";#N/A,#N/A,FALSE,"Present Value Comparison";#N/A,#N/A,FALSE,"Cashflow";#N/A,#N/A,FALSE,"Income";#N/A,#N/A,FALSE,"Inputs"}</definedName>
    <definedName name="mason4_3_4" hidden="1">{#N/A,#N/A,FALSE,"Data &amp; Key Results";#N/A,#N/A,FALSE,"Summary Template";#N/A,#N/A,FALSE,"Budget";#N/A,#N/A,FALSE,"Present Value Comparison";#N/A,#N/A,FALSE,"Cashflow";#N/A,#N/A,FALSE,"Income";#N/A,#N/A,FALSE,"Inputs"}</definedName>
    <definedName name="mason4_3_5" hidden="1">{#N/A,#N/A,FALSE,"Data &amp; Key Results";#N/A,#N/A,FALSE,"Summary Template";#N/A,#N/A,FALSE,"Budget";#N/A,#N/A,FALSE,"Present Value Comparison";#N/A,#N/A,FALSE,"Cashflow";#N/A,#N/A,FALSE,"Income";#N/A,#N/A,FALSE,"Inputs"}</definedName>
    <definedName name="mason4_4" hidden="1">{#N/A,#N/A,FALSE,"Data &amp; Key Results";#N/A,#N/A,FALSE,"Summary Template";#N/A,#N/A,FALSE,"Budget";#N/A,#N/A,FALSE,"Present Value Comparison";#N/A,#N/A,FALSE,"Cashflow";#N/A,#N/A,FALSE,"Income";#N/A,#N/A,FALSE,"Inputs"}</definedName>
    <definedName name="mason4_4_1" hidden="1">{#N/A,#N/A,FALSE,"Data &amp; Key Results";#N/A,#N/A,FALSE,"Summary Template";#N/A,#N/A,FALSE,"Budget";#N/A,#N/A,FALSE,"Present Value Comparison";#N/A,#N/A,FALSE,"Cashflow";#N/A,#N/A,FALSE,"Income";#N/A,#N/A,FALSE,"Inputs"}</definedName>
    <definedName name="mason4_4_2" hidden="1">{#N/A,#N/A,FALSE,"Data &amp; Key Results";#N/A,#N/A,FALSE,"Summary Template";#N/A,#N/A,FALSE,"Budget";#N/A,#N/A,FALSE,"Present Value Comparison";#N/A,#N/A,FALSE,"Cashflow";#N/A,#N/A,FALSE,"Income";#N/A,#N/A,FALSE,"Inputs"}</definedName>
    <definedName name="mason4_4_3" hidden="1">{#N/A,#N/A,FALSE,"Data &amp; Key Results";#N/A,#N/A,FALSE,"Summary Template";#N/A,#N/A,FALSE,"Budget";#N/A,#N/A,FALSE,"Present Value Comparison";#N/A,#N/A,FALSE,"Cashflow";#N/A,#N/A,FALSE,"Income";#N/A,#N/A,FALSE,"Inputs"}</definedName>
    <definedName name="mason4_4_4" hidden="1">{#N/A,#N/A,FALSE,"Data &amp; Key Results";#N/A,#N/A,FALSE,"Summary Template";#N/A,#N/A,FALSE,"Budget";#N/A,#N/A,FALSE,"Present Value Comparison";#N/A,#N/A,FALSE,"Cashflow";#N/A,#N/A,FALSE,"Income";#N/A,#N/A,FALSE,"Inputs"}</definedName>
    <definedName name="mason4_4_5" hidden="1">{#N/A,#N/A,FALSE,"Data &amp; Key Results";#N/A,#N/A,FALSE,"Summary Template";#N/A,#N/A,FALSE,"Budget";#N/A,#N/A,FALSE,"Present Value Comparison";#N/A,#N/A,FALSE,"Cashflow";#N/A,#N/A,FALSE,"Income";#N/A,#N/A,FALSE,"Inputs"}</definedName>
    <definedName name="mason4_5" hidden="1">{#N/A,#N/A,FALSE,"Data &amp; Key Results";#N/A,#N/A,FALSE,"Summary Template";#N/A,#N/A,FALSE,"Budget";#N/A,#N/A,FALSE,"Present Value Comparison";#N/A,#N/A,FALSE,"Cashflow";#N/A,#N/A,FALSE,"Income";#N/A,#N/A,FALSE,"Inputs"}</definedName>
    <definedName name="mason4_5_1" hidden="1">{#N/A,#N/A,FALSE,"Data &amp; Key Results";#N/A,#N/A,FALSE,"Summary Template";#N/A,#N/A,FALSE,"Budget";#N/A,#N/A,FALSE,"Present Value Comparison";#N/A,#N/A,FALSE,"Cashflow";#N/A,#N/A,FALSE,"Income";#N/A,#N/A,FALSE,"Inputs"}</definedName>
    <definedName name="mason4_5_2" hidden="1">{#N/A,#N/A,FALSE,"Data &amp; Key Results";#N/A,#N/A,FALSE,"Summary Template";#N/A,#N/A,FALSE,"Budget";#N/A,#N/A,FALSE,"Present Value Comparison";#N/A,#N/A,FALSE,"Cashflow";#N/A,#N/A,FALSE,"Income";#N/A,#N/A,FALSE,"Inputs"}</definedName>
    <definedName name="mason4_5_3" hidden="1">{#N/A,#N/A,FALSE,"Data &amp; Key Results";#N/A,#N/A,FALSE,"Summary Template";#N/A,#N/A,FALSE,"Budget";#N/A,#N/A,FALSE,"Present Value Comparison";#N/A,#N/A,FALSE,"Cashflow";#N/A,#N/A,FALSE,"Income";#N/A,#N/A,FALSE,"Inputs"}</definedName>
    <definedName name="mason4_5_4" hidden="1">{#N/A,#N/A,FALSE,"Data &amp; Key Results";#N/A,#N/A,FALSE,"Summary Template";#N/A,#N/A,FALSE,"Budget";#N/A,#N/A,FALSE,"Present Value Comparison";#N/A,#N/A,FALSE,"Cashflow";#N/A,#N/A,FALSE,"Income";#N/A,#N/A,FALSE,"Inputs"}</definedName>
    <definedName name="mason4_5_5" hidden="1">{#N/A,#N/A,FALSE,"Data &amp; Key Results";#N/A,#N/A,FALSE,"Summary Template";#N/A,#N/A,FALSE,"Budget";#N/A,#N/A,FALSE,"Present Value Comparison";#N/A,#N/A,FALSE,"Cashflow";#N/A,#N/A,FALSE,"Income";#N/A,#N/A,FALSE,"Inputs"}</definedName>
    <definedName name="mason5" hidden="1">{#N/A,#N/A,FALSE,"Data &amp; Key Results";#N/A,#N/A,FALSE,"Summary Template";#N/A,#N/A,FALSE,"Budget";#N/A,#N/A,FALSE,"Present Value Comparison";#N/A,#N/A,FALSE,"Cashflow";#N/A,#N/A,FALSE,"Income";#N/A,#N/A,FALSE,"Inputs"}</definedName>
    <definedName name="mason5_1" hidden="1">{#N/A,#N/A,FALSE,"Data &amp; Key Results";#N/A,#N/A,FALSE,"Summary Template";#N/A,#N/A,FALSE,"Budget";#N/A,#N/A,FALSE,"Present Value Comparison";#N/A,#N/A,FALSE,"Cashflow";#N/A,#N/A,FALSE,"Income";#N/A,#N/A,FALSE,"Inputs"}</definedName>
    <definedName name="mason5_1_1" hidden="1">{#N/A,#N/A,FALSE,"Data &amp; Key Results";#N/A,#N/A,FALSE,"Summary Template";#N/A,#N/A,FALSE,"Budget";#N/A,#N/A,FALSE,"Present Value Comparison";#N/A,#N/A,FALSE,"Cashflow";#N/A,#N/A,FALSE,"Income";#N/A,#N/A,FALSE,"Inputs"}</definedName>
    <definedName name="mason5_1_2" hidden="1">{#N/A,#N/A,FALSE,"Data &amp; Key Results";#N/A,#N/A,FALSE,"Summary Template";#N/A,#N/A,FALSE,"Budget";#N/A,#N/A,FALSE,"Present Value Comparison";#N/A,#N/A,FALSE,"Cashflow";#N/A,#N/A,FALSE,"Income";#N/A,#N/A,FALSE,"Inputs"}</definedName>
    <definedName name="mason5_1_3" hidden="1">{#N/A,#N/A,FALSE,"Data &amp; Key Results";#N/A,#N/A,FALSE,"Summary Template";#N/A,#N/A,FALSE,"Budget";#N/A,#N/A,FALSE,"Present Value Comparison";#N/A,#N/A,FALSE,"Cashflow";#N/A,#N/A,FALSE,"Income";#N/A,#N/A,FALSE,"Inputs"}</definedName>
    <definedName name="mason5_1_4" hidden="1">{#N/A,#N/A,FALSE,"Data &amp; Key Results";#N/A,#N/A,FALSE,"Summary Template";#N/A,#N/A,FALSE,"Budget";#N/A,#N/A,FALSE,"Present Value Comparison";#N/A,#N/A,FALSE,"Cashflow";#N/A,#N/A,FALSE,"Income";#N/A,#N/A,FALSE,"Inputs"}</definedName>
    <definedName name="mason5_1_5" hidden="1">{#N/A,#N/A,FALSE,"Data &amp; Key Results";#N/A,#N/A,FALSE,"Summary Template";#N/A,#N/A,FALSE,"Budget";#N/A,#N/A,FALSE,"Present Value Comparison";#N/A,#N/A,FALSE,"Cashflow";#N/A,#N/A,FALSE,"Income";#N/A,#N/A,FALSE,"Inputs"}</definedName>
    <definedName name="mason5_2" hidden="1">{#N/A,#N/A,FALSE,"Data &amp; Key Results";#N/A,#N/A,FALSE,"Summary Template";#N/A,#N/A,FALSE,"Budget";#N/A,#N/A,FALSE,"Present Value Comparison";#N/A,#N/A,FALSE,"Cashflow";#N/A,#N/A,FALSE,"Income";#N/A,#N/A,FALSE,"Inputs"}</definedName>
    <definedName name="mason5_2_1" hidden="1">{#N/A,#N/A,FALSE,"Data &amp; Key Results";#N/A,#N/A,FALSE,"Summary Template";#N/A,#N/A,FALSE,"Budget";#N/A,#N/A,FALSE,"Present Value Comparison";#N/A,#N/A,FALSE,"Cashflow";#N/A,#N/A,FALSE,"Income";#N/A,#N/A,FALSE,"Inputs"}</definedName>
    <definedName name="mason5_2_2" hidden="1">{#N/A,#N/A,FALSE,"Data &amp; Key Results";#N/A,#N/A,FALSE,"Summary Template";#N/A,#N/A,FALSE,"Budget";#N/A,#N/A,FALSE,"Present Value Comparison";#N/A,#N/A,FALSE,"Cashflow";#N/A,#N/A,FALSE,"Income";#N/A,#N/A,FALSE,"Inputs"}</definedName>
    <definedName name="mason5_2_3" hidden="1">{#N/A,#N/A,FALSE,"Data &amp; Key Results";#N/A,#N/A,FALSE,"Summary Template";#N/A,#N/A,FALSE,"Budget";#N/A,#N/A,FALSE,"Present Value Comparison";#N/A,#N/A,FALSE,"Cashflow";#N/A,#N/A,FALSE,"Income";#N/A,#N/A,FALSE,"Inputs"}</definedName>
    <definedName name="mason5_2_4" hidden="1">{#N/A,#N/A,FALSE,"Data &amp; Key Results";#N/A,#N/A,FALSE,"Summary Template";#N/A,#N/A,FALSE,"Budget";#N/A,#N/A,FALSE,"Present Value Comparison";#N/A,#N/A,FALSE,"Cashflow";#N/A,#N/A,FALSE,"Income";#N/A,#N/A,FALSE,"Inputs"}</definedName>
    <definedName name="mason5_2_5" hidden="1">{#N/A,#N/A,FALSE,"Data &amp; Key Results";#N/A,#N/A,FALSE,"Summary Template";#N/A,#N/A,FALSE,"Budget";#N/A,#N/A,FALSE,"Present Value Comparison";#N/A,#N/A,FALSE,"Cashflow";#N/A,#N/A,FALSE,"Income";#N/A,#N/A,FALSE,"Inputs"}</definedName>
    <definedName name="mason5_3" hidden="1">{#N/A,#N/A,FALSE,"Data &amp; Key Results";#N/A,#N/A,FALSE,"Summary Template";#N/A,#N/A,FALSE,"Budget";#N/A,#N/A,FALSE,"Present Value Comparison";#N/A,#N/A,FALSE,"Cashflow";#N/A,#N/A,FALSE,"Income";#N/A,#N/A,FALSE,"Inputs"}</definedName>
    <definedName name="mason5_3_1" hidden="1">{#N/A,#N/A,FALSE,"Data &amp; Key Results";#N/A,#N/A,FALSE,"Summary Template";#N/A,#N/A,FALSE,"Budget";#N/A,#N/A,FALSE,"Present Value Comparison";#N/A,#N/A,FALSE,"Cashflow";#N/A,#N/A,FALSE,"Income";#N/A,#N/A,FALSE,"Inputs"}</definedName>
    <definedName name="mason5_3_2" hidden="1">{#N/A,#N/A,FALSE,"Data &amp; Key Results";#N/A,#N/A,FALSE,"Summary Template";#N/A,#N/A,FALSE,"Budget";#N/A,#N/A,FALSE,"Present Value Comparison";#N/A,#N/A,FALSE,"Cashflow";#N/A,#N/A,FALSE,"Income";#N/A,#N/A,FALSE,"Inputs"}</definedName>
    <definedName name="mason5_3_3" hidden="1">{#N/A,#N/A,FALSE,"Data &amp; Key Results";#N/A,#N/A,FALSE,"Summary Template";#N/A,#N/A,FALSE,"Budget";#N/A,#N/A,FALSE,"Present Value Comparison";#N/A,#N/A,FALSE,"Cashflow";#N/A,#N/A,FALSE,"Income";#N/A,#N/A,FALSE,"Inputs"}</definedName>
    <definedName name="mason5_3_4" hidden="1">{#N/A,#N/A,FALSE,"Data &amp; Key Results";#N/A,#N/A,FALSE,"Summary Template";#N/A,#N/A,FALSE,"Budget";#N/A,#N/A,FALSE,"Present Value Comparison";#N/A,#N/A,FALSE,"Cashflow";#N/A,#N/A,FALSE,"Income";#N/A,#N/A,FALSE,"Inputs"}</definedName>
    <definedName name="mason5_3_5" hidden="1">{#N/A,#N/A,FALSE,"Data &amp; Key Results";#N/A,#N/A,FALSE,"Summary Template";#N/A,#N/A,FALSE,"Budget";#N/A,#N/A,FALSE,"Present Value Comparison";#N/A,#N/A,FALSE,"Cashflow";#N/A,#N/A,FALSE,"Income";#N/A,#N/A,FALSE,"Inputs"}</definedName>
    <definedName name="mason5_4" hidden="1">{#N/A,#N/A,FALSE,"Data &amp; Key Results";#N/A,#N/A,FALSE,"Summary Template";#N/A,#N/A,FALSE,"Budget";#N/A,#N/A,FALSE,"Present Value Comparison";#N/A,#N/A,FALSE,"Cashflow";#N/A,#N/A,FALSE,"Income";#N/A,#N/A,FALSE,"Inputs"}</definedName>
    <definedName name="mason5_4_1" hidden="1">{#N/A,#N/A,FALSE,"Data &amp; Key Results";#N/A,#N/A,FALSE,"Summary Template";#N/A,#N/A,FALSE,"Budget";#N/A,#N/A,FALSE,"Present Value Comparison";#N/A,#N/A,FALSE,"Cashflow";#N/A,#N/A,FALSE,"Income";#N/A,#N/A,FALSE,"Inputs"}</definedName>
    <definedName name="mason5_4_2" hidden="1">{#N/A,#N/A,FALSE,"Data &amp; Key Results";#N/A,#N/A,FALSE,"Summary Template";#N/A,#N/A,FALSE,"Budget";#N/A,#N/A,FALSE,"Present Value Comparison";#N/A,#N/A,FALSE,"Cashflow";#N/A,#N/A,FALSE,"Income";#N/A,#N/A,FALSE,"Inputs"}</definedName>
    <definedName name="mason5_4_3" hidden="1">{#N/A,#N/A,FALSE,"Data &amp; Key Results";#N/A,#N/A,FALSE,"Summary Template";#N/A,#N/A,FALSE,"Budget";#N/A,#N/A,FALSE,"Present Value Comparison";#N/A,#N/A,FALSE,"Cashflow";#N/A,#N/A,FALSE,"Income";#N/A,#N/A,FALSE,"Inputs"}</definedName>
    <definedName name="mason5_4_4" hidden="1">{#N/A,#N/A,FALSE,"Data &amp; Key Results";#N/A,#N/A,FALSE,"Summary Template";#N/A,#N/A,FALSE,"Budget";#N/A,#N/A,FALSE,"Present Value Comparison";#N/A,#N/A,FALSE,"Cashflow";#N/A,#N/A,FALSE,"Income";#N/A,#N/A,FALSE,"Inputs"}</definedName>
    <definedName name="mason5_4_5" hidden="1">{#N/A,#N/A,FALSE,"Data &amp; Key Results";#N/A,#N/A,FALSE,"Summary Template";#N/A,#N/A,FALSE,"Budget";#N/A,#N/A,FALSE,"Present Value Comparison";#N/A,#N/A,FALSE,"Cashflow";#N/A,#N/A,FALSE,"Income";#N/A,#N/A,FALSE,"Inputs"}</definedName>
    <definedName name="mason5_5" hidden="1">{#N/A,#N/A,FALSE,"Data &amp; Key Results";#N/A,#N/A,FALSE,"Summary Template";#N/A,#N/A,FALSE,"Budget";#N/A,#N/A,FALSE,"Present Value Comparison";#N/A,#N/A,FALSE,"Cashflow";#N/A,#N/A,FALSE,"Income";#N/A,#N/A,FALSE,"Inputs"}</definedName>
    <definedName name="mason5_5_1" hidden="1">{#N/A,#N/A,FALSE,"Data &amp; Key Results";#N/A,#N/A,FALSE,"Summary Template";#N/A,#N/A,FALSE,"Budget";#N/A,#N/A,FALSE,"Present Value Comparison";#N/A,#N/A,FALSE,"Cashflow";#N/A,#N/A,FALSE,"Income";#N/A,#N/A,FALSE,"Inputs"}</definedName>
    <definedName name="mason5_5_2" hidden="1">{#N/A,#N/A,FALSE,"Data &amp; Key Results";#N/A,#N/A,FALSE,"Summary Template";#N/A,#N/A,FALSE,"Budget";#N/A,#N/A,FALSE,"Present Value Comparison";#N/A,#N/A,FALSE,"Cashflow";#N/A,#N/A,FALSE,"Income";#N/A,#N/A,FALSE,"Inputs"}</definedName>
    <definedName name="mason5_5_3" hidden="1">{#N/A,#N/A,FALSE,"Data &amp; Key Results";#N/A,#N/A,FALSE,"Summary Template";#N/A,#N/A,FALSE,"Budget";#N/A,#N/A,FALSE,"Present Value Comparison";#N/A,#N/A,FALSE,"Cashflow";#N/A,#N/A,FALSE,"Income";#N/A,#N/A,FALSE,"Inputs"}</definedName>
    <definedName name="mason5_5_4" hidden="1">{#N/A,#N/A,FALSE,"Data &amp; Key Results";#N/A,#N/A,FALSE,"Summary Template";#N/A,#N/A,FALSE,"Budget";#N/A,#N/A,FALSE,"Present Value Comparison";#N/A,#N/A,FALSE,"Cashflow";#N/A,#N/A,FALSE,"Income";#N/A,#N/A,FALSE,"Inputs"}</definedName>
    <definedName name="mason5_5_5" hidden="1">{#N/A,#N/A,FALSE,"Data &amp; Key Results";#N/A,#N/A,FALSE,"Summary Template";#N/A,#N/A,FALSE,"Budget";#N/A,#N/A,FALSE,"Present Value Comparison";#N/A,#N/A,FALSE,"Cashflow";#N/A,#N/A,FALSE,"Income";#N/A,#N/A,FALSE,"Inputs"}</definedName>
    <definedName name="masonII" hidden="1">{#N/A,#N/A,FALSE,"Data &amp; Key Results";#N/A,#N/A,FALSE,"Summary Template";#N/A,#N/A,FALSE,"Budget";#N/A,#N/A,FALSE,"Present Value Comparison";#N/A,#N/A,FALSE,"Cashflow";#N/A,#N/A,FALSE,"Income";#N/A,#N/A,FALSE,"Inputs"}</definedName>
    <definedName name="masonII_1" hidden="1">{#N/A,#N/A,FALSE,"Data &amp; Key Results";#N/A,#N/A,FALSE,"Summary Template";#N/A,#N/A,FALSE,"Budget";#N/A,#N/A,FALSE,"Present Value Comparison";#N/A,#N/A,FALSE,"Cashflow";#N/A,#N/A,FALSE,"Income";#N/A,#N/A,FALSE,"Inputs"}</definedName>
    <definedName name="masonII_1_1" hidden="1">{#N/A,#N/A,FALSE,"Data &amp; Key Results";#N/A,#N/A,FALSE,"Summary Template";#N/A,#N/A,FALSE,"Budget";#N/A,#N/A,FALSE,"Present Value Comparison";#N/A,#N/A,FALSE,"Cashflow";#N/A,#N/A,FALSE,"Income";#N/A,#N/A,FALSE,"Inputs"}</definedName>
    <definedName name="masonII_1_2" hidden="1">{#N/A,#N/A,FALSE,"Data &amp; Key Results";#N/A,#N/A,FALSE,"Summary Template";#N/A,#N/A,FALSE,"Budget";#N/A,#N/A,FALSE,"Present Value Comparison";#N/A,#N/A,FALSE,"Cashflow";#N/A,#N/A,FALSE,"Income";#N/A,#N/A,FALSE,"Inputs"}</definedName>
    <definedName name="masonII_1_3" hidden="1">{#N/A,#N/A,FALSE,"Data &amp; Key Results";#N/A,#N/A,FALSE,"Summary Template";#N/A,#N/A,FALSE,"Budget";#N/A,#N/A,FALSE,"Present Value Comparison";#N/A,#N/A,FALSE,"Cashflow";#N/A,#N/A,FALSE,"Income";#N/A,#N/A,FALSE,"Inputs"}</definedName>
    <definedName name="masonII_1_4" hidden="1">{#N/A,#N/A,FALSE,"Data &amp; Key Results";#N/A,#N/A,FALSE,"Summary Template";#N/A,#N/A,FALSE,"Budget";#N/A,#N/A,FALSE,"Present Value Comparison";#N/A,#N/A,FALSE,"Cashflow";#N/A,#N/A,FALSE,"Income";#N/A,#N/A,FALSE,"Inputs"}</definedName>
    <definedName name="masonII_1_5" hidden="1">{#N/A,#N/A,FALSE,"Data &amp; Key Results";#N/A,#N/A,FALSE,"Summary Template";#N/A,#N/A,FALSE,"Budget";#N/A,#N/A,FALSE,"Present Value Comparison";#N/A,#N/A,FALSE,"Cashflow";#N/A,#N/A,FALSE,"Income";#N/A,#N/A,FALSE,"Inputs"}</definedName>
    <definedName name="masonII_2" hidden="1">{#N/A,#N/A,FALSE,"Data &amp; Key Results";#N/A,#N/A,FALSE,"Summary Template";#N/A,#N/A,FALSE,"Budget";#N/A,#N/A,FALSE,"Present Value Comparison";#N/A,#N/A,FALSE,"Cashflow";#N/A,#N/A,FALSE,"Income";#N/A,#N/A,FALSE,"Inputs"}</definedName>
    <definedName name="masonII_2_1" hidden="1">{#N/A,#N/A,FALSE,"Data &amp; Key Results";#N/A,#N/A,FALSE,"Summary Template";#N/A,#N/A,FALSE,"Budget";#N/A,#N/A,FALSE,"Present Value Comparison";#N/A,#N/A,FALSE,"Cashflow";#N/A,#N/A,FALSE,"Income";#N/A,#N/A,FALSE,"Inputs"}</definedName>
    <definedName name="masonII_2_2" hidden="1">{#N/A,#N/A,FALSE,"Data &amp; Key Results";#N/A,#N/A,FALSE,"Summary Template";#N/A,#N/A,FALSE,"Budget";#N/A,#N/A,FALSE,"Present Value Comparison";#N/A,#N/A,FALSE,"Cashflow";#N/A,#N/A,FALSE,"Income";#N/A,#N/A,FALSE,"Inputs"}</definedName>
    <definedName name="masonII_2_3" hidden="1">{#N/A,#N/A,FALSE,"Data &amp; Key Results";#N/A,#N/A,FALSE,"Summary Template";#N/A,#N/A,FALSE,"Budget";#N/A,#N/A,FALSE,"Present Value Comparison";#N/A,#N/A,FALSE,"Cashflow";#N/A,#N/A,FALSE,"Income";#N/A,#N/A,FALSE,"Inputs"}</definedName>
    <definedName name="masonII_2_4" hidden="1">{#N/A,#N/A,FALSE,"Data &amp; Key Results";#N/A,#N/A,FALSE,"Summary Template";#N/A,#N/A,FALSE,"Budget";#N/A,#N/A,FALSE,"Present Value Comparison";#N/A,#N/A,FALSE,"Cashflow";#N/A,#N/A,FALSE,"Income";#N/A,#N/A,FALSE,"Inputs"}</definedName>
    <definedName name="masonII_2_5" hidden="1">{#N/A,#N/A,FALSE,"Data &amp; Key Results";#N/A,#N/A,FALSE,"Summary Template";#N/A,#N/A,FALSE,"Budget";#N/A,#N/A,FALSE,"Present Value Comparison";#N/A,#N/A,FALSE,"Cashflow";#N/A,#N/A,FALSE,"Income";#N/A,#N/A,FALSE,"Inputs"}</definedName>
    <definedName name="masonII_3" hidden="1">{#N/A,#N/A,FALSE,"Data &amp; Key Results";#N/A,#N/A,FALSE,"Summary Template";#N/A,#N/A,FALSE,"Budget";#N/A,#N/A,FALSE,"Present Value Comparison";#N/A,#N/A,FALSE,"Cashflow";#N/A,#N/A,FALSE,"Income";#N/A,#N/A,FALSE,"Inputs"}</definedName>
    <definedName name="masonII_3_1" hidden="1">{#N/A,#N/A,FALSE,"Data &amp; Key Results";#N/A,#N/A,FALSE,"Summary Template";#N/A,#N/A,FALSE,"Budget";#N/A,#N/A,FALSE,"Present Value Comparison";#N/A,#N/A,FALSE,"Cashflow";#N/A,#N/A,FALSE,"Income";#N/A,#N/A,FALSE,"Inputs"}</definedName>
    <definedName name="masonII_3_2" hidden="1">{#N/A,#N/A,FALSE,"Data &amp; Key Results";#N/A,#N/A,FALSE,"Summary Template";#N/A,#N/A,FALSE,"Budget";#N/A,#N/A,FALSE,"Present Value Comparison";#N/A,#N/A,FALSE,"Cashflow";#N/A,#N/A,FALSE,"Income";#N/A,#N/A,FALSE,"Inputs"}</definedName>
    <definedName name="masonII_3_3" hidden="1">{#N/A,#N/A,FALSE,"Data &amp; Key Results";#N/A,#N/A,FALSE,"Summary Template";#N/A,#N/A,FALSE,"Budget";#N/A,#N/A,FALSE,"Present Value Comparison";#N/A,#N/A,FALSE,"Cashflow";#N/A,#N/A,FALSE,"Income";#N/A,#N/A,FALSE,"Inputs"}</definedName>
    <definedName name="masonII_3_4" hidden="1">{#N/A,#N/A,FALSE,"Data &amp; Key Results";#N/A,#N/A,FALSE,"Summary Template";#N/A,#N/A,FALSE,"Budget";#N/A,#N/A,FALSE,"Present Value Comparison";#N/A,#N/A,FALSE,"Cashflow";#N/A,#N/A,FALSE,"Income";#N/A,#N/A,FALSE,"Inputs"}</definedName>
    <definedName name="masonII_3_5" hidden="1">{#N/A,#N/A,FALSE,"Data &amp; Key Results";#N/A,#N/A,FALSE,"Summary Template";#N/A,#N/A,FALSE,"Budget";#N/A,#N/A,FALSE,"Present Value Comparison";#N/A,#N/A,FALSE,"Cashflow";#N/A,#N/A,FALSE,"Income";#N/A,#N/A,FALSE,"Inputs"}</definedName>
    <definedName name="masonII_4" hidden="1">{#N/A,#N/A,FALSE,"Data &amp; Key Results";#N/A,#N/A,FALSE,"Summary Template";#N/A,#N/A,FALSE,"Budget";#N/A,#N/A,FALSE,"Present Value Comparison";#N/A,#N/A,FALSE,"Cashflow";#N/A,#N/A,FALSE,"Income";#N/A,#N/A,FALSE,"Inputs"}</definedName>
    <definedName name="masonII_4_1" hidden="1">{#N/A,#N/A,FALSE,"Data &amp; Key Results";#N/A,#N/A,FALSE,"Summary Template";#N/A,#N/A,FALSE,"Budget";#N/A,#N/A,FALSE,"Present Value Comparison";#N/A,#N/A,FALSE,"Cashflow";#N/A,#N/A,FALSE,"Income";#N/A,#N/A,FALSE,"Inputs"}</definedName>
    <definedName name="masonII_4_2" hidden="1">{#N/A,#N/A,FALSE,"Data &amp; Key Results";#N/A,#N/A,FALSE,"Summary Template";#N/A,#N/A,FALSE,"Budget";#N/A,#N/A,FALSE,"Present Value Comparison";#N/A,#N/A,FALSE,"Cashflow";#N/A,#N/A,FALSE,"Income";#N/A,#N/A,FALSE,"Inputs"}</definedName>
    <definedName name="masonII_4_3" hidden="1">{#N/A,#N/A,FALSE,"Data &amp; Key Results";#N/A,#N/A,FALSE,"Summary Template";#N/A,#N/A,FALSE,"Budget";#N/A,#N/A,FALSE,"Present Value Comparison";#N/A,#N/A,FALSE,"Cashflow";#N/A,#N/A,FALSE,"Income";#N/A,#N/A,FALSE,"Inputs"}</definedName>
    <definedName name="masonII_4_4" hidden="1">{#N/A,#N/A,FALSE,"Data &amp; Key Results";#N/A,#N/A,FALSE,"Summary Template";#N/A,#N/A,FALSE,"Budget";#N/A,#N/A,FALSE,"Present Value Comparison";#N/A,#N/A,FALSE,"Cashflow";#N/A,#N/A,FALSE,"Income";#N/A,#N/A,FALSE,"Inputs"}</definedName>
    <definedName name="masonII_4_5" hidden="1">{#N/A,#N/A,FALSE,"Data &amp; Key Results";#N/A,#N/A,FALSE,"Summary Template";#N/A,#N/A,FALSE,"Budget";#N/A,#N/A,FALSE,"Present Value Comparison";#N/A,#N/A,FALSE,"Cashflow";#N/A,#N/A,FALSE,"Income";#N/A,#N/A,FALSE,"Inputs"}</definedName>
    <definedName name="masonII_5" hidden="1">{#N/A,#N/A,FALSE,"Data &amp; Key Results";#N/A,#N/A,FALSE,"Summary Template";#N/A,#N/A,FALSE,"Budget";#N/A,#N/A,FALSE,"Present Value Comparison";#N/A,#N/A,FALSE,"Cashflow";#N/A,#N/A,FALSE,"Income";#N/A,#N/A,FALSE,"Inputs"}</definedName>
    <definedName name="masonII_5_1" hidden="1">{#N/A,#N/A,FALSE,"Data &amp; Key Results";#N/A,#N/A,FALSE,"Summary Template";#N/A,#N/A,FALSE,"Budget";#N/A,#N/A,FALSE,"Present Value Comparison";#N/A,#N/A,FALSE,"Cashflow";#N/A,#N/A,FALSE,"Income";#N/A,#N/A,FALSE,"Inputs"}</definedName>
    <definedName name="masonII_5_2" hidden="1">{#N/A,#N/A,FALSE,"Data &amp; Key Results";#N/A,#N/A,FALSE,"Summary Template";#N/A,#N/A,FALSE,"Budget";#N/A,#N/A,FALSE,"Present Value Comparison";#N/A,#N/A,FALSE,"Cashflow";#N/A,#N/A,FALSE,"Income";#N/A,#N/A,FALSE,"Inputs"}</definedName>
    <definedName name="masonII_5_3" hidden="1">{#N/A,#N/A,FALSE,"Data &amp; Key Results";#N/A,#N/A,FALSE,"Summary Template";#N/A,#N/A,FALSE,"Budget";#N/A,#N/A,FALSE,"Present Value Comparison";#N/A,#N/A,FALSE,"Cashflow";#N/A,#N/A,FALSE,"Income";#N/A,#N/A,FALSE,"Inputs"}</definedName>
    <definedName name="masonII_5_4" hidden="1">{#N/A,#N/A,FALSE,"Data &amp; Key Results";#N/A,#N/A,FALSE,"Summary Template";#N/A,#N/A,FALSE,"Budget";#N/A,#N/A,FALSE,"Present Value Comparison";#N/A,#N/A,FALSE,"Cashflow";#N/A,#N/A,FALSE,"Income";#N/A,#N/A,FALSE,"Inputs"}</definedName>
    <definedName name="masonII_5_5" hidden="1">{#N/A,#N/A,FALSE,"Data &amp; Key Results";#N/A,#N/A,FALSE,"Summary Template";#N/A,#N/A,FALSE,"Budget";#N/A,#N/A,FALSE,"Present Value Comparison";#N/A,#N/A,FALSE,"Cashflow";#N/A,#N/A,FALSE,"Income";#N/A,#N/A,FALSE,"Inputs"}</definedName>
    <definedName name="mb_inputLocation" hidden="1">[17]Inputs!#REF!</definedName>
    <definedName name="MCLoggedValues1" hidden="1">'[16]Table 1 Wind Global Inputs'!$N$1772</definedName>
    <definedName name="MCLoggedValues2" hidden="1">'[16]Table 1 Wind Global Inputs'!$N$1773</definedName>
    <definedName name="MCLoggedValues3" hidden="1">'[16]Table 1 Wind Global Inputs'!$N$1774</definedName>
    <definedName name="MCLoggedValues4" hidden="1">'[16]Table 1 Wind Global Inputs'!$N$1775</definedName>
    <definedName name="MEWarning" hidden="1">0</definedName>
    <definedName name="mike" hidden="1">[8]TargBSCF!#REF!</definedName>
    <definedName name="Miller" hidden="1">{#N/A,#N/A,FALSE,"Expenditures";#N/A,#N/A,FALSE,"Property Placed In-Service";#N/A,#N/A,FALSE,"CWIP Balances"}</definedName>
    <definedName name="Miller_1" hidden="1">{#N/A,#N/A,FALSE,"Expenditures";#N/A,#N/A,FALSE,"Property Placed In-Service";#N/A,#N/A,FALSE,"CWIP Balances"}</definedName>
    <definedName name="Miller_1_1" hidden="1">{#N/A,#N/A,FALSE,"Expenditures";#N/A,#N/A,FALSE,"Property Placed In-Service";#N/A,#N/A,FALSE,"CWIP Balances"}</definedName>
    <definedName name="Miller_1_2" hidden="1">{#N/A,#N/A,FALSE,"Expenditures";#N/A,#N/A,FALSE,"Property Placed In-Service";#N/A,#N/A,FALSE,"CWIP Balances"}</definedName>
    <definedName name="Miller_1_3" hidden="1">{#N/A,#N/A,FALSE,"Expenditures";#N/A,#N/A,FALSE,"Property Placed In-Service";#N/A,#N/A,FALSE,"CWIP Balances"}</definedName>
    <definedName name="Miller_1_4" hidden="1">{#N/A,#N/A,FALSE,"Expenditures";#N/A,#N/A,FALSE,"Property Placed In-Service";#N/A,#N/A,FALSE,"CWIP Balances"}</definedName>
    <definedName name="Miller_1_5" hidden="1">{#N/A,#N/A,FALSE,"Expenditures";#N/A,#N/A,FALSE,"Property Placed In-Service";#N/A,#N/A,FALSE,"CWIP Balances"}</definedName>
    <definedName name="Miller_2" hidden="1">{#N/A,#N/A,FALSE,"Expenditures";#N/A,#N/A,FALSE,"Property Placed In-Service";#N/A,#N/A,FALSE,"CWIP Balances"}</definedName>
    <definedName name="Miller_2_1" hidden="1">{#N/A,#N/A,FALSE,"Expenditures";#N/A,#N/A,FALSE,"Property Placed In-Service";#N/A,#N/A,FALSE,"CWIP Balances"}</definedName>
    <definedName name="Miller_2_2" hidden="1">{#N/A,#N/A,FALSE,"Expenditures";#N/A,#N/A,FALSE,"Property Placed In-Service";#N/A,#N/A,FALSE,"CWIP Balances"}</definedName>
    <definedName name="Miller_2_3" hidden="1">{#N/A,#N/A,FALSE,"Expenditures";#N/A,#N/A,FALSE,"Property Placed In-Service";#N/A,#N/A,FALSE,"CWIP Balances"}</definedName>
    <definedName name="Miller_2_4" hidden="1">{#N/A,#N/A,FALSE,"Expenditures";#N/A,#N/A,FALSE,"Property Placed In-Service";#N/A,#N/A,FALSE,"CWIP Balances"}</definedName>
    <definedName name="Miller_2_5" hidden="1">{#N/A,#N/A,FALSE,"Expenditures";#N/A,#N/A,FALSE,"Property Placed In-Service";#N/A,#N/A,FALSE,"CWIP Balances"}</definedName>
    <definedName name="Miller_3" hidden="1">{#N/A,#N/A,FALSE,"Expenditures";#N/A,#N/A,FALSE,"Property Placed In-Service";#N/A,#N/A,FALSE,"CWIP Balances"}</definedName>
    <definedName name="Miller_4" hidden="1">{#N/A,#N/A,FALSE,"Expenditures";#N/A,#N/A,FALSE,"Property Placed In-Service";#N/A,#N/A,FALSE,"CWIP Balances"}</definedName>
    <definedName name="Miller_5" hidden="1">{#N/A,#N/A,FALSE,"Expenditures";#N/A,#N/A,FALSE,"Property Placed In-Service";#N/A,#N/A,FALSE,"CWIP Balances"}</definedName>
    <definedName name="MM" hidden="1">#N/A</definedName>
    <definedName name="n" hidden="1">{#N/A,#N/A,TRUE,"DCF Summary";#N/A,#N/A,TRUE,"Casema";#N/A,#N/A,TRUE,"UK";#N/A,#N/A,TRUE,"RCF";#N/A,#N/A,TRUE,"Intercable CZ";#N/A,#N/A,TRUE,"Interkabel P";#N/A,#N/A,TRUE,"LBO-Total";#N/A,#N/A,TRUE,"LBO-Casema"}</definedName>
    <definedName name="n_1" hidden="1">{#N/A,#N/A,TRUE,"DCF Summary";#N/A,#N/A,TRUE,"Casema";#N/A,#N/A,TRUE,"UK";#N/A,#N/A,TRUE,"RCF";#N/A,#N/A,TRUE,"Intercable CZ";#N/A,#N/A,TRUE,"Interkabel P";#N/A,#N/A,TRUE,"LBO-Total";#N/A,#N/A,TRUE,"LBO-Casema"}</definedName>
    <definedName name="n_2" hidden="1">{#N/A,#N/A,TRUE,"DCF Summary";#N/A,#N/A,TRUE,"Casema";#N/A,#N/A,TRUE,"UK";#N/A,#N/A,TRUE,"RCF";#N/A,#N/A,TRUE,"Intercable CZ";#N/A,#N/A,TRUE,"Interkabel P";#N/A,#N/A,TRUE,"LBO-Total";#N/A,#N/A,TRUE,"LBO-Casema"}</definedName>
    <definedName name="n_3" hidden="1">{#N/A,#N/A,TRUE,"DCF Summary";#N/A,#N/A,TRUE,"Casema";#N/A,#N/A,TRUE,"UK";#N/A,#N/A,TRUE,"RCF";#N/A,#N/A,TRUE,"Intercable CZ";#N/A,#N/A,TRUE,"Interkabel P";#N/A,#N/A,TRUE,"LBO-Total";#N/A,#N/A,TRUE,"LBO-Casema"}</definedName>
    <definedName name="n_4" hidden="1">{#N/A,#N/A,TRUE,"DCF Summary";#N/A,#N/A,TRUE,"Casema";#N/A,#N/A,TRUE,"UK";#N/A,#N/A,TRUE,"RCF";#N/A,#N/A,TRUE,"Intercable CZ";#N/A,#N/A,TRUE,"Interkabel P";#N/A,#N/A,TRUE,"LBO-Total";#N/A,#N/A,TRUE,"LBO-Casema"}</definedName>
    <definedName name="n_5" hidden="1">{#N/A,#N/A,TRUE,"DCF Summary";#N/A,#N/A,TRUE,"Casema";#N/A,#N/A,TRUE,"UK";#N/A,#N/A,TRUE,"RCF";#N/A,#N/A,TRUE,"Intercable CZ";#N/A,#N/A,TRUE,"Interkabel P";#N/A,#N/A,TRUE,"LBO-Total";#N/A,#N/A,TRUE,"LBO-Casema"}</definedName>
    <definedName name="nada" hidden="1">{2;#N/A;"R13C16:R17C16";#N/A;"R13C14:R17C15";FALSE;FALSE;FALSE;95;#N/A;#N/A;"R13C19";#N/A;FALSE;FALSE;FALSE;FALSE;#N/A;"";#N/A;FALSE;"";"";#N/A;#N/A;#N/A}</definedName>
    <definedName name="nada_1" hidden="1">{2;#N/A;"R13C16:R17C16";#N/A;"R13C14:R17C15";FALSE;FALSE;FALSE;95;#N/A;#N/A;"R13C19";#N/A;FALSE;FALSE;FALSE;FALSE;#N/A;"";#N/A;FALSE;"";"";#N/A;#N/A;#N/A}</definedName>
    <definedName name="nada_2" hidden="1">{2;#N/A;"R13C16:R17C16";#N/A;"R13C14:R17C15";FALSE;FALSE;FALSE;95;#N/A;#N/A;"R13C19";#N/A;FALSE;FALSE;FALSE;FALSE;#N/A;"";#N/A;FALSE;"";"";#N/A;#N/A;#N/A}</definedName>
    <definedName name="nada_3" hidden="1">{2;#N/A;"R13C16:R17C16";#N/A;"R13C14:R17C15";FALSE;FALSE;FALSE;95;#N/A;#N/A;"R13C19";#N/A;FALSE;FALSE;FALSE;FALSE;#N/A;"";#N/A;FALSE;"";"";#N/A;#N/A;#N/A}</definedName>
    <definedName name="nada_4" hidden="1">{2;#N/A;"R13C16:R17C16";#N/A;"R13C14:R17C15";FALSE;FALSE;FALSE;95;#N/A;#N/A;"R13C19";#N/A;FALSE;FALSE;FALSE;FALSE;#N/A;"";#N/A;FALSE;"";"";#N/A;#N/A;#N/A}</definedName>
    <definedName name="nada_5" hidden="1">{2;#N/A;"R13C16:R17C16";#N/A;"R13C14:R17C15";FALSE;FALSE;FALSE;95;#N/A;#N/A;"R13C19";#N/A;FALSE;FALSE;FALSE;FALSE;#N/A;"";#N/A;FALSE;"";"";#N/A;#N/A;#N/A}</definedName>
    <definedName name="name" hidden="1">#REF!</definedName>
    <definedName name="name__" hidden="1">#REF!</definedName>
    <definedName name="name2" hidden="1">#REF!</definedName>
    <definedName name="Namer" hidden="1">#REF!</definedName>
    <definedName name="nk2nk" hidden="1">#REF!</definedName>
    <definedName name="nn"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ope" hidden="1">{"'Bellville Acetylene'!$A$1:$L$99"}</definedName>
    <definedName name="Nope_1" hidden="1">{"'Bellville Acetylene'!$A$1:$L$99"}</definedName>
    <definedName name="Nope_1_1" hidden="1">{"'Bellville Acetylene'!$A$1:$L$99"}</definedName>
    <definedName name="Nope_1_2" hidden="1">{"'Bellville Acetylene'!$A$1:$L$99"}</definedName>
    <definedName name="Nope_1_3" hidden="1">{"'Bellville Acetylene'!$A$1:$L$99"}</definedName>
    <definedName name="Nope_1_4" hidden="1">{"'Bellville Acetylene'!$A$1:$L$99"}</definedName>
    <definedName name="Nope_1_5" hidden="1">{"'Bellville Acetylene'!$A$1:$L$99"}</definedName>
    <definedName name="Nope_2" hidden="1">{"'Bellville Acetylene'!$A$1:$L$99"}</definedName>
    <definedName name="Nope_2_1" hidden="1">{"'Bellville Acetylene'!$A$1:$L$99"}</definedName>
    <definedName name="Nope_2_2" hidden="1">{"'Bellville Acetylene'!$A$1:$L$99"}</definedName>
    <definedName name="Nope_2_3" hidden="1">{"'Bellville Acetylene'!$A$1:$L$99"}</definedName>
    <definedName name="Nope_2_4" hidden="1">{"'Bellville Acetylene'!$A$1:$L$99"}</definedName>
    <definedName name="Nope_2_5" hidden="1">{"'Bellville Acetylene'!$A$1:$L$99"}</definedName>
    <definedName name="Nope_3" hidden="1">{"'Bellville Acetylene'!$A$1:$L$99"}</definedName>
    <definedName name="Nope_3_1" hidden="1">{"'Bellville Acetylene'!$A$1:$L$99"}</definedName>
    <definedName name="Nope_3_2" hidden="1">{"'Bellville Acetylene'!$A$1:$L$99"}</definedName>
    <definedName name="Nope_3_3" hidden="1">{"'Bellville Acetylene'!$A$1:$L$99"}</definedName>
    <definedName name="Nope_3_4" hidden="1">{"'Bellville Acetylene'!$A$1:$L$99"}</definedName>
    <definedName name="Nope_3_5" hidden="1">{"'Bellville Acetylene'!$A$1:$L$99"}</definedName>
    <definedName name="Nope_4" hidden="1">{"'Bellville Acetylene'!$A$1:$L$99"}</definedName>
    <definedName name="Nope_4_1" hidden="1">{"'Bellville Acetylene'!$A$1:$L$99"}</definedName>
    <definedName name="Nope_4_2" hidden="1">{"'Bellville Acetylene'!$A$1:$L$99"}</definedName>
    <definedName name="Nope_4_3" hidden="1">{"'Bellville Acetylene'!$A$1:$L$99"}</definedName>
    <definedName name="Nope_4_4" hidden="1">{"'Bellville Acetylene'!$A$1:$L$99"}</definedName>
    <definedName name="Nope_4_5" hidden="1">{"'Bellville Acetylene'!$A$1:$L$99"}</definedName>
    <definedName name="Nope_5" hidden="1">{"'Bellville Acetylene'!$A$1:$L$99"}</definedName>
    <definedName name="Nope_5_1" hidden="1">{"'Bellville Acetylene'!$A$1:$L$99"}</definedName>
    <definedName name="Nope_5_2" hidden="1">{"'Bellville Acetylene'!$A$1:$L$99"}</definedName>
    <definedName name="Nope_5_3" hidden="1">{"'Bellville Acetylene'!$A$1:$L$99"}</definedName>
    <definedName name="Nope_5_4" hidden="1">{"'Bellville Acetylene'!$A$1:$L$99"}</definedName>
    <definedName name="Nope_5_5" hidden="1">{"'Bellville Acetylene'!$A$1:$L$99"}</definedName>
    <definedName name="NPVLev" hidden="1">'[16]Table 1 Wind Global Inputs'!$I$30</definedName>
    <definedName name="NRange7001" hidden="1">'[16]Table 1 Wind Global Inputs'!$E$26</definedName>
    <definedName name="NRange7002" hidden="1">'[16]Table 1 Wind Global Inputs'!$C$29</definedName>
    <definedName name="NRange7003" hidden="1">'[16]Table 1 Wind Global Inputs'!$D$29</definedName>
    <definedName name="NRange7004" hidden="1">'[16]Table 1 Wind Global Inputs'!$E$29</definedName>
    <definedName name="NRange7006" hidden="1">'[16]Table 1 Wind Global Inputs'!$D$41</definedName>
    <definedName name="NRange7007" hidden="1">'[16]Table 1 Wind Global Inputs'!$D$42</definedName>
    <definedName name="NRange7008" hidden="1">'[16]Table 1 Wind Global Inputs'!$D$48</definedName>
    <definedName name="NRange7023" hidden="1">'[16]Table 1 Wind Global Inputs'!$D$99</definedName>
    <definedName name="NRange7024" hidden="1">'[16]Table 1 Wind Global Inputs'!$D$100</definedName>
    <definedName name="NRange7025" hidden="1">'[16]Table 1 Wind Global Inputs'!$D$101</definedName>
    <definedName name="NRange7026" hidden="1">'[16]Table 1 Wind Global Inputs'!$D$102</definedName>
    <definedName name="NRange7027" hidden="1">'[16]Table 1 Wind Global Inputs'!$D$103</definedName>
    <definedName name="NRange7028" hidden="1">'[16]Table 1 Wind Global Inputs'!$D$104</definedName>
    <definedName name="NRange7040" hidden="1">'[16]Table 1 Wind Global Inputs'!$D$164</definedName>
    <definedName name="NRange7042" hidden="1">'[16]Table 1 Wind Global Inputs'!$D$167</definedName>
    <definedName name="NRange7043" hidden="1">'[16]Table 1 Wind Global Inputs'!$D$168</definedName>
    <definedName name="NRange7048" hidden="1">'[16]Table 1 Wind Global Inputs'!$C$187</definedName>
    <definedName name="NRange7119" hidden="1">'[16]Table 1 Wind Global Inputs'!$I$99</definedName>
    <definedName name="NRange7120" hidden="1">'[16]Table 1 Wind Global Inputs'!$I$100</definedName>
    <definedName name="NRange7121" hidden="1">'[16]Table 1 Wind Global Inputs'!$I$101</definedName>
    <definedName name="NRange7122" hidden="1">'[16]Table 1 Wind Global Inputs'!$J$99</definedName>
    <definedName name="NRange7123" hidden="1">'[16]Table 1 Wind Global Inputs'!$J$100</definedName>
    <definedName name="NRange7124" hidden="1">'[16]Table 1 Wind Global Inputs'!$J$101</definedName>
    <definedName name="NRange7125" hidden="1">'[16]Table 1 Wind Global Inputs'!$K$99</definedName>
    <definedName name="NRange7126" hidden="1">'[16]Table 1 Wind Global Inputs'!$K$100</definedName>
    <definedName name="NRange7127" hidden="1">'[16]Table 1 Wind Global Inputs'!$K$101</definedName>
    <definedName name="NRange7132" hidden="1">'[16]Table 1 Wind Global Inputs'!$I$109</definedName>
    <definedName name="NRange7133" hidden="1">'[16]Table 1 Wind Global Inputs'!$I$110</definedName>
    <definedName name="NRange7134N" hidden="1">'[16]Table 4 Operating Costs'!$B$109</definedName>
    <definedName name="NRange7135N" hidden="1">'[16]Table 4 Operating Costs'!$B$110</definedName>
    <definedName name="NRange7136N" hidden="1">'[16]Table 4 Operating Costs'!$B$111</definedName>
    <definedName name="NRange7177" hidden="1">'[16]Table 1 Wind Global Inputs'!$I$142</definedName>
    <definedName name="NRange7189" hidden="1">'[16]Table 1 Wind Global Inputs'!$G$157</definedName>
    <definedName name="NRange7190" hidden="1">'[16]Table 1 Wind Global Inputs'!$G$165</definedName>
    <definedName name="NRange7191" hidden="1">'[16]Table 1 Wind Global Inputs'!$I$157</definedName>
    <definedName name="NRange7192" hidden="1">'[16]Table 1 Wind Global Inputs'!$J$157</definedName>
    <definedName name="NRange7193" hidden="1">'[16]Table 1 Wind Global Inputs'!$K$157</definedName>
    <definedName name="NRange7195" hidden="1">'[16]Table 1 Wind Global Inputs'!$J$165</definedName>
    <definedName name="NRange7196" hidden="1">'[16]Table 1 Wind Global Inputs'!$K$165</definedName>
    <definedName name="NRange7200" hidden="1">'[16]Table 1 Wind Global Inputs'!$K$169</definedName>
    <definedName name="NRange7201" hidden="1">'[16]Table 1 Wind Global Inputs'!$L$169</definedName>
    <definedName name="NRange7202" hidden="1">'[16]Table 1 Wind Global Inputs'!$I$165</definedName>
    <definedName name="NRange7203" hidden="1">'[16]Table 1 Wind Global Inputs'!$I$171</definedName>
    <definedName name="NRange7205" hidden="1">'[16]Table 1 Wind Global Inputs'!$K$171</definedName>
    <definedName name="NRange7223" hidden="1">'[16]Table 1 Wind Global Inputs'!$J$189</definedName>
    <definedName name="NRange7224" hidden="1">'[16]Table 1 Wind Global Inputs'!$K$189</definedName>
    <definedName name="NRange7225" hidden="1">'[16]Table 1 Wind Global Inputs'!$L$189</definedName>
    <definedName name="NRange7228" hidden="1">'[16]Table 1 Wind Global Inputs'!$J$196</definedName>
    <definedName name="NRange7229" hidden="1">'[16]Table 1 Wind Global Inputs'!$K$196</definedName>
    <definedName name="NRange7230" hidden="1">'[16]Table 1 Wind Global Inputs'!$L$196</definedName>
    <definedName name="NRange7232" hidden="1">'[16]Table 1 Wind Global Inputs'!$J$201</definedName>
    <definedName name="NRange7233" hidden="1">'[16]Table 1 Wind Global Inputs'!$K$201</definedName>
    <definedName name="NRange7234" hidden="1">'[16]Table 1 Wind Global Inputs'!$I$202</definedName>
    <definedName name="NRange7235" hidden="1">'[16]Table 1 Wind Global Inputs'!$J$202</definedName>
    <definedName name="NRange7236" hidden="1">'[16]Table 1 Wind Global Inputs'!$K$202</definedName>
    <definedName name="NRange7332" hidden="1">'[16]Table 1 Wind Global Inputs'!$Y$47</definedName>
    <definedName name="NRange7333" hidden="1">'[16]Table 1 Wind Global Inputs'!$Y$48</definedName>
    <definedName name="NRange7363" hidden="1">'[16]Table 1 Wind Global Inputs'!$AB$122</definedName>
    <definedName name="NRange7379" hidden="1">'[16]Table 1 Wind Global Inputs'!$Z$188</definedName>
    <definedName name="NRange7418" hidden="1">'[16]Table 1 Wind Global Inputs'!$D$40</definedName>
    <definedName name="NRange7420" hidden="1">'[16]Table 1 Wind Global Inputs'!$D$165</definedName>
    <definedName name="NRange7421" hidden="1">'[16]Table 1 Wind Global Inputs'!$C$183</definedName>
    <definedName name="NRange7422" hidden="1">'[16]Table 1 Wind Global Inputs'!$D$183</definedName>
    <definedName name="NRange7423" hidden="1">'[16]Table 1 Wind Global Inputs'!$E$183</definedName>
    <definedName name="NRange7424" hidden="1">'[16]Table 1 Wind Global Inputs'!$X$56</definedName>
    <definedName name="NRange7426" hidden="1">'[16]Table 1 Wind Global Inputs'!$AA$56</definedName>
    <definedName name="NRange7428" hidden="1">'[16]Table 1 Wind Global Inputs'!$AC$187</definedName>
    <definedName name="NRange7429" hidden="1">'[16]Table 1 Wind Global Inputs'!$AC$186</definedName>
    <definedName name="NRange7431" hidden="1">'[16]Table 1 Wind Global Inputs'!$C$177</definedName>
    <definedName name="NRange7435" hidden="1">'[16]Table 1 Wind Global Inputs'!$U$98</definedName>
    <definedName name="NRange8115" hidden="1">[16]Sensitivities!$E$1212</definedName>
    <definedName name="NTurbs" hidden="1">'[16]Table 1 Wind Global Inputs'!$D$87</definedName>
    <definedName name="o" hidden="1">{#N/A,#N/A,FALSE,"COVER PAGE";#N/A,#N/A,FALSE,"Page 2";#N/A,#N/A,FALSE,"Page 2";#N/A,#N/A,FALSE,"Page 4";#N/A,#N/A,FALSE,"Page5";#N/A,#N/A,FALSE,"Page 6";#N/A,#N/A,FALSE,"Page 7";#N/A,#N/A,FALSE,"Page 8";#N/A,#N/A,FALSE,"Page 10";#N/A,#N/A,FALSE,"Long-Term OCF Mult.";#N/A,#N/A,FALSE,"PCS Comp";#N/A,#N/A,FALSE,"OCS-CAPEX";#N/A,#N/A,FALSE,"Blank"}</definedName>
    <definedName name="o_1" hidden="1">{#N/A,#N/A,FALSE,"COVER PAGE";#N/A,#N/A,FALSE,"Page 2";#N/A,#N/A,FALSE,"Page 2";#N/A,#N/A,FALSE,"Page 4";#N/A,#N/A,FALSE,"Page5";#N/A,#N/A,FALSE,"Page 6";#N/A,#N/A,FALSE,"Page 7";#N/A,#N/A,FALSE,"Page 8";#N/A,#N/A,FALSE,"Page 10";#N/A,#N/A,FALSE,"Long-Term OCF Mult.";#N/A,#N/A,FALSE,"PCS Comp";#N/A,#N/A,FALSE,"OCS-CAPEX";#N/A,#N/A,FALSE,"Blank"}</definedName>
    <definedName name="o_2" hidden="1">{#N/A,#N/A,FALSE,"COVER PAGE";#N/A,#N/A,FALSE,"Page 2";#N/A,#N/A,FALSE,"Page 2";#N/A,#N/A,FALSE,"Page 4";#N/A,#N/A,FALSE,"Page5";#N/A,#N/A,FALSE,"Page 6";#N/A,#N/A,FALSE,"Page 7";#N/A,#N/A,FALSE,"Page 8";#N/A,#N/A,FALSE,"Page 10";#N/A,#N/A,FALSE,"Long-Term OCF Mult.";#N/A,#N/A,FALSE,"PCS Comp";#N/A,#N/A,FALSE,"OCS-CAPEX";#N/A,#N/A,FALSE,"Blank"}</definedName>
    <definedName name="o_3" hidden="1">{#N/A,#N/A,FALSE,"COVER PAGE";#N/A,#N/A,FALSE,"Page 2";#N/A,#N/A,FALSE,"Page 2";#N/A,#N/A,FALSE,"Page 4";#N/A,#N/A,FALSE,"Page5";#N/A,#N/A,FALSE,"Page 6";#N/A,#N/A,FALSE,"Page 7";#N/A,#N/A,FALSE,"Page 8";#N/A,#N/A,FALSE,"Page 10";#N/A,#N/A,FALSE,"Long-Term OCF Mult.";#N/A,#N/A,FALSE,"PCS Comp";#N/A,#N/A,FALSE,"OCS-CAPEX";#N/A,#N/A,FALSE,"Blank"}</definedName>
    <definedName name="o_4" hidden="1">{#N/A,#N/A,FALSE,"COVER PAGE";#N/A,#N/A,FALSE,"Page 2";#N/A,#N/A,FALSE,"Page 2";#N/A,#N/A,FALSE,"Page 4";#N/A,#N/A,FALSE,"Page5";#N/A,#N/A,FALSE,"Page 6";#N/A,#N/A,FALSE,"Page 7";#N/A,#N/A,FALSE,"Page 8";#N/A,#N/A,FALSE,"Page 10";#N/A,#N/A,FALSE,"Long-Term OCF Mult.";#N/A,#N/A,FALSE,"PCS Comp";#N/A,#N/A,FALSE,"OCS-CAPEX";#N/A,#N/A,FALSE,"Blank"}</definedName>
    <definedName name="o_5" hidden="1">{#N/A,#N/A,FALSE,"COVER PAGE";#N/A,#N/A,FALSE,"Page 2";#N/A,#N/A,FALSE,"Page 2";#N/A,#N/A,FALSE,"Page 4";#N/A,#N/A,FALSE,"Page5";#N/A,#N/A,FALSE,"Page 6";#N/A,#N/A,FALSE,"Page 7";#N/A,#N/A,FALSE,"Page 8";#N/A,#N/A,FALSE,"Page 10";#N/A,#N/A,FALSE,"Long-Term OCF Mult.";#N/A,#N/A,FALSE,"PCS Comp";#N/A,#N/A,FALSE,"OCS-CAPEX";#N/A,#N/A,FALSE,"Blank"}</definedName>
    <definedName name="ok" hidden="1">{"calspreads",#N/A,FALSE,"Sheet1";"curves",#N/A,FALSE,"Sheet1";"libor",#N/A,FALSE,"Sheet1"}</definedName>
    <definedName name="ok_1" hidden="1">{"calspreads",#N/A,FALSE,"Sheet1";"curves",#N/A,FALSE,"Sheet1";"libor",#N/A,FALSE,"Sheet1"}</definedName>
    <definedName name="ok_1_1" hidden="1">{"calspreads",#N/A,FALSE,"Sheet1";"curves",#N/A,FALSE,"Sheet1";"libor",#N/A,FALSE,"Sheet1"}</definedName>
    <definedName name="ok_1_2" hidden="1">{"calspreads",#N/A,FALSE,"Sheet1";"curves",#N/A,FALSE,"Sheet1";"libor",#N/A,FALSE,"Sheet1"}</definedName>
    <definedName name="ok_1_3" hidden="1">{"calspreads",#N/A,FALSE,"Sheet1";"curves",#N/A,FALSE,"Sheet1";"libor",#N/A,FALSE,"Sheet1"}</definedName>
    <definedName name="ok_1_4" hidden="1">{"calspreads",#N/A,FALSE,"Sheet1";"curves",#N/A,FALSE,"Sheet1";"libor",#N/A,FALSE,"Sheet1"}</definedName>
    <definedName name="ok_1_5" hidden="1">{"calspreads",#N/A,FALSE,"Sheet1";"curves",#N/A,FALSE,"Sheet1";"libor",#N/A,FALSE,"Sheet1"}</definedName>
    <definedName name="ok_2" hidden="1">{"calspreads",#N/A,FALSE,"Sheet1";"curves",#N/A,FALSE,"Sheet1";"libor",#N/A,FALSE,"Sheet1"}</definedName>
    <definedName name="ok_2_1" hidden="1">{"calspreads",#N/A,FALSE,"Sheet1";"curves",#N/A,FALSE,"Sheet1";"libor",#N/A,FALSE,"Sheet1"}</definedName>
    <definedName name="ok_2_2" hidden="1">{"calspreads",#N/A,FALSE,"Sheet1";"curves",#N/A,FALSE,"Sheet1";"libor",#N/A,FALSE,"Sheet1"}</definedName>
    <definedName name="ok_2_3" hidden="1">{"calspreads",#N/A,FALSE,"Sheet1";"curves",#N/A,FALSE,"Sheet1";"libor",#N/A,FALSE,"Sheet1"}</definedName>
    <definedName name="ok_2_4" hidden="1">{"calspreads",#N/A,FALSE,"Sheet1";"curves",#N/A,FALSE,"Sheet1";"libor",#N/A,FALSE,"Sheet1"}</definedName>
    <definedName name="ok_2_5" hidden="1">{"calspreads",#N/A,FALSE,"Sheet1";"curves",#N/A,FALSE,"Sheet1";"libor",#N/A,FALSE,"Sheet1"}</definedName>
    <definedName name="ok_3" hidden="1">{"calspreads",#N/A,FALSE,"Sheet1";"curves",#N/A,FALSE,"Sheet1";"libor",#N/A,FALSE,"Sheet1"}</definedName>
    <definedName name="ok_3_1" hidden="1">{"calspreads",#N/A,FALSE,"Sheet1";"curves",#N/A,FALSE,"Sheet1";"libor",#N/A,FALSE,"Sheet1"}</definedName>
    <definedName name="ok_3_2" hidden="1">{"calspreads",#N/A,FALSE,"Sheet1";"curves",#N/A,FALSE,"Sheet1";"libor",#N/A,FALSE,"Sheet1"}</definedName>
    <definedName name="ok_3_3" hidden="1">{"calspreads",#N/A,FALSE,"Sheet1";"curves",#N/A,FALSE,"Sheet1";"libor",#N/A,FALSE,"Sheet1"}</definedName>
    <definedName name="ok_3_4" hidden="1">{"calspreads",#N/A,FALSE,"Sheet1";"curves",#N/A,FALSE,"Sheet1";"libor",#N/A,FALSE,"Sheet1"}</definedName>
    <definedName name="ok_3_5" hidden="1">{"calspreads",#N/A,FALSE,"Sheet1";"curves",#N/A,FALSE,"Sheet1";"libor",#N/A,FALSE,"Sheet1"}</definedName>
    <definedName name="ok_4" hidden="1">{"calspreads",#N/A,FALSE,"Sheet1";"curves",#N/A,FALSE,"Sheet1";"libor",#N/A,FALSE,"Sheet1"}</definedName>
    <definedName name="ok_4_1" hidden="1">{"calspreads",#N/A,FALSE,"Sheet1";"curves",#N/A,FALSE,"Sheet1";"libor",#N/A,FALSE,"Sheet1"}</definedName>
    <definedName name="ok_4_2" hidden="1">{"calspreads",#N/A,FALSE,"Sheet1";"curves",#N/A,FALSE,"Sheet1";"libor",#N/A,FALSE,"Sheet1"}</definedName>
    <definedName name="ok_4_3" hidden="1">{"calspreads",#N/A,FALSE,"Sheet1";"curves",#N/A,FALSE,"Sheet1";"libor",#N/A,FALSE,"Sheet1"}</definedName>
    <definedName name="ok_4_4" hidden="1">{"calspreads",#N/A,FALSE,"Sheet1";"curves",#N/A,FALSE,"Sheet1";"libor",#N/A,FALSE,"Sheet1"}</definedName>
    <definedName name="ok_4_5" hidden="1">{"calspreads",#N/A,FALSE,"Sheet1";"curves",#N/A,FALSE,"Sheet1";"libor",#N/A,FALSE,"Sheet1"}</definedName>
    <definedName name="ok_5" hidden="1">{"calspreads",#N/A,FALSE,"Sheet1";"curves",#N/A,FALSE,"Sheet1";"libor",#N/A,FALSE,"Sheet1"}</definedName>
    <definedName name="ok_5_1" hidden="1">{"calspreads",#N/A,FALSE,"Sheet1";"curves",#N/A,FALSE,"Sheet1";"libor",#N/A,FALSE,"Sheet1"}</definedName>
    <definedName name="ok_5_2" hidden="1">{"calspreads",#N/A,FALSE,"Sheet1";"curves",#N/A,FALSE,"Sheet1";"libor",#N/A,FALSE,"Sheet1"}</definedName>
    <definedName name="ok_5_3" hidden="1">{"calspreads",#N/A,FALSE,"Sheet1";"curves",#N/A,FALSE,"Sheet1";"libor",#N/A,FALSE,"Sheet1"}</definedName>
    <definedName name="ok_5_4" hidden="1">{"calspreads",#N/A,FALSE,"Sheet1";"curves",#N/A,FALSE,"Sheet1";"libor",#N/A,FALSE,"Sheet1"}</definedName>
    <definedName name="ok_5_5" hidden="1">{"calspreads",#N/A,FALSE,"Sheet1";"curves",#N/A,FALSE,"Sheet1";"libor",#N/A,FALSE,"Sheet1"}</definedName>
    <definedName name="OOM_1" hidden="1">'[16]Table 4 Operating Costs'!$B$113</definedName>
    <definedName name="OOM_2" hidden="1">'[16]Table 4 Operating Costs'!$B$114</definedName>
    <definedName name="OOM_3" hidden="1">'[16]Table 4 Operating Costs'!$B$115</definedName>
    <definedName name="OOM_4" hidden="1">'[16]Table 4 Operating Costs'!$B$116</definedName>
    <definedName name="opiu" hidden="1">{2;#N/A;"R13C16:R17C16";#N/A;"R13C14:R17C15";FALSE;FALSE;FALSE;95;#N/A;#N/A;"R13C19";#N/A;FALSE;FALSE;FALSE;FALSE;#N/A;"";#N/A;FALSE;"";"";#N/A;#N/A;#N/A}</definedName>
    <definedName name="opiu_1" hidden="1">{2;#N/A;"R13C16:R17C16";#N/A;"R13C14:R17C15";FALSE;FALSE;FALSE;95;#N/A;#N/A;"R13C19";#N/A;FALSE;FALSE;FALSE;FALSE;#N/A;"";#N/A;FALSE;"";"";#N/A;#N/A;#N/A}</definedName>
    <definedName name="opiu_2" hidden="1">{2;#N/A;"R13C16:R17C16";#N/A;"R13C14:R17C15";FALSE;FALSE;FALSE;95;#N/A;#N/A;"R13C19";#N/A;FALSE;FALSE;FALSE;FALSE;#N/A;"";#N/A;FALSE;"";"";#N/A;#N/A;#N/A}</definedName>
    <definedName name="opiu_3" hidden="1">{2;#N/A;"R13C16:R17C16";#N/A;"R13C14:R17C15";FALSE;FALSE;FALSE;95;#N/A;#N/A;"R13C19";#N/A;FALSE;FALSE;FALSE;FALSE;#N/A;"";#N/A;FALSE;"";"";#N/A;#N/A;#N/A}</definedName>
    <definedName name="opiu_4" hidden="1">{2;#N/A;"R13C16:R17C16";#N/A;"R13C14:R17C15";FALSE;FALSE;FALSE;95;#N/A;#N/A;"R13C19";#N/A;FALSE;FALSE;FALSE;FALSE;#N/A;"";#N/A;FALSE;"";"";#N/A;#N/A;#N/A}</definedName>
    <definedName name="opiu_5" hidden="1">{2;#N/A;"R13C16:R17C16";#N/A;"R13C14:R17C15";FALSE;FALSE;FALSE;95;#N/A;#N/A;"R13C19";#N/A;FALSE;FALSE;FALSE;FALSE;#N/A;"";#N/A;FALSE;"";"";#N/A;#N/A;#N/A}</definedName>
    <definedName name="OtherEnergyAdder" hidden="1">'[16]Table 3 Construction'!$B$57:$K$58</definedName>
    <definedName name="OtherEnergySalesAdder" hidden="1">'[16]Table 3 Construction'!$B$55:$I$56</definedName>
    <definedName name="OtherOMAdder" hidden="1">'[16]Table 4 Operating Costs'!$E$173</definedName>
    <definedName name="Outages" hidden="1">{"MTH_YTD",#N/A,FALSE,"Summary";"VAR_MTH_YTD",#N/A,FALSE,"Summary"}</definedName>
    <definedName name="Outages_1" hidden="1">{"MTH_YTD",#N/A,FALSE,"Summary";"VAR_MTH_YTD",#N/A,FALSE,"Summary"}</definedName>
    <definedName name="Outages_2" hidden="1">{"MTH_YTD",#N/A,FALSE,"Summary";"VAR_MTH_YTD",#N/A,FALSE,"Summary"}</definedName>
    <definedName name="Outages_3" hidden="1">{"MTH_YTD",#N/A,FALSE,"Summary";"VAR_MTH_YTD",#N/A,FALSE,"Summary"}</definedName>
    <definedName name="Outages_4" hidden="1">{"MTH_YTD",#N/A,FALSE,"Summary";"VAR_MTH_YTD",#N/A,FALSE,"Summary"}</definedName>
    <definedName name="Outages_5" hidden="1">{"MTH_YTD",#N/A,FALSE,"Summary";"VAR_MTH_YTD",#N/A,FALSE,"Summary"}</definedName>
    <definedName name="Outages2" hidden="1">{"MTH_YTD",#N/A,FALSE,"Summary";"VAR_MTH_YTD",#N/A,FALSE,"Summary"}</definedName>
    <definedName name="Outages2_1" hidden="1">{"MTH_YTD",#N/A,FALSE,"Summary";"VAR_MTH_YTD",#N/A,FALSE,"Summary"}</definedName>
    <definedName name="Outages2_2" hidden="1">{"MTH_YTD",#N/A,FALSE,"Summary";"VAR_MTH_YTD",#N/A,FALSE,"Summary"}</definedName>
    <definedName name="Outages2_3" hidden="1">{"MTH_YTD",#N/A,FALSE,"Summary";"VAR_MTH_YTD",#N/A,FALSE,"Summary"}</definedName>
    <definedName name="Outages2_4" hidden="1">{"MTH_YTD",#N/A,FALSE,"Summary";"VAR_MTH_YTD",#N/A,FALSE,"Summary"}</definedName>
    <definedName name="Outages2_5" hidden="1">{"MTH_YTD",#N/A,FALSE,"Summary";"VAR_MTH_YTD",#N/A,FALSE,"Summary"}</definedName>
    <definedName name="p" hidden="1">{"monthly",#N/A,FALSE,"Monthly"}</definedName>
    <definedName name="p.Covenants" hidden="1">#REF!</definedName>
    <definedName name="p.Covenants_Titles" hidden="1">#REF!</definedName>
    <definedName name="p.CreditStats" hidden="1">#REF!</definedName>
    <definedName name="p.DCF" hidden="1">#REF!</definedName>
    <definedName name="p.DCF_Titles" hidden="1">#REF!</definedName>
    <definedName name="p.DivisionA" hidden="1">#REF!</definedName>
    <definedName name="p.DivisionB" hidden="1">#REF!</definedName>
    <definedName name="p.DivisionC" hidden="1">#REF!</definedName>
    <definedName name="p.DivisionD" hidden="1">#REF!</definedName>
    <definedName name="p.DivisionE" hidden="1">#REF!</definedName>
    <definedName name="p.DivisionF" hidden="1">#REF!</definedName>
    <definedName name="p.DivisionG" hidden="1">#REF!</definedName>
    <definedName name="p.DivisionH" hidden="1">#REF!</definedName>
    <definedName name="p.IRR" hidden="1">#REF!</definedName>
    <definedName name="p.IRR_Titles" hidden="1">#REF!</definedName>
    <definedName name="p.LTM_BS" hidden="1">#REF!</definedName>
    <definedName name="p.LTM_IS" hidden="1">#REF!</definedName>
    <definedName name="p.SP" hidden="1">#REF!</definedName>
    <definedName name="p.Summary" hidden="1">#REF!</definedName>
    <definedName name="p.Summary_Titles" hidden="1">#REF!</definedName>
    <definedName name="p_1" hidden="1">{"monthly",#N/A,FALSE,"Monthly"}</definedName>
    <definedName name="p_2" hidden="1">{"monthly",#N/A,FALSE,"Monthly"}</definedName>
    <definedName name="p_3" hidden="1">{"monthly",#N/A,FALSE,"Monthly"}</definedName>
    <definedName name="p_4" hidden="1">{"monthly",#N/A,FALSE,"Monthly"}</definedName>
    <definedName name="p_5" hidden="1">{"monthly",#N/A,FALSE,"Monthly"}</definedName>
    <definedName name="panther_wrn.test1." hidden="1">{"Income Statement",#N/A,FALSE,"CFMODEL";"Balance Sheet",#N/A,FALSE,"CFMODEL"}</definedName>
    <definedName name="panther_wrn.test1._1" hidden="1">{"Income Statement",#N/A,FALSE,"CFMODEL";"Balance Sheet",#N/A,FALSE,"CFMODEL"}</definedName>
    <definedName name="panther_wrn.test1._1_1" hidden="1">{"Income Statement",#N/A,FALSE,"CFMODEL";"Balance Sheet",#N/A,FALSE,"CFMODEL"}</definedName>
    <definedName name="panther_wrn.test1._1_2" hidden="1">{"Income Statement",#N/A,FALSE,"CFMODEL";"Balance Sheet",#N/A,FALSE,"CFMODEL"}</definedName>
    <definedName name="panther_wrn.test1._1_3" hidden="1">{"Income Statement",#N/A,FALSE,"CFMODEL";"Balance Sheet",#N/A,FALSE,"CFMODEL"}</definedName>
    <definedName name="panther_wrn.test1._1_4" hidden="1">{"Income Statement",#N/A,FALSE,"CFMODEL";"Balance Sheet",#N/A,FALSE,"CFMODEL"}</definedName>
    <definedName name="panther_wrn.test1._1_5" hidden="1">{"Income Statement",#N/A,FALSE,"CFMODEL";"Balance Sheet",#N/A,FALSE,"CFMODEL"}</definedName>
    <definedName name="panther_wrn.test1._2" hidden="1">{"Income Statement",#N/A,FALSE,"CFMODEL";"Balance Sheet",#N/A,FALSE,"CFMODEL"}</definedName>
    <definedName name="panther_wrn.test1._2_1" hidden="1">{"Income Statement",#N/A,FALSE,"CFMODEL";"Balance Sheet",#N/A,FALSE,"CFMODEL"}</definedName>
    <definedName name="panther_wrn.test1._2_2" hidden="1">{"Income Statement",#N/A,FALSE,"CFMODEL";"Balance Sheet",#N/A,FALSE,"CFMODEL"}</definedName>
    <definedName name="panther_wrn.test1._2_3" hidden="1">{"Income Statement",#N/A,FALSE,"CFMODEL";"Balance Sheet",#N/A,FALSE,"CFMODEL"}</definedName>
    <definedName name="panther_wrn.test1._2_4" hidden="1">{"Income Statement",#N/A,FALSE,"CFMODEL";"Balance Sheet",#N/A,FALSE,"CFMODEL"}</definedName>
    <definedName name="panther_wrn.test1._2_5" hidden="1">{"Income Statement",#N/A,FALSE,"CFMODEL";"Balance Sheet",#N/A,FALSE,"CFMODEL"}</definedName>
    <definedName name="panther_wrn.test1._3" hidden="1">{"Income Statement",#N/A,FALSE,"CFMODEL";"Balance Sheet",#N/A,FALSE,"CFMODEL"}</definedName>
    <definedName name="panther_wrn.test1._3_1" hidden="1">{"Income Statement",#N/A,FALSE,"CFMODEL";"Balance Sheet",#N/A,FALSE,"CFMODEL"}</definedName>
    <definedName name="panther_wrn.test1._3_2" hidden="1">{"Income Statement",#N/A,FALSE,"CFMODEL";"Balance Sheet",#N/A,FALSE,"CFMODEL"}</definedName>
    <definedName name="panther_wrn.test1._3_3" hidden="1">{"Income Statement",#N/A,FALSE,"CFMODEL";"Balance Sheet",#N/A,FALSE,"CFMODEL"}</definedName>
    <definedName name="panther_wrn.test1._3_4" hidden="1">{"Income Statement",#N/A,FALSE,"CFMODEL";"Balance Sheet",#N/A,FALSE,"CFMODEL"}</definedName>
    <definedName name="panther_wrn.test1._3_5" hidden="1">{"Income Statement",#N/A,FALSE,"CFMODEL";"Balance Sheet",#N/A,FALSE,"CFMODEL"}</definedName>
    <definedName name="panther_wrn.test1._4" hidden="1">{"Income Statement",#N/A,FALSE,"CFMODEL";"Balance Sheet",#N/A,FALSE,"CFMODEL"}</definedName>
    <definedName name="panther_wrn.test1._4_1" hidden="1">{"Income Statement",#N/A,FALSE,"CFMODEL";"Balance Sheet",#N/A,FALSE,"CFMODEL"}</definedName>
    <definedName name="panther_wrn.test1._4_2" hidden="1">{"Income Statement",#N/A,FALSE,"CFMODEL";"Balance Sheet",#N/A,FALSE,"CFMODEL"}</definedName>
    <definedName name="panther_wrn.test1._4_3" hidden="1">{"Income Statement",#N/A,FALSE,"CFMODEL";"Balance Sheet",#N/A,FALSE,"CFMODEL"}</definedName>
    <definedName name="panther_wrn.test1._4_4" hidden="1">{"Income Statement",#N/A,FALSE,"CFMODEL";"Balance Sheet",#N/A,FALSE,"CFMODEL"}</definedName>
    <definedName name="panther_wrn.test1._4_5" hidden="1">{"Income Statement",#N/A,FALSE,"CFMODEL";"Balance Sheet",#N/A,FALSE,"CFMODEL"}</definedName>
    <definedName name="panther_wrn.test1._5" hidden="1">{"Income Statement",#N/A,FALSE,"CFMODEL";"Balance Sheet",#N/A,FALSE,"CFMODEL"}</definedName>
    <definedName name="panther_wrn.test1._5_1" hidden="1">{"Income Statement",#N/A,FALSE,"CFMODEL";"Balance Sheet",#N/A,FALSE,"CFMODEL"}</definedName>
    <definedName name="panther_wrn.test1._5_2" hidden="1">{"Income Statement",#N/A,FALSE,"CFMODEL";"Balance Sheet",#N/A,FALSE,"CFMODEL"}</definedName>
    <definedName name="panther_wrn.test1._5_3" hidden="1">{"Income Statement",#N/A,FALSE,"CFMODEL";"Balance Sheet",#N/A,FALSE,"CFMODEL"}</definedName>
    <definedName name="panther_wrn.test1._5_4" hidden="1">{"Income Statement",#N/A,FALSE,"CFMODEL";"Balance Sheet",#N/A,FALSE,"CFMODEL"}</definedName>
    <definedName name="panther_wrn.test1._5_5" hidden="1">{"Income Statement",#N/A,FALSE,"CFMODEL";"Balance Sheet",#N/A,FALSE,"CFMODEL"}</definedName>
    <definedName name="panther_wrn.test2." hidden="1">{"SourcesUses",#N/A,TRUE,"CFMODEL";"TransOverview",#N/A,TRUE,"CFMODEL"}</definedName>
    <definedName name="panther_wrn.test2._1" hidden="1">{"SourcesUses",#N/A,TRUE,"CFMODEL";"TransOverview",#N/A,TRUE,"CFMODEL"}</definedName>
    <definedName name="panther_wrn.test2._1_1" hidden="1">{"SourcesUses",#N/A,TRUE,"CFMODEL";"TransOverview",#N/A,TRUE,"CFMODEL"}</definedName>
    <definedName name="panther_wrn.test2._1_2" hidden="1">{"SourcesUses",#N/A,TRUE,"CFMODEL";"TransOverview",#N/A,TRUE,"CFMODEL"}</definedName>
    <definedName name="panther_wrn.test2._1_3" hidden="1">{"SourcesUses",#N/A,TRUE,"CFMODEL";"TransOverview",#N/A,TRUE,"CFMODEL"}</definedName>
    <definedName name="panther_wrn.test2._1_4" hidden="1">{"SourcesUses",#N/A,TRUE,"CFMODEL";"TransOverview",#N/A,TRUE,"CFMODEL"}</definedName>
    <definedName name="panther_wrn.test2._1_5" hidden="1">{"SourcesUses",#N/A,TRUE,"CFMODEL";"TransOverview",#N/A,TRUE,"CFMODEL"}</definedName>
    <definedName name="panther_wrn.test2._2" hidden="1">{"SourcesUses",#N/A,TRUE,"CFMODEL";"TransOverview",#N/A,TRUE,"CFMODEL"}</definedName>
    <definedName name="panther_wrn.test2._2_1" hidden="1">{"SourcesUses",#N/A,TRUE,"CFMODEL";"TransOverview",#N/A,TRUE,"CFMODEL"}</definedName>
    <definedName name="panther_wrn.test2._2_2" hidden="1">{"SourcesUses",#N/A,TRUE,"CFMODEL";"TransOverview",#N/A,TRUE,"CFMODEL"}</definedName>
    <definedName name="panther_wrn.test2._2_3" hidden="1">{"SourcesUses",#N/A,TRUE,"CFMODEL";"TransOverview",#N/A,TRUE,"CFMODEL"}</definedName>
    <definedName name="panther_wrn.test2._2_4" hidden="1">{"SourcesUses",#N/A,TRUE,"CFMODEL";"TransOverview",#N/A,TRUE,"CFMODEL"}</definedName>
    <definedName name="panther_wrn.test2._2_5" hidden="1">{"SourcesUses",#N/A,TRUE,"CFMODEL";"TransOverview",#N/A,TRUE,"CFMODEL"}</definedName>
    <definedName name="panther_wrn.test2._3" hidden="1">{"SourcesUses",#N/A,TRUE,"CFMODEL";"TransOverview",#N/A,TRUE,"CFMODEL"}</definedName>
    <definedName name="panther_wrn.test2._3_1" hidden="1">{"SourcesUses",#N/A,TRUE,"CFMODEL";"TransOverview",#N/A,TRUE,"CFMODEL"}</definedName>
    <definedName name="panther_wrn.test2._3_2" hidden="1">{"SourcesUses",#N/A,TRUE,"CFMODEL";"TransOverview",#N/A,TRUE,"CFMODEL"}</definedName>
    <definedName name="panther_wrn.test2._3_3" hidden="1">{"SourcesUses",#N/A,TRUE,"CFMODEL";"TransOverview",#N/A,TRUE,"CFMODEL"}</definedName>
    <definedName name="panther_wrn.test2._3_4" hidden="1">{"SourcesUses",#N/A,TRUE,"CFMODEL";"TransOverview",#N/A,TRUE,"CFMODEL"}</definedName>
    <definedName name="panther_wrn.test2._3_5" hidden="1">{"SourcesUses",#N/A,TRUE,"CFMODEL";"TransOverview",#N/A,TRUE,"CFMODEL"}</definedName>
    <definedName name="panther_wrn.test2._4" hidden="1">{"SourcesUses",#N/A,TRUE,"CFMODEL";"TransOverview",#N/A,TRUE,"CFMODEL"}</definedName>
    <definedName name="panther_wrn.test2._4_1" hidden="1">{"SourcesUses",#N/A,TRUE,"CFMODEL";"TransOverview",#N/A,TRUE,"CFMODEL"}</definedName>
    <definedName name="panther_wrn.test2._4_2" hidden="1">{"SourcesUses",#N/A,TRUE,"CFMODEL";"TransOverview",#N/A,TRUE,"CFMODEL"}</definedName>
    <definedName name="panther_wrn.test2._4_3" hidden="1">{"SourcesUses",#N/A,TRUE,"CFMODEL";"TransOverview",#N/A,TRUE,"CFMODEL"}</definedName>
    <definedName name="panther_wrn.test2._4_4" hidden="1">{"SourcesUses",#N/A,TRUE,"CFMODEL";"TransOverview",#N/A,TRUE,"CFMODEL"}</definedName>
    <definedName name="panther_wrn.test2._4_5" hidden="1">{"SourcesUses",#N/A,TRUE,"CFMODEL";"TransOverview",#N/A,TRUE,"CFMODEL"}</definedName>
    <definedName name="panther_wrn.test2._5" hidden="1">{"SourcesUses",#N/A,TRUE,"CFMODEL";"TransOverview",#N/A,TRUE,"CFMODEL"}</definedName>
    <definedName name="panther_wrn.test2._5_1" hidden="1">{"SourcesUses",#N/A,TRUE,"CFMODEL";"TransOverview",#N/A,TRUE,"CFMODEL"}</definedName>
    <definedName name="panther_wrn.test2._5_2" hidden="1">{"SourcesUses",#N/A,TRUE,"CFMODEL";"TransOverview",#N/A,TRUE,"CFMODEL"}</definedName>
    <definedName name="panther_wrn.test2._5_3" hidden="1">{"SourcesUses",#N/A,TRUE,"CFMODEL";"TransOverview",#N/A,TRUE,"CFMODEL"}</definedName>
    <definedName name="panther_wrn.test2._5_4" hidden="1">{"SourcesUses",#N/A,TRUE,"CFMODEL";"TransOverview",#N/A,TRUE,"CFMODEL"}</definedName>
    <definedName name="panther_wrn.test2._5_5" hidden="1">{"SourcesUses",#N/A,TRUE,"CFMODEL";"TransOverview",#N/A,TRUE,"CFMODEL"}</definedName>
    <definedName name="panther_wrn.test3." hidden="1">{"SourcesUses",#N/A,TRUE,#N/A;"TransOverview",#N/A,TRUE,"CFMODEL"}</definedName>
    <definedName name="panther_wrn.test3._1" hidden="1">{"SourcesUses",#N/A,TRUE,#N/A;"TransOverview",#N/A,TRUE,"CFMODEL"}</definedName>
    <definedName name="panther_wrn.test3._1_1" hidden="1">{"SourcesUses",#N/A,TRUE,#N/A;"TransOverview",#N/A,TRUE,"CFMODEL"}</definedName>
    <definedName name="panther_wrn.test3._1_2" hidden="1">{"SourcesUses",#N/A,TRUE,#N/A;"TransOverview",#N/A,TRUE,"CFMODEL"}</definedName>
    <definedName name="panther_wrn.test3._1_3" hidden="1">{"SourcesUses",#N/A,TRUE,#N/A;"TransOverview",#N/A,TRUE,"CFMODEL"}</definedName>
    <definedName name="panther_wrn.test3._1_4" hidden="1">{"SourcesUses",#N/A,TRUE,#N/A;"TransOverview",#N/A,TRUE,"CFMODEL"}</definedName>
    <definedName name="panther_wrn.test3._1_5" hidden="1">{"SourcesUses",#N/A,TRUE,#N/A;"TransOverview",#N/A,TRUE,"CFMODEL"}</definedName>
    <definedName name="panther_wrn.test3._2" hidden="1">{"SourcesUses",#N/A,TRUE,#N/A;"TransOverview",#N/A,TRUE,"CFMODEL"}</definedName>
    <definedName name="panther_wrn.test3._2_1" hidden="1">{"SourcesUses",#N/A,TRUE,#N/A;"TransOverview",#N/A,TRUE,"CFMODEL"}</definedName>
    <definedName name="panther_wrn.test3._2_2" hidden="1">{"SourcesUses",#N/A,TRUE,#N/A;"TransOverview",#N/A,TRUE,"CFMODEL"}</definedName>
    <definedName name="panther_wrn.test3._2_3" hidden="1">{"SourcesUses",#N/A,TRUE,#N/A;"TransOverview",#N/A,TRUE,"CFMODEL"}</definedName>
    <definedName name="panther_wrn.test3._2_4" hidden="1">{"SourcesUses",#N/A,TRUE,#N/A;"TransOverview",#N/A,TRUE,"CFMODEL"}</definedName>
    <definedName name="panther_wrn.test3._2_5" hidden="1">{"SourcesUses",#N/A,TRUE,#N/A;"TransOverview",#N/A,TRUE,"CFMODEL"}</definedName>
    <definedName name="panther_wrn.test3._3" hidden="1">{"SourcesUses",#N/A,TRUE,#N/A;"TransOverview",#N/A,TRUE,"CFMODEL"}</definedName>
    <definedName name="panther_wrn.test3._3_1" hidden="1">{"SourcesUses",#N/A,TRUE,#N/A;"TransOverview",#N/A,TRUE,"CFMODEL"}</definedName>
    <definedName name="panther_wrn.test3._3_2" hidden="1">{"SourcesUses",#N/A,TRUE,#N/A;"TransOverview",#N/A,TRUE,"CFMODEL"}</definedName>
    <definedName name="panther_wrn.test3._3_3" hidden="1">{"SourcesUses",#N/A,TRUE,#N/A;"TransOverview",#N/A,TRUE,"CFMODEL"}</definedName>
    <definedName name="panther_wrn.test3._3_4" hidden="1">{"SourcesUses",#N/A,TRUE,#N/A;"TransOverview",#N/A,TRUE,"CFMODEL"}</definedName>
    <definedName name="panther_wrn.test3._3_5" hidden="1">{"SourcesUses",#N/A,TRUE,#N/A;"TransOverview",#N/A,TRUE,"CFMODEL"}</definedName>
    <definedName name="panther_wrn.test3._4" hidden="1">{"SourcesUses",#N/A,TRUE,#N/A;"TransOverview",#N/A,TRUE,"CFMODEL"}</definedName>
    <definedName name="panther_wrn.test3._4_1" hidden="1">{"SourcesUses",#N/A,TRUE,#N/A;"TransOverview",#N/A,TRUE,"CFMODEL"}</definedName>
    <definedName name="panther_wrn.test3._4_2" hidden="1">{"SourcesUses",#N/A,TRUE,#N/A;"TransOverview",#N/A,TRUE,"CFMODEL"}</definedName>
    <definedName name="panther_wrn.test3._4_3" hidden="1">{"SourcesUses",#N/A,TRUE,#N/A;"TransOverview",#N/A,TRUE,"CFMODEL"}</definedName>
    <definedName name="panther_wrn.test3._4_4" hidden="1">{"SourcesUses",#N/A,TRUE,#N/A;"TransOverview",#N/A,TRUE,"CFMODEL"}</definedName>
    <definedName name="panther_wrn.test3._4_5" hidden="1">{"SourcesUses",#N/A,TRUE,#N/A;"TransOverview",#N/A,TRUE,"CFMODEL"}</definedName>
    <definedName name="panther_wrn.test3._5" hidden="1">{"SourcesUses",#N/A,TRUE,#N/A;"TransOverview",#N/A,TRUE,"CFMODEL"}</definedName>
    <definedName name="panther_wrn.test3._5_1" hidden="1">{"SourcesUses",#N/A,TRUE,#N/A;"TransOverview",#N/A,TRUE,"CFMODEL"}</definedName>
    <definedName name="panther_wrn.test3._5_2" hidden="1">{"SourcesUses",#N/A,TRUE,#N/A;"TransOverview",#N/A,TRUE,"CFMODEL"}</definedName>
    <definedName name="panther_wrn.test3._5_3" hidden="1">{"SourcesUses",#N/A,TRUE,#N/A;"TransOverview",#N/A,TRUE,"CFMODEL"}</definedName>
    <definedName name="panther_wrn.test3._5_4" hidden="1">{"SourcesUses",#N/A,TRUE,#N/A;"TransOverview",#N/A,TRUE,"CFMODEL"}</definedName>
    <definedName name="panther_wrn.test3._5_5" hidden="1">{"SourcesUses",#N/A,TRUE,#N/A;"TransOverview",#N/A,TRUE,"CFMODEL"}</definedName>
    <definedName name="panther_wrn.test4." hidden="1">{"SourcesUses",#N/A,TRUE,"FundsFlow";"TransOverview",#N/A,TRUE,"FundsFlow"}</definedName>
    <definedName name="panther_wrn.test4._1" hidden="1">{"SourcesUses",#N/A,TRUE,"FundsFlow";"TransOverview",#N/A,TRUE,"FundsFlow"}</definedName>
    <definedName name="panther_wrn.test4._1_1" hidden="1">{"SourcesUses",#N/A,TRUE,"FundsFlow";"TransOverview",#N/A,TRUE,"FundsFlow"}</definedName>
    <definedName name="panther_wrn.test4._1_2" hidden="1">{"SourcesUses",#N/A,TRUE,"FundsFlow";"TransOverview",#N/A,TRUE,"FundsFlow"}</definedName>
    <definedName name="panther_wrn.test4._1_3" hidden="1">{"SourcesUses",#N/A,TRUE,"FundsFlow";"TransOverview",#N/A,TRUE,"FundsFlow"}</definedName>
    <definedName name="panther_wrn.test4._1_4" hidden="1">{"SourcesUses",#N/A,TRUE,"FundsFlow";"TransOverview",#N/A,TRUE,"FundsFlow"}</definedName>
    <definedName name="panther_wrn.test4._1_5" hidden="1">{"SourcesUses",#N/A,TRUE,"FundsFlow";"TransOverview",#N/A,TRUE,"FundsFlow"}</definedName>
    <definedName name="panther_wrn.test4._2" hidden="1">{"SourcesUses",#N/A,TRUE,"FundsFlow";"TransOverview",#N/A,TRUE,"FundsFlow"}</definedName>
    <definedName name="panther_wrn.test4._2_1" hidden="1">{"SourcesUses",#N/A,TRUE,"FundsFlow";"TransOverview",#N/A,TRUE,"FundsFlow"}</definedName>
    <definedName name="panther_wrn.test4._2_2" hidden="1">{"SourcesUses",#N/A,TRUE,"FundsFlow";"TransOverview",#N/A,TRUE,"FundsFlow"}</definedName>
    <definedName name="panther_wrn.test4._2_3" hidden="1">{"SourcesUses",#N/A,TRUE,"FundsFlow";"TransOverview",#N/A,TRUE,"FundsFlow"}</definedName>
    <definedName name="panther_wrn.test4._2_4" hidden="1">{"SourcesUses",#N/A,TRUE,"FundsFlow";"TransOverview",#N/A,TRUE,"FundsFlow"}</definedName>
    <definedName name="panther_wrn.test4._2_5" hidden="1">{"SourcesUses",#N/A,TRUE,"FundsFlow";"TransOverview",#N/A,TRUE,"FundsFlow"}</definedName>
    <definedName name="panther_wrn.test4._3" hidden="1">{"SourcesUses",#N/A,TRUE,"FundsFlow";"TransOverview",#N/A,TRUE,"FundsFlow"}</definedName>
    <definedName name="panther_wrn.test4._3_1" hidden="1">{"SourcesUses",#N/A,TRUE,"FundsFlow";"TransOverview",#N/A,TRUE,"FundsFlow"}</definedName>
    <definedName name="panther_wrn.test4._3_2" hidden="1">{"SourcesUses",#N/A,TRUE,"FundsFlow";"TransOverview",#N/A,TRUE,"FundsFlow"}</definedName>
    <definedName name="panther_wrn.test4._3_3" hidden="1">{"SourcesUses",#N/A,TRUE,"FundsFlow";"TransOverview",#N/A,TRUE,"FundsFlow"}</definedName>
    <definedName name="panther_wrn.test4._3_4" hidden="1">{"SourcesUses",#N/A,TRUE,"FundsFlow";"TransOverview",#N/A,TRUE,"FundsFlow"}</definedName>
    <definedName name="panther_wrn.test4._3_5" hidden="1">{"SourcesUses",#N/A,TRUE,"FundsFlow";"TransOverview",#N/A,TRUE,"FundsFlow"}</definedName>
    <definedName name="panther_wrn.test4._4" hidden="1">{"SourcesUses",#N/A,TRUE,"FundsFlow";"TransOverview",#N/A,TRUE,"FundsFlow"}</definedName>
    <definedName name="panther_wrn.test4._4_1" hidden="1">{"SourcesUses",#N/A,TRUE,"FundsFlow";"TransOverview",#N/A,TRUE,"FundsFlow"}</definedName>
    <definedName name="panther_wrn.test4._4_2" hidden="1">{"SourcesUses",#N/A,TRUE,"FundsFlow";"TransOverview",#N/A,TRUE,"FundsFlow"}</definedName>
    <definedName name="panther_wrn.test4._4_3" hidden="1">{"SourcesUses",#N/A,TRUE,"FundsFlow";"TransOverview",#N/A,TRUE,"FundsFlow"}</definedName>
    <definedName name="panther_wrn.test4._4_4" hidden="1">{"SourcesUses",#N/A,TRUE,"FundsFlow";"TransOverview",#N/A,TRUE,"FundsFlow"}</definedName>
    <definedName name="panther_wrn.test4._4_5" hidden="1">{"SourcesUses",#N/A,TRUE,"FundsFlow";"TransOverview",#N/A,TRUE,"FundsFlow"}</definedName>
    <definedName name="panther_wrn.test4._5" hidden="1">{"SourcesUses",#N/A,TRUE,"FundsFlow";"TransOverview",#N/A,TRUE,"FundsFlow"}</definedName>
    <definedName name="panther_wrn.test4._5_1" hidden="1">{"SourcesUses",#N/A,TRUE,"FundsFlow";"TransOverview",#N/A,TRUE,"FundsFlow"}</definedName>
    <definedName name="panther_wrn.test4._5_2" hidden="1">{"SourcesUses",#N/A,TRUE,"FundsFlow";"TransOverview",#N/A,TRUE,"FundsFlow"}</definedName>
    <definedName name="panther_wrn.test4._5_3" hidden="1">{"SourcesUses",#N/A,TRUE,"FundsFlow";"TransOverview",#N/A,TRUE,"FundsFlow"}</definedName>
    <definedName name="panther_wrn.test4._5_4" hidden="1">{"SourcesUses",#N/A,TRUE,"FundsFlow";"TransOverview",#N/A,TRUE,"FundsFlow"}</definedName>
    <definedName name="panther_wrn.test4._5_5" hidden="1">{"SourcesUses",#N/A,TRUE,"FundsFlow";"TransOverview",#N/A,TRUE,"FundsFlow"}</definedName>
    <definedName name="Parameter1Name" hidden="1">[16]Sensitivities!$C$1325</definedName>
    <definedName name="Parameter2Name" hidden="1">[16]Sensitivities!$B$1328</definedName>
    <definedName name="Period1AAdder" hidden="1">'[16]Table 5 Debt Service'!$G$42:$I$48</definedName>
    <definedName name="Period1BAdder" hidden="1">'[16]Table 5 Debt Service'!$B$42:$G$48</definedName>
    <definedName name="Period2AAdder" hidden="1">'[16]Table 5 Debt Service'!$B$45:$G$48</definedName>
    <definedName name="pig_dig5" hidden="1">{#N/A,#N/A,FALSE,"T COST";#N/A,#N/A,FALSE,"COST_FH"}</definedName>
    <definedName name="pig_dig5_1" hidden="1">{#N/A,#N/A,FALSE,"T COST";#N/A,#N/A,FALSE,"COST_FH"}</definedName>
    <definedName name="pig_dig5_2" hidden="1">{#N/A,#N/A,FALSE,"T COST";#N/A,#N/A,FALSE,"COST_FH"}</definedName>
    <definedName name="pig_dig5_3" hidden="1">{#N/A,#N/A,FALSE,"T COST";#N/A,#N/A,FALSE,"COST_FH"}</definedName>
    <definedName name="pig_dig5_4" hidden="1">{#N/A,#N/A,FALSE,"T COST";#N/A,#N/A,FALSE,"COST_FH"}</definedName>
    <definedName name="pig_dig5_5" hidden="1">{#N/A,#N/A,FALSE,"T COST";#N/A,#N/A,FALSE,"COST_FH"}</definedName>
    <definedName name="pig_dog" hidden="1">{2;#N/A;"R13C16:R17C16";#N/A;"R13C14:R17C15";FALSE;FALSE;FALSE;95;#N/A;#N/A;"R13C19";#N/A;FALSE;FALSE;FALSE;FALSE;#N/A;"";#N/A;FALSE;"";"";#N/A;#N/A;#N/A}</definedName>
    <definedName name="pig_dog\" hidden="1">{"EXCELHLP.HLP!1802";5;10;5;10;13;13;13;8;5;5;10;14;13;13;13;13;5;10;14;13;5;10;1;2;24}</definedName>
    <definedName name="pig_dog\_1" hidden="1">{"EXCELHLP.HLP!1802";5;10;5;10;13;13;13;8;5;5;10;14;13;13;13;13;5;10;14;13;5;10;1;2;24}</definedName>
    <definedName name="pig_dog\_2" hidden="1">{"EXCELHLP.HLP!1802";5;10;5;10;13;13;13;8;5;5;10;14;13;13;13;13;5;10;14;13;5;10;1;2;24}</definedName>
    <definedName name="pig_dog\_3" hidden="1">{"EXCELHLP.HLP!1802";5;10;5;10;13;13;13;8;5;5;10;14;13;13;13;13;5;10;14;13;5;10;1;2;24}</definedName>
    <definedName name="pig_dog\_4" hidden="1">{"EXCELHLP.HLP!1802";5;10;5;10;13;13;13;8;5;5;10;14;13;13;13;13;5;10;14;13;5;10;1;2;24}</definedName>
    <definedName name="pig_dog\_5" hidden="1">{"EXCELHLP.HLP!1802";5;10;5;10;13;13;13;8;5;5;10;14;13;13;13;13;5;10;14;13;5;10;1;2;24}</definedName>
    <definedName name="pig_dog_1" hidden="1">{2;#N/A;"R13C16:R17C16";#N/A;"R13C14:R17C15";FALSE;FALSE;FALSE;95;#N/A;#N/A;"R13C19";#N/A;FALSE;FALSE;FALSE;FALSE;#N/A;"";#N/A;FALSE;"";"";#N/A;#N/A;#N/A}</definedName>
    <definedName name="pig_dog_2" hidden="1">{2;#N/A;"R13C16:R17C16";#N/A;"R13C14:R17C15";FALSE;FALSE;FALSE;95;#N/A;#N/A;"R13C19";#N/A;FALSE;FALSE;FALSE;FALSE;#N/A;"";#N/A;FALSE;"";"";#N/A;#N/A;#N/A}</definedName>
    <definedName name="pig_dog_3" hidden="1">{2;#N/A;"R13C16:R17C16";#N/A;"R13C14:R17C15";FALSE;FALSE;FALSE;95;#N/A;#N/A;"R13C19";#N/A;FALSE;FALSE;FALSE;FALSE;#N/A;"";#N/A;FALSE;"";"";#N/A;#N/A;#N/A}</definedName>
    <definedName name="pig_dog_4" hidden="1">{2;#N/A;"R13C16:R17C16";#N/A;"R13C14:R17C15";FALSE;FALSE;FALSE;95;#N/A;#N/A;"R13C19";#N/A;FALSE;FALSE;FALSE;FALSE;#N/A;"";#N/A;FALSE;"";"";#N/A;#N/A;#N/A}</definedName>
    <definedName name="pig_dog_5" hidden="1">{2;#N/A;"R13C16:R17C16";#N/A;"R13C14:R17C15";FALSE;FALSE;FALSE;95;#N/A;#N/A;"R13C19";#N/A;FALSE;FALSE;FALSE;FALSE;#N/A;"";#N/A;FALSE;"";"";#N/A;#N/A;#N/A}</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1" hidden="1">{#N/A,#N/A,FALSE,"Results";#N/A,#N/A,FALSE,"Input Data";#N/A,#N/A,FALSE,"Generation Calculation";#N/A,#N/A,FALSE,"Unit Heat Rate Calculation";#N/A,#N/A,FALSE,"BEFF.XLS";#N/A,#N/A,FALSE,"TURBEFF.XLS";#N/A,#N/A,FALSE,"Final FWH Extraction Flow";#N/A,#N/A,FALSE,"Condenser Performance";#N/A,#N/A,FALSE,"Stage Pressure Correction"}</definedName>
    <definedName name="pig_dog3_2" hidden="1">{#N/A,#N/A,FALSE,"Results";#N/A,#N/A,FALSE,"Input Data";#N/A,#N/A,FALSE,"Generation Calculation";#N/A,#N/A,FALSE,"Unit Heat Rate Calculation";#N/A,#N/A,FALSE,"BEFF.XLS";#N/A,#N/A,FALSE,"TURBEFF.XLS";#N/A,#N/A,FALSE,"Final FWH Extraction Flow";#N/A,#N/A,FALSE,"Condenser Performance";#N/A,#N/A,FALSE,"Stage Pressure Correction"}</definedName>
    <definedName name="pig_dog3_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4" hidden="1">{#N/A,#N/A,FALSE,"Results";#N/A,#N/A,FALSE,"Input Data";#N/A,#N/A,FALSE,"Generation Calculation";#N/A,#N/A,FALSE,"Unit Heat Rate Calculation";#N/A,#N/A,FALSE,"BEFF.XLS";#N/A,#N/A,FALSE,"TURBEFF.XLS";#N/A,#N/A,FALSE,"Final FWH Extraction Flow";#N/A,#N/A,FALSE,"Condenser Performance";#N/A,#N/A,FALSE,"Stage Pressure Correction"}</definedName>
    <definedName name="pig_dog3_5" hidden="1">{#N/A,#N/A,FALSE,"Results";#N/A,#N/A,FALSE,"Input Data";#N/A,#N/A,FALSE,"Generation Calculation";#N/A,#N/A,FALSE,"Unit Heat Rate Calculation";#N/A,#N/A,FALSE,"BEFF.XLS";#N/A,#N/A,FALSE,"TURBEFF.XLS";#N/A,#N/A,FALSE,"Final FWH Extraction Flow";#N/A,#N/A,FALSE,"Condenser Performance";#N/A,#N/A,FALSE,"Stage Pressure Correction"}</definedName>
    <definedName name="pig_dog4" hidden="1">{#N/A,#N/A,FALSE,"SUMMARY";#N/A,#N/A,FALSE,"INPUTDATA";#N/A,#N/A,FALSE,"Condenser Performance"}</definedName>
    <definedName name="pig_dog4_1" hidden="1">{#N/A,#N/A,FALSE,"SUMMARY";#N/A,#N/A,FALSE,"INPUTDATA";#N/A,#N/A,FALSE,"Condenser Performance"}</definedName>
    <definedName name="pig_dog4_2" hidden="1">{#N/A,#N/A,FALSE,"SUMMARY";#N/A,#N/A,FALSE,"INPUTDATA";#N/A,#N/A,FALSE,"Condenser Performance"}</definedName>
    <definedName name="pig_dog4_3" hidden="1">{#N/A,#N/A,FALSE,"SUMMARY";#N/A,#N/A,FALSE,"INPUTDATA";#N/A,#N/A,FALSE,"Condenser Performance"}</definedName>
    <definedName name="pig_dog4_4" hidden="1">{#N/A,#N/A,FALSE,"SUMMARY";#N/A,#N/A,FALSE,"INPUTDATA";#N/A,#N/A,FALSE,"Condenser Performance"}</definedName>
    <definedName name="pig_dog4_5" hidden="1">{#N/A,#N/A,FALSE,"SUMMARY";#N/A,#N/A,FALSE,"INPUTDATA";#N/A,#N/A,FALSE,"Condenser Performance"}</definedName>
    <definedName name="pig_dog6" hidden="1">{#N/A,#N/A,FALSE,"INPUTDATA";#N/A,#N/A,FALSE,"SUMMARY";#N/A,#N/A,FALSE,"CTAREP";#N/A,#N/A,FALSE,"CTBREP";#N/A,#N/A,FALSE,"TURBEFF";#N/A,#N/A,FALSE,"Condenser Performance"}</definedName>
    <definedName name="pig_dog6_1" hidden="1">{#N/A,#N/A,FALSE,"INPUTDATA";#N/A,#N/A,FALSE,"SUMMARY";#N/A,#N/A,FALSE,"CTAREP";#N/A,#N/A,FALSE,"CTBREP";#N/A,#N/A,FALSE,"TURBEFF";#N/A,#N/A,FALSE,"Condenser Performance"}</definedName>
    <definedName name="pig_dog6_2" hidden="1">{#N/A,#N/A,FALSE,"INPUTDATA";#N/A,#N/A,FALSE,"SUMMARY";#N/A,#N/A,FALSE,"CTAREP";#N/A,#N/A,FALSE,"CTBREP";#N/A,#N/A,FALSE,"TURBEFF";#N/A,#N/A,FALSE,"Condenser Performance"}</definedName>
    <definedName name="pig_dog6_3" hidden="1">{#N/A,#N/A,FALSE,"INPUTDATA";#N/A,#N/A,FALSE,"SUMMARY";#N/A,#N/A,FALSE,"CTAREP";#N/A,#N/A,FALSE,"CTBREP";#N/A,#N/A,FALSE,"TURBEFF";#N/A,#N/A,FALSE,"Condenser Performance"}</definedName>
    <definedName name="pig_dog6_4" hidden="1">{#N/A,#N/A,FALSE,"INPUTDATA";#N/A,#N/A,FALSE,"SUMMARY";#N/A,#N/A,FALSE,"CTAREP";#N/A,#N/A,FALSE,"CTBREP";#N/A,#N/A,FALSE,"TURBEFF";#N/A,#N/A,FALSE,"Condenser Performance"}</definedName>
    <definedName name="pig_dog6_5" hidden="1">{#N/A,#N/A,FALSE,"INPUTDATA";#N/A,#N/A,FALSE,"SUMMARY";#N/A,#N/A,FALSE,"CTAREP";#N/A,#N/A,FALSE,"CTBREP";#N/A,#N/A,FALSE,"TURBEFF";#N/A,#N/A,FALSE,"Condenser Performance"}</definedName>
    <definedName name="pig_dog7" hidden="1">{#N/A,#N/A,FALSE,"INPUTDATA";#N/A,#N/A,FALSE,"SUMMARY"}</definedName>
    <definedName name="pig_dog7_1" hidden="1">{#N/A,#N/A,FALSE,"INPUTDATA";#N/A,#N/A,FALSE,"SUMMARY"}</definedName>
    <definedName name="pig_dog7_2" hidden="1">{#N/A,#N/A,FALSE,"INPUTDATA";#N/A,#N/A,FALSE,"SUMMARY"}</definedName>
    <definedName name="pig_dog7_3" hidden="1">{#N/A,#N/A,FALSE,"INPUTDATA";#N/A,#N/A,FALSE,"SUMMARY"}</definedName>
    <definedName name="pig_dog7_4" hidden="1">{#N/A,#N/A,FALSE,"INPUTDATA";#N/A,#N/A,FALSE,"SUMMARY"}</definedName>
    <definedName name="pig_dog7_5" hidden="1">{#N/A,#N/A,FALSE,"INPUTDATA";#N/A,#N/A,FALSE,"SUMMARY"}</definedName>
    <definedName name="pig_dog8" hidden="1">{#N/A,#N/A,FALSE,"INPUTDATA";#N/A,#N/A,FALSE,"SUMMARY";#N/A,#N/A,FALSE,"CTAREP";#N/A,#N/A,FALSE,"CTBREP";#N/A,#N/A,FALSE,"PMG4ST86";#N/A,#N/A,FALSE,"TURBEFF";#N/A,#N/A,FALSE,"Condenser Performance"}</definedName>
    <definedName name="pig_dog8_1" hidden="1">{#N/A,#N/A,FALSE,"INPUTDATA";#N/A,#N/A,FALSE,"SUMMARY";#N/A,#N/A,FALSE,"CTAREP";#N/A,#N/A,FALSE,"CTBREP";#N/A,#N/A,FALSE,"PMG4ST86";#N/A,#N/A,FALSE,"TURBEFF";#N/A,#N/A,FALSE,"Condenser Performance"}</definedName>
    <definedName name="pig_dog8_2" hidden="1">{#N/A,#N/A,FALSE,"INPUTDATA";#N/A,#N/A,FALSE,"SUMMARY";#N/A,#N/A,FALSE,"CTAREP";#N/A,#N/A,FALSE,"CTBREP";#N/A,#N/A,FALSE,"PMG4ST86";#N/A,#N/A,FALSE,"TURBEFF";#N/A,#N/A,FALSE,"Condenser Performance"}</definedName>
    <definedName name="pig_dog8_3" hidden="1">{#N/A,#N/A,FALSE,"INPUTDATA";#N/A,#N/A,FALSE,"SUMMARY";#N/A,#N/A,FALSE,"CTAREP";#N/A,#N/A,FALSE,"CTBREP";#N/A,#N/A,FALSE,"PMG4ST86";#N/A,#N/A,FALSE,"TURBEFF";#N/A,#N/A,FALSE,"Condenser Performance"}</definedName>
    <definedName name="pig_dog8_4" hidden="1">{#N/A,#N/A,FALSE,"INPUTDATA";#N/A,#N/A,FALSE,"SUMMARY";#N/A,#N/A,FALSE,"CTAREP";#N/A,#N/A,FALSE,"CTBREP";#N/A,#N/A,FALSE,"PMG4ST86";#N/A,#N/A,FALSE,"TURBEFF";#N/A,#N/A,FALSE,"Condenser Performance"}</definedName>
    <definedName name="pig_dog8_5" hidden="1">{#N/A,#N/A,FALSE,"INPUTDATA";#N/A,#N/A,FALSE,"SUMMARY";#N/A,#N/A,FALSE,"CTAREP";#N/A,#N/A,FALSE,"CTBREP";#N/A,#N/A,FALSE,"PMG4ST86";#N/A,#N/A,FALSE,"TURBEFF";#N/A,#N/A,FALSE,"Condenser Performance"}</definedName>
    <definedName name="Pitchbook" hidden="1">{#N/A,#N/A,TRUE,"Sheet16"}</definedName>
    <definedName name="Pitchbook_1" hidden="1">{#N/A,#N/A,TRUE,"Sheet16"}</definedName>
    <definedName name="Pitchbook_2" hidden="1">{#N/A,#N/A,TRUE,"Sheet16"}</definedName>
    <definedName name="Pitchbook_3" hidden="1">{#N/A,#N/A,TRUE,"Sheet16"}</definedName>
    <definedName name="Pitchbook_4" hidden="1">{#N/A,#N/A,TRUE,"Sheet16"}</definedName>
    <definedName name="Pitchbook_5" hidden="1">{#N/A,#N/A,TRUE,"Sheet16"}</definedName>
    <definedName name="plant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oso_wrn.test1." hidden="1">{"Income Statement",#N/A,FALSE,"CFMODEL";"Balance Sheet",#N/A,FALSE,"CFMODEL"}</definedName>
    <definedName name="poso_wrn.test1._1" hidden="1">{"Income Statement",#N/A,FALSE,"CFMODEL";"Balance Sheet",#N/A,FALSE,"CFMODEL"}</definedName>
    <definedName name="poso_wrn.test1._1_1" hidden="1">{"Income Statement",#N/A,FALSE,"CFMODEL";"Balance Sheet",#N/A,FALSE,"CFMODEL"}</definedName>
    <definedName name="poso_wrn.test1._1_2" hidden="1">{"Income Statement",#N/A,FALSE,"CFMODEL";"Balance Sheet",#N/A,FALSE,"CFMODEL"}</definedName>
    <definedName name="poso_wrn.test1._1_3" hidden="1">{"Income Statement",#N/A,FALSE,"CFMODEL";"Balance Sheet",#N/A,FALSE,"CFMODEL"}</definedName>
    <definedName name="poso_wrn.test1._1_4" hidden="1">{"Income Statement",#N/A,FALSE,"CFMODEL";"Balance Sheet",#N/A,FALSE,"CFMODEL"}</definedName>
    <definedName name="poso_wrn.test1._1_5" hidden="1">{"Income Statement",#N/A,FALSE,"CFMODEL";"Balance Sheet",#N/A,FALSE,"CFMODEL"}</definedName>
    <definedName name="poso_wrn.test1._2" hidden="1">{"Income Statement",#N/A,FALSE,"CFMODEL";"Balance Sheet",#N/A,FALSE,"CFMODEL"}</definedName>
    <definedName name="poso_wrn.test1._2_1" hidden="1">{"Income Statement",#N/A,FALSE,"CFMODEL";"Balance Sheet",#N/A,FALSE,"CFMODEL"}</definedName>
    <definedName name="poso_wrn.test1._2_2" hidden="1">{"Income Statement",#N/A,FALSE,"CFMODEL";"Balance Sheet",#N/A,FALSE,"CFMODEL"}</definedName>
    <definedName name="poso_wrn.test1._2_3" hidden="1">{"Income Statement",#N/A,FALSE,"CFMODEL";"Balance Sheet",#N/A,FALSE,"CFMODEL"}</definedName>
    <definedName name="poso_wrn.test1._2_4" hidden="1">{"Income Statement",#N/A,FALSE,"CFMODEL";"Balance Sheet",#N/A,FALSE,"CFMODEL"}</definedName>
    <definedName name="poso_wrn.test1._2_5" hidden="1">{"Income Statement",#N/A,FALSE,"CFMODEL";"Balance Sheet",#N/A,FALSE,"CFMODEL"}</definedName>
    <definedName name="poso_wrn.test1._3" hidden="1">{"Income Statement",#N/A,FALSE,"CFMODEL";"Balance Sheet",#N/A,FALSE,"CFMODEL"}</definedName>
    <definedName name="poso_wrn.test1._3_1" hidden="1">{"Income Statement",#N/A,FALSE,"CFMODEL";"Balance Sheet",#N/A,FALSE,"CFMODEL"}</definedName>
    <definedName name="poso_wrn.test1._3_2" hidden="1">{"Income Statement",#N/A,FALSE,"CFMODEL";"Balance Sheet",#N/A,FALSE,"CFMODEL"}</definedName>
    <definedName name="poso_wrn.test1._3_3" hidden="1">{"Income Statement",#N/A,FALSE,"CFMODEL";"Balance Sheet",#N/A,FALSE,"CFMODEL"}</definedName>
    <definedName name="poso_wrn.test1._3_4" hidden="1">{"Income Statement",#N/A,FALSE,"CFMODEL";"Balance Sheet",#N/A,FALSE,"CFMODEL"}</definedName>
    <definedName name="poso_wrn.test1._3_5" hidden="1">{"Income Statement",#N/A,FALSE,"CFMODEL";"Balance Sheet",#N/A,FALSE,"CFMODEL"}</definedName>
    <definedName name="poso_wrn.test1._4" hidden="1">{"Income Statement",#N/A,FALSE,"CFMODEL";"Balance Sheet",#N/A,FALSE,"CFMODEL"}</definedName>
    <definedName name="poso_wrn.test1._4_1" hidden="1">{"Income Statement",#N/A,FALSE,"CFMODEL";"Balance Sheet",#N/A,FALSE,"CFMODEL"}</definedName>
    <definedName name="poso_wrn.test1._4_2" hidden="1">{"Income Statement",#N/A,FALSE,"CFMODEL";"Balance Sheet",#N/A,FALSE,"CFMODEL"}</definedName>
    <definedName name="poso_wrn.test1._4_3" hidden="1">{"Income Statement",#N/A,FALSE,"CFMODEL";"Balance Sheet",#N/A,FALSE,"CFMODEL"}</definedName>
    <definedName name="poso_wrn.test1._4_4" hidden="1">{"Income Statement",#N/A,FALSE,"CFMODEL";"Balance Sheet",#N/A,FALSE,"CFMODEL"}</definedName>
    <definedName name="poso_wrn.test1._4_5" hidden="1">{"Income Statement",#N/A,FALSE,"CFMODEL";"Balance Sheet",#N/A,FALSE,"CFMODEL"}</definedName>
    <definedName name="poso_wrn.test1._5" hidden="1">{"Income Statement",#N/A,FALSE,"CFMODEL";"Balance Sheet",#N/A,FALSE,"CFMODEL"}</definedName>
    <definedName name="poso_wrn.test1._5_1" hidden="1">{"Income Statement",#N/A,FALSE,"CFMODEL";"Balance Sheet",#N/A,FALSE,"CFMODEL"}</definedName>
    <definedName name="poso_wrn.test1._5_2" hidden="1">{"Income Statement",#N/A,FALSE,"CFMODEL";"Balance Sheet",#N/A,FALSE,"CFMODEL"}</definedName>
    <definedName name="poso_wrn.test1._5_3" hidden="1">{"Income Statement",#N/A,FALSE,"CFMODEL";"Balance Sheet",#N/A,FALSE,"CFMODEL"}</definedName>
    <definedName name="poso_wrn.test1._5_4" hidden="1">{"Income Statement",#N/A,FALSE,"CFMODEL";"Balance Sheet",#N/A,FALSE,"CFMODEL"}</definedName>
    <definedName name="poso_wrn.test1._5_5" hidden="1">{"Income Statement",#N/A,FALSE,"CFMODEL";"Balance Sheet",#N/A,FALSE,"CFMODEL"}</definedName>
    <definedName name="poso_wrn.test2." hidden="1">{"SourcesUses",#N/A,TRUE,"CFMODEL";"TransOverview",#N/A,TRUE,"CFMODEL"}</definedName>
    <definedName name="poso_wrn.test2._1" hidden="1">{"SourcesUses",#N/A,TRUE,"CFMODEL";"TransOverview",#N/A,TRUE,"CFMODEL"}</definedName>
    <definedName name="poso_wrn.test2._1_1" hidden="1">{"SourcesUses",#N/A,TRUE,"CFMODEL";"TransOverview",#N/A,TRUE,"CFMODEL"}</definedName>
    <definedName name="poso_wrn.test2._1_2" hidden="1">{"SourcesUses",#N/A,TRUE,"CFMODEL";"TransOverview",#N/A,TRUE,"CFMODEL"}</definedName>
    <definedName name="poso_wrn.test2._1_3" hidden="1">{"SourcesUses",#N/A,TRUE,"CFMODEL";"TransOverview",#N/A,TRUE,"CFMODEL"}</definedName>
    <definedName name="poso_wrn.test2._1_4" hidden="1">{"SourcesUses",#N/A,TRUE,"CFMODEL";"TransOverview",#N/A,TRUE,"CFMODEL"}</definedName>
    <definedName name="poso_wrn.test2._1_5" hidden="1">{"SourcesUses",#N/A,TRUE,"CFMODEL";"TransOverview",#N/A,TRUE,"CFMODEL"}</definedName>
    <definedName name="poso_wrn.test2._2" hidden="1">{"SourcesUses",#N/A,TRUE,"CFMODEL";"TransOverview",#N/A,TRUE,"CFMODEL"}</definedName>
    <definedName name="poso_wrn.test2._2_1" hidden="1">{"SourcesUses",#N/A,TRUE,"CFMODEL";"TransOverview",#N/A,TRUE,"CFMODEL"}</definedName>
    <definedName name="poso_wrn.test2._2_2" hidden="1">{"SourcesUses",#N/A,TRUE,"CFMODEL";"TransOverview",#N/A,TRUE,"CFMODEL"}</definedName>
    <definedName name="poso_wrn.test2._2_3" hidden="1">{"SourcesUses",#N/A,TRUE,"CFMODEL";"TransOverview",#N/A,TRUE,"CFMODEL"}</definedName>
    <definedName name="poso_wrn.test2._2_4" hidden="1">{"SourcesUses",#N/A,TRUE,"CFMODEL";"TransOverview",#N/A,TRUE,"CFMODEL"}</definedName>
    <definedName name="poso_wrn.test2._2_5" hidden="1">{"SourcesUses",#N/A,TRUE,"CFMODEL";"TransOverview",#N/A,TRUE,"CFMODEL"}</definedName>
    <definedName name="poso_wrn.test2._3" hidden="1">{"SourcesUses",#N/A,TRUE,"CFMODEL";"TransOverview",#N/A,TRUE,"CFMODEL"}</definedName>
    <definedName name="poso_wrn.test2._3_1" hidden="1">{"SourcesUses",#N/A,TRUE,"CFMODEL";"TransOverview",#N/A,TRUE,"CFMODEL"}</definedName>
    <definedName name="poso_wrn.test2._3_2" hidden="1">{"SourcesUses",#N/A,TRUE,"CFMODEL";"TransOverview",#N/A,TRUE,"CFMODEL"}</definedName>
    <definedName name="poso_wrn.test2._3_3" hidden="1">{"SourcesUses",#N/A,TRUE,"CFMODEL";"TransOverview",#N/A,TRUE,"CFMODEL"}</definedName>
    <definedName name="poso_wrn.test2._3_4" hidden="1">{"SourcesUses",#N/A,TRUE,"CFMODEL";"TransOverview",#N/A,TRUE,"CFMODEL"}</definedName>
    <definedName name="poso_wrn.test2._3_5" hidden="1">{"SourcesUses",#N/A,TRUE,"CFMODEL";"TransOverview",#N/A,TRUE,"CFMODEL"}</definedName>
    <definedName name="poso_wrn.test2._4" hidden="1">{"SourcesUses",#N/A,TRUE,"CFMODEL";"TransOverview",#N/A,TRUE,"CFMODEL"}</definedName>
    <definedName name="poso_wrn.test2._4_1" hidden="1">{"SourcesUses",#N/A,TRUE,"CFMODEL";"TransOverview",#N/A,TRUE,"CFMODEL"}</definedName>
    <definedName name="poso_wrn.test2._4_2" hidden="1">{"SourcesUses",#N/A,TRUE,"CFMODEL";"TransOverview",#N/A,TRUE,"CFMODEL"}</definedName>
    <definedName name="poso_wrn.test2._4_3" hidden="1">{"SourcesUses",#N/A,TRUE,"CFMODEL";"TransOverview",#N/A,TRUE,"CFMODEL"}</definedName>
    <definedName name="poso_wrn.test2._4_4" hidden="1">{"SourcesUses",#N/A,TRUE,"CFMODEL";"TransOverview",#N/A,TRUE,"CFMODEL"}</definedName>
    <definedName name="poso_wrn.test2._4_5" hidden="1">{"SourcesUses",#N/A,TRUE,"CFMODEL";"TransOverview",#N/A,TRUE,"CFMODEL"}</definedName>
    <definedName name="poso_wrn.test2._5" hidden="1">{"SourcesUses",#N/A,TRUE,"CFMODEL";"TransOverview",#N/A,TRUE,"CFMODEL"}</definedName>
    <definedName name="poso_wrn.test2._5_1" hidden="1">{"SourcesUses",#N/A,TRUE,"CFMODEL";"TransOverview",#N/A,TRUE,"CFMODEL"}</definedName>
    <definedName name="poso_wrn.test2._5_2" hidden="1">{"SourcesUses",#N/A,TRUE,"CFMODEL";"TransOverview",#N/A,TRUE,"CFMODEL"}</definedName>
    <definedName name="poso_wrn.test2._5_3" hidden="1">{"SourcesUses",#N/A,TRUE,"CFMODEL";"TransOverview",#N/A,TRUE,"CFMODEL"}</definedName>
    <definedName name="poso_wrn.test2._5_4" hidden="1">{"SourcesUses",#N/A,TRUE,"CFMODEL";"TransOverview",#N/A,TRUE,"CFMODEL"}</definedName>
    <definedName name="poso_wrn.test2._5_5" hidden="1">{"SourcesUses",#N/A,TRUE,"CFMODEL";"TransOverview",#N/A,TRUE,"CFMODEL"}</definedName>
    <definedName name="poso_wrn.test3." hidden="1">{"SourcesUses",#N/A,TRUE,#N/A;"TransOverview",#N/A,TRUE,"CFMODEL"}</definedName>
    <definedName name="poso_wrn.test3._1" hidden="1">{"SourcesUses",#N/A,TRUE,#N/A;"TransOverview",#N/A,TRUE,"CFMODEL"}</definedName>
    <definedName name="poso_wrn.test3._1_1" hidden="1">{"SourcesUses",#N/A,TRUE,#N/A;"TransOverview",#N/A,TRUE,"CFMODEL"}</definedName>
    <definedName name="poso_wrn.test3._1_2" hidden="1">{"SourcesUses",#N/A,TRUE,#N/A;"TransOverview",#N/A,TRUE,"CFMODEL"}</definedName>
    <definedName name="poso_wrn.test3._1_3" hidden="1">{"SourcesUses",#N/A,TRUE,#N/A;"TransOverview",#N/A,TRUE,"CFMODEL"}</definedName>
    <definedName name="poso_wrn.test3._1_4" hidden="1">{"SourcesUses",#N/A,TRUE,#N/A;"TransOverview",#N/A,TRUE,"CFMODEL"}</definedName>
    <definedName name="poso_wrn.test3._1_5" hidden="1">{"SourcesUses",#N/A,TRUE,#N/A;"TransOverview",#N/A,TRUE,"CFMODEL"}</definedName>
    <definedName name="poso_wrn.test3._2" hidden="1">{"SourcesUses",#N/A,TRUE,#N/A;"TransOverview",#N/A,TRUE,"CFMODEL"}</definedName>
    <definedName name="poso_wrn.test3._2_1" hidden="1">{"SourcesUses",#N/A,TRUE,#N/A;"TransOverview",#N/A,TRUE,"CFMODEL"}</definedName>
    <definedName name="poso_wrn.test3._2_2" hidden="1">{"SourcesUses",#N/A,TRUE,#N/A;"TransOverview",#N/A,TRUE,"CFMODEL"}</definedName>
    <definedName name="poso_wrn.test3._2_3" hidden="1">{"SourcesUses",#N/A,TRUE,#N/A;"TransOverview",#N/A,TRUE,"CFMODEL"}</definedName>
    <definedName name="poso_wrn.test3._2_4" hidden="1">{"SourcesUses",#N/A,TRUE,#N/A;"TransOverview",#N/A,TRUE,"CFMODEL"}</definedName>
    <definedName name="poso_wrn.test3._2_5" hidden="1">{"SourcesUses",#N/A,TRUE,#N/A;"TransOverview",#N/A,TRUE,"CFMODEL"}</definedName>
    <definedName name="poso_wrn.test3._3" hidden="1">{"SourcesUses",#N/A,TRUE,#N/A;"TransOverview",#N/A,TRUE,"CFMODEL"}</definedName>
    <definedName name="poso_wrn.test3._3_1" hidden="1">{"SourcesUses",#N/A,TRUE,#N/A;"TransOverview",#N/A,TRUE,"CFMODEL"}</definedName>
    <definedName name="poso_wrn.test3._3_2" hidden="1">{"SourcesUses",#N/A,TRUE,#N/A;"TransOverview",#N/A,TRUE,"CFMODEL"}</definedName>
    <definedName name="poso_wrn.test3._3_3" hidden="1">{"SourcesUses",#N/A,TRUE,#N/A;"TransOverview",#N/A,TRUE,"CFMODEL"}</definedName>
    <definedName name="poso_wrn.test3._3_4" hidden="1">{"SourcesUses",#N/A,TRUE,#N/A;"TransOverview",#N/A,TRUE,"CFMODEL"}</definedName>
    <definedName name="poso_wrn.test3._3_5" hidden="1">{"SourcesUses",#N/A,TRUE,#N/A;"TransOverview",#N/A,TRUE,"CFMODEL"}</definedName>
    <definedName name="poso_wrn.test3._4" hidden="1">{"SourcesUses",#N/A,TRUE,#N/A;"TransOverview",#N/A,TRUE,"CFMODEL"}</definedName>
    <definedName name="poso_wrn.test3._4_1" hidden="1">{"SourcesUses",#N/A,TRUE,#N/A;"TransOverview",#N/A,TRUE,"CFMODEL"}</definedName>
    <definedName name="poso_wrn.test3._4_2" hidden="1">{"SourcesUses",#N/A,TRUE,#N/A;"TransOverview",#N/A,TRUE,"CFMODEL"}</definedName>
    <definedName name="poso_wrn.test3._4_3" hidden="1">{"SourcesUses",#N/A,TRUE,#N/A;"TransOverview",#N/A,TRUE,"CFMODEL"}</definedName>
    <definedName name="poso_wrn.test3._4_4" hidden="1">{"SourcesUses",#N/A,TRUE,#N/A;"TransOverview",#N/A,TRUE,"CFMODEL"}</definedName>
    <definedName name="poso_wrn.test3._4_5" hidden="1">{"SourcesUses",#N/A,TRUE,#N/A;"TransOverview",#N/A,TRUE,"CFMODEL"}</definedName>
    <definedName name="poso_wrn.test3._5" hidden="1">{"SourcesUses",#N/A,TRUE,#N/A;"TransOverview",#N/A,TRUE,"CFMODEL"}</definedName>
    <definedName name="poso_wrn.test3._5_1" hidden="1">{"SourcesUses",#N/A,TRUE,#N/A;"TransOverview",#N/A,TRUE,"CFMODEL"}</definedName>
    <definedName name="poso_wrn.test3._5_2" hidden="1">{"SourcesUses",#N/A,TRUE,#N/A;"TransOverview",#N/A,TRUE,"CFMODEL"}</definedName>
    <definedName name="poso_wrn.test3._5_3" hidden="1">{"SourcesUses",#N/A,TRUE,#N/A;"TransOverview",#N/A,TRUE,"CFMODEL"}</definedName>
    <definedName name="poso_wrn.test3._5_4" hidden="1">{"SourcesUses",#N/A,TRUE,#N/A;"TransOverview",#N/A,TRUE,"CFMODEL"}</definedName>
    <definedName name="poso_wrn.test3._5_5" hidden="1">{"SourcesUses",#N/A,TRUE,#N/A;"TransOverview",#N/A,TRUE,"CFMODEL"}</definedName>
    <definedName name="poso_wrn.test4." hidden="1">{"SourcesUses",#N/A,TRUE,"FundsFlow";"TransOverview",#N/A,TRUE,"FundsFlow"}</definedName>
    <definedName name="poso_wrn.test4._1" hidden="1">{"SourcesUses",#N/A,TRUE,"FundsFlow";"TransOverview",#N/A,TRUE,"FundsFlow"}</definedName>
    <definedName name="poso_wrn.test4._1_1" hidden="1">{"SourcesUses",#N/A,TRUE,"FundsFlow";"TransOverview",#N/A,TRUE,"FundsFlow"}</definedName>
    <definedName name="poso_wrn.test4._1_2" hidden="1">{"SourcesUses",#N/A,TRUE,"FundsFlow";"TransOverview",#N/A,TRUE,"FundsFlow"}</definedName>
    <definedName name="poso_wrn.test4._1_3" hidden="1">{"SourcesUses",#N/A,TRUE,"FundsFlow";"TransOverview",#N/A,TRUE,"FundsFlow"}</definedName>
    <definedName name="poso_wrn.test4._1_4" hidden="1">{"SourcesUses",#N/A,TRUE,"FundsFlow";"TransOverview",#N/A,TRUE,"FundsFlow"}</definedName>
    <definedName name="poso_wrn.test4._1_5" hidden="1">{"SourcesUses",#N/A,TRUE,"FundsFlow";"TransOverview",#N/A,TRUE,"FundsFlow"}</definedName>
    <definedName name="poso_wrn.test4._2" hidden="1">{"SourcesUses",#N/A,TRUE,"FundsFlow";"TransOverview",#N/A,TRUE,"FundsFlow"}</definedName>
    <definedName name="poso_wrn.test4._2_1" hidden="1">{"SourcesUses",#N/A,TRUE,"FundsFlow";"TransOverview",#N/A,TRUE,"FundsFlow"}</definedName>
    <definedName name="poso_wrn.test4._2_2" hidden="1">{"SourcesUses",#N/A,TRUE,"FundsFlow";"TransOverview",#N/A,TRUE,"FundsFlow"}</definedName>
    <definedName name="poso_wrn.test4._2_3" hidden="1">{"SourcesUses",#N/A,TRUE,"FundsFlow";"TransOverview",#N/A,TRUE,"FundsFlow"}</definedName>
    <definedName name="poso_wrn.test4._2_4" hidden="1">{"SourcesUses",#N/A,TRUE,"FundsFlow";"TransOverview",#N/A,TRUE,"FundsFlow"}</definedName>
    <definedName name="poso_wrn.test4._2_5" hidden="1">{"SourcesUses",#N/A,TRUE,"FundsFlow";"TransOverview",#N/A,TRUE,"FundsFlow"}</definedName>
    <definedName name="poso_wrn.test4._3" hidden="1">{"SourcesUses",#N/A,TRUE,"FundsFlow";"TransOverview",#N/A,TRUE,"FundsFlow"}</definedName>
    <definedName name="poso_wrn.test4._3_1" hidden="1">{"SourcesUses",#N/A,TRUE,"FundsFlow";"TransOverview",#N/A,TRUE,"FundsFlow"}</definedName>
    <definedName name="poso_wrn.test4._3_2" hidden="1">{"SourcesUses",#N/A,TRUE,"FundsFlow";"TransOverview",#N/A,TRUE,"FundsFlow"}</definedName>
    <definedName name="poso_wrn.test4._3_3" hidden="1">{"SourcesUses",#N/A,TRUE,"FundsFlow";"TransOverview",#N/A,TRUE,"FundsFlow"}</definedName>
    <definedName name="poso_wrn.test4._3_4" hidden="1">{"SourcesUses",#N/A,TRUE,"FundsFlow";"TransOverview",#N/A,TRUE,"FundsFlow"}</definedName>
    <definedName name="poso_wrn.test4._3_5" hidden="1">{"SourcesUses",#N/A,TRUE,"FundsFlow";"TransOverview",#N/A,TRUE,"FundsFlow"}</definedName>
    <definedName name="poso_wrn.test4._4" hidden="1">{"SourcesUses",#N/A,TRUE,"FundsFlow";"TransOverview",#N/A,TRUE,"FundsFlow"}</definedName>
    <definedName name="poso_wrn.test4._4_1" hidden="1">{"SourcesUses",#N/A,TRUE,"FundsFlow";"TransOverview",#N/A,TRUE,"FundsFlow"}</definedName>
    <definedName name="poso_wrn.test4._4_2" hidden="1">{"SourcesUses",#N/A,TRUE,"FundsFlow";"TransOverview",#N/A,TRUE,"FundsFlow"}</definedName>
    <definedName name="poso_wrn.test4._4_3" hidden="1">{"SourcesUses",#N/A,TRUE,"FundsFlow";"TransOverview",#N/A,TRUE,"FundsFlow"}</definedName>
    <definedName name="poso_wrn.test4._4_4" hidden="1">{"SourcesUses",#N/A,TRUE,"FundsFlow";"TransOverview",#N/A,TRUE,"FundsFlow"}</definedName>
    <definedName name="poso_wrn.test4._4_5" hidden="1">{"SourcesUses",#N/A,TRUE,"FundsFlow";"TransOverview",#N/A,TRUE,"FundsFlow"}</definedName>
    <definedName name="poso_wrn.test4._5" hidden="1">{"SourcesUses",#N/A,TRUE,"FundsFlow";"TransOverview",#N/A,TRUE,"FundsFlow"}</definedName>
    <definedName name="poso_wrn.test4._5_1" hidden="1">{"SourcesUses",#N/A,TRUE,"FundsFlow";"TransOverview",#N/A,TRUE,"FundsFlow"}</definedName>
    <definedName name="poso_wrn.test4._5_2" hidden="1">{"SourcesUses",#N/A,TRUE,"FundsFlow";"TransOverview",#N/A,TRUE,"FundsFlow"}</definedName>
    <definedName name="poso_wrn.test4._5_3" hidden="1">{"SourcesUses",#N/A,TRUE,"FundsFlow";"TransOverview",#N/A,TRUE,"FundsFlow"}</definedName>
    <definedName name="poso_wrn.test4._5_4" hidden="1">{"SourcesUses",#N/A,TRUE,"FundsFlow";"TransOverview",#N/A,TRUE,"FundsFlow"}</definedName>
    <definedName name="poso_wrn.test4._5_5" hidden="1">{"SourcesUses",#N/A,TRUE,"FundsFlow";"TransOverview",#N/A,TRUE,"FundsFlow"}</definedName>
    <definedName name="PPASelection" hidden="1">[16]Sensitivities!$C$1497</definedName>
    <definedName name="PropTaxAdder" hidden="1">'[16]Table 5 Debt Service'!$B$41:$I$49</definedName>
    <definedName name="PrRateYr1" hidden="1">'[16]Table 5 Debt Service'!$F$28</definedName>
    <definedName name="PUB_FileID" hidden="1">"L10004026.xls"</definedName>
    <definedName name="PUB_UserID" hidden="1">"QUARKS"</definedName>
    <definedName name="q" hidden="1">{"SEP",#N/A,FALSE,"SEP"}</definedName>
    <definedName name="q_1" hidden="1">{"SEP",#N/A,FALSE,"SEP"}</definedName>
    <definedName name="q_2" hidden="1">{"SEP",#N/A,FALSE,"SEP"}</definedName>
    <definedName name="q_3" hidden="1">{"SEP",#N/A,FALSE,"SEP"}</definedName>
    <definedName name="q_4" hidden="1">{"SEP",#N/A,FALSE,"SEP"}</definedName>
    <definedName name="q_5" hidden="1">{"SEP",#N/A,FALSE,"SEP"}</definedName>
    <definedName name="QEWR" hidden="1">{"Network Summary",#N/A,TRUE,"Summary";"Piping Summary",#N/A,TRUE," Piping";"Meters Summary",#N/A,TRUE,"Meters &amp; Connections";"Connections Summary",#N/A,TRUE,"Meters &amp; Connections";"Stations Summary",#N/A,TRUE,"Stations Pivot"}</definedName>
    <definedName name="QEWR_1" hidden="1">{"Network Summary",#N/A,TRUE,"Summary";"Piping Summary",#N/A,TRUE," Piping";"Meters Summary",#N/A,TRUE,"Meters &amp; Connections";"Connections Summary",#N/A,TRUE,"Meters &amp; Connections";"Stations Summary",#N/A,TRUE,"Stations Pivot"}</definedName>
    <definedName name="QEWR_2" hidden="1">{"Network Summary",#N/A,TRUE,"Summary";"Piping Summary",#N/A,TRUE," Piping";"Meters Summary",#N/A,TRUE,"Meters &amp; Connections";"Connections Summary",#N/A,TRUE,"Meters &amp; Connections";"Stations Summary",#N/A,TRUE,"Stations Pivot"}</definedName>
    <definedName name="QEWR_3" hidden="1">{"Network Summary",#N/A,TRUE,"Summary";"Piping Summary",#N/A,TRUE," Piping";"Meters Summary",#N/A,TRUE,"Meters &amp; Connections";"Connections Summary",#N/A,TRUE,"Meters &amp; Connections";"Stations Summary",#N/A,TRUE,"Stations Pivot"}</definedName>
    <definedName name="QEWR_4" hidden="1">{"Network Summary",#N/A,TRUE,"Summary";"Piping Summary",#N/A,TRUE," Piping";"Meters Summary",#N/A,TRUE,"Meters &amp; Connections";"Connections Summary",#N/A,TRUE,"Meters &amp; Connections";"Stations Summary",#N/A,TRUE,"Stations Pivot"}</definedName>
    <definedName name="QEWR_5" hidden="1">{"Network Summary",#N/A,TRUE,"Summary";"Piping Summary",#N/A,TRUE," Piping";"Meters Summary",#N/A,TRUE,"Meters &amp; Connections";"Connections Summary",#N/A,TRUE,"Meters &amp; Connections";"Stations Summary",#N/A,TRUE,"Stations Pivot"}</definedName>
    <definedName name="qqq" hidden="1">{#N/A,#N/A,FALSE,"schA"}</definedName>
    <definedName name="qqq_1" hidden="1">{#N/A,#N/A,FALSE,"schA"}</definedName>
    <definedName name="qqq_1_1" hidden="1">{#N/A,#N/A,FALSE,"schA"}</definedName>
    <definedName name="qqq_1_2" hidden="1">{#N/A,#N/A,FALSE,"schA"}</definedName>
    <definedName name="qqq_1_3" hidden="1">{#N/A,#N/A,FALSE,"schA"}</definedName>
    <definedName name="qqq_1_4" hidden="1">{#N/A,#N/A,FALSE,"schA"}</definedName>
    <definedName name="qqq_1_5" hidden="1">{#N/A,#N/A,FALSE,"schA"}</definedName>
    <definedName name="qqq_2" hidden="1">{#N/A,#N/A,FALSE,"schA"}</definedName>
    <definedName name="qqq_2_1" hidden="1">{#N/A,#N/A,FALSE,"schA"}</definedName>
    <definedName name="qqq_2_2" hidden="1">{#N/A,#N/A,FALSE,"schA"}</definedName>
    <definedName name="qqq_2_3" hidden="1">{#N/A,#N/A,FALSE,"schA"}</definedName>
    <definedName name="qqq_2_4" hidden="1">{#N/A,#N/A,FALSE,"schA"}</definedName>
    <definedName name="qqq_2_5" hidden="1">{#N/A,#N/A,FALSE,"schA"}</definedName>
    <definedName name="qqq_3" hidden="1">{#N/A,#N/A,FALSE,"schA"}</definedName>
    <definedName name="qqq_4" hidden="1">{#N/A,#N/A,FALSE,"schA"}</definedName>
    <definedName name="qqq_5" hidden="1">{#N/A,#N/A,FALSE,"schA"}</definedName>
    <definedName name="qweoiruqoewiruqpowieurq" hidden="1">{0;5;10;5;10;13;13;13;8;5;5;10;14;13;13;13;13;5;10;14;13;5;10;1;2;24}</definedName>
    <definedName name="qweoiruqoewiruqpowieurq_1" hidden="1">{0;5;10;5;10;13;13;13;8;5;5;10;14;13;13;13;13;5;10;14;13;5;10;1;2;24}</definedName>
    <definedName name="qweoiruqoewiruqpowieurq_2" hidden="1">{0;5;10;5;10;13;13;13;8;5;5;10;14;13;13;13;13;5;10;14;13;5;10;1;2;24}</definedName>
    <definedName name="qweoiruqoewiruqpowieurq_3" hidden="1">{0;5;10;5;10;13;13;13;8;5;5;10;14;13;13;13;13;5;10;14;13;5;10;1;2;24}</definedName>
    <definedName name="qweoiruqoewiruqpowieurq_4" hidden="1">{0;5;10;5;10;13;13;13;8;5;5;10;14;13;13;13;13;5;10;14;13;5;10;1;2;24}</definedName>
    <definedName name="qweoiruqoewiruqpowieurq_5" hidden="1">{0;5;10;5;10;13;13;13;8;5;5;10;14;13;13;13;13;5;10;14;13;5;10;1;2;24}</definedName>
    <definedName name="r.BSAssets" hidden="1">#REF!</definedName>
    <definedName name="r.BSEquity" hidden="1">#REF!</definedName>
    <definedName name="r.BSLiabilities" hidden="1">#REF!</definedName>
    <definedName name="r.CashFlow" hidden="1">#REF!</definedName>
    <definedName name="r.ISGrossProfit" hidden="1">#REF!</definedName>
    <definedName name="r.ISInterest" hidden="1">#REF!</definedName>
    <definedName name="r.ISNetIncome" hidden="1">#REF!</definedName>
    <definedName name="r.Leverage" hidden="1">#REF!</definedName>
    <definedName name="r.Liquidity" hidden="1">#REF!</definedName>
    <definedName name="r.LTM" hidden="1">#REF!</definedName>
    <definedName name="r.LTMInterim" hidden="1">#REF!</definedName>
    <definedName name="r.Market" hidden="1">#REF!</definedName>
    <definedName name="r.Miscellaneous" hidden="1">#REF!</definedName>
    <definedName name="r.Profitability" hidden="1">#REF!</definedName>
    <definedName name="r.Summary" hidden="1">#REF!</definedName>
    <definedName name="ref" hidden="1">{0;0;0;0;0;0;0;0;0;0;0;0;0;0;0;0;0;0;0;0;0;0;0;0;0;0}</definedName>
    <definedName name="ref_1" hidden="1">{0;0;0;0;0;0;0;0;0;0;0;0;0;0;0;0;0;0;0;0;0;0;0;0;0;0}</definedName>
    <definedName name="ref_2" hidden="1">{0;0;0;0;0;0;0;0;0;0;0;0;0;0;0;0;0;0;0;0;0;0;0;0;0;0}</definedName>
    <definedName name="ref_3" hidden="1">{0;0;0;0;0;0;0;0;0;0;0;0;0;0;0;0;0;0;0;0;0;0;0;0;0;0}</definedName>
    <definedName name="ref_4" hidden="1">{0;0;0;0;0;0;0;0;0;0;0;0;0;0;0;0;0;0;0;0;0;0;0;0;0;0}</definedName>
    <definedName name="ref_5" hidden="1">{0;0;0;0;0;0;0;0;0;0;0;0;0;0;0;0;0;0;0;0;0;0;0;0;0;0}</definedName>
    <definedName name="reserve1" hidden="1">'[16]Table 1 Wind Global Inputs'!$T$114</definedName>
    <definedName name="revises" hidden="1">{"SEP",#N/A,FALSE,"SEP"}</definedName>
    <definedName name="revises_1" hidden="1">{"SEP",#N/A,FALSE,"SEP"}</definedName>
    <definedName name="revises_2" hidden="1">{"SEP",#N/A,FALSE,"SEP"}</definedName>
    <definedName name="revises_3" hidden="1">{"SEP",#N/A,FALSE,"SEP"}</definedName>
    <definedName name="revises_4" hidden="1">{"SEP",#N/A,FALSE,"SEP"}</definedName>
    <definedName name="revises_5" hidden="1">{"SEP",#N/A,FALSE,"SEP"}</definedName>
    <definedName name="rg" hidden="1">{#N/A,#N/A,FALSE,"Aging Summary";#N/A,#N/A,FALSE,"Ratio Analysis";#N/A,#N/A,FALSE,"Test 120 Day Accts";#N/A,#N/A,FALSE,"Tickmarks"}</definedName>
    <definedName name="rg_1" hidden="1">{#N/A,#N/A,FALSE,"Aging Summary";#N/A,#N/A,FALSE,"Ratio Analysis";#N/A,#N/A,FALSE,"Test 120 Day Accts";#N/A,#N/A,FALSE,"Tickmarks"}</definedName>
    <definedName name="rg_2" hidden="1">{#N/A,#N/A,FALSE,"Aging Summary";#N/A,#N/A,FALSE,"Ratio Analysis";#N/A,#N/A,FALSE,"Test 120 Day Accts";#N/A,#N/A,FALSE,"Tickmarks"}</definedName>
    <definedName name="rg_3" hidden="1">{#N/A,#N/A,FALSE,"Aging Summary";#N/A,#N/A,FALSE,"Ratio Analysis";#N/A,#N/A,FALSE,"Test 120 Day Accts";#N/A,#N/A,FALSE,"Tickmarks"}</definedName>
    <definedName name="rg_4" hidden="1">{#N/A,#N/A,FALSE,"Aging Summary";#N/A,#N/A,FALSE,"Ratio Analysis";#N/A,#N/A,FALSE,"Test 120 Day Accts";#N/A,#N/A,FALSE,"Tickmarks"}</definedName>
    <definedName name="rg_5" hidden="1">{#N/A,#N/A,FALSE,"Aging Summary";#N/A,#N/A,FALSE,"Ratio Analysis";#N/A,#N/A,FALSE,"Test 120 Day Accts";#N/A,#N/A,FALSE,"Tickmarks"}</definedName>
    <definedName name="RiskAfterRecalcMacro" hidden="1">"gg_defeasance"</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j" hidden="1">{#N/A,#N/A,FALSE,"Input";#N/A,#N/A,FALSE,"1997";#N/A,#N/A,FALSE,"1996";#N/A,#N/A,FALSE,"1995";#N/A,#N/A,FALSE,"1994";#N/A,#N/A,FALSE,"1993";#N/A,#N/A,FALSE,"1993-1";#N/A,#N/A,FALSE,"1992";#N/A,#N/A,FALSE,"1991";#N/A,#N/A,FALSE,"1990";#N/A,#N/A,FALSE,"1989";#N/A,#N/A,FALSE,"1988"}</definedName>
    <definedName name="rj_1" hidden="1">{#N/A,#N/A,FALSE,"Input";#N/A,#N/A,FALSE,"1997";#N/A,#N/A,FALSE,"1996";#N/A,#N/A,FALSE,"1995";#N/A,#N/A,FALSE,"1994";#N/A,#N/A,FALSE,"1993";#N/A,#N/A,FALSE,"1993-1";#N/A,#N/A,FALSE,"1992";#N/A,#N/A,FALSE,"1991";#N/A,#N/A,FALSE,"1990";#N/A,#N/A,FALSE,"1989";#N/A,#N/A,FALSE,"1988"}</definedName>
    <definedName name="rj_2" hidden="1">{#N/A,#N/A,FALSE,"Input";#N/A,#N/A,FALSE,"1997";#N/A,#N/A,FALSE,"1996";#N/A,#N/A,FALSE,"1995";#N/A,#N/A,FALSE,"1994";#N/A,#N/A,FALSE,"1993";#N/A,#N/A,FALSE,"1993-1";#N/A,#N/A,FALSE,"1992";#N/A,#N/A,FALSE,"1991";#N/A,#N/A,FALSE,"1990";#N/A,#N/A,FALSE,"1989";#N/A,#N/A,FALSE,"1988"}</definedName>
    <definedName name="rj_3" hidden="1">{#N/A,#N/A,FALSE,"Input";#N/A,#N/A,FALSE,"1997";#N/A,#N/A,FALSE,"1996";#N/A,#N/A,FALSE,"1995";#N/A,#N/A,FALSE,"1994";#N/A,#N/A,FALSE,"1993";#N/A,#N/A,FALSE,"1993-1";#N/A,#N/A,FALSE,"1992";#N/A,#N/A,FALSE,"1991";#N/A,#N/A,FALSE,"1990";#N/A,#N/A,FALSE,"1989";#N/A,#N/A,FALSE,"1988"}</definedName>
    <definedName name="rj_4" hidden="1">{#N/A,#N/A,FALSE,"Input";#N/A,#N/A,FALSE,"1997";#N/A,#N/A,FALSE,"1996";#N/A,#N/A,FALSE,"1995";#N/A,#N/A,FALSE,"1994";#N/A,#N/A,FALSE,"1993";#N/A,#N/A,FALSE,"1993-1";#N/A,#N/A,FALSE,"1992";#N/A,#N/A,FALSE,"1991";#N/A,#N/A,FALSE,"1990";#N/A,#N/A,FALSE,"1989";#N/A,#N/A,FALSE,"1988"}</definedName>
    <definedName name="rj_5" hidden="1">{#N/A,#N/A,FALSE,"Input";#N/A,#N/A,FALSE,"1997";#N/A,#N/A,FALSE,"1996";#N/A,#N/A,FALSE,"1995";#N/A,#N/A,FALSE,"1994";#N/A,#N/A,FALSE,"1993";#N/A,#N/A,FALSE,"1993-1";#N/A,#N/A,FALSE,"1992";#N/A,#N/A,FALSE,"1991";#N/A,#N/A,FALSE,"1990";#N/A,#N/A,FALSE,"1989";#N/A,#N/A,FALSE,"1988"}</definedName>
    <definedName name="rngShowNames" hidden="1">#REF!</definedName>
    <definedName name="rngToggles" hidden="1">#REF!</definedName>
    <definedName name="rr" hidden="1">{#N/A,#N/A,FALSE,"Aging Summary";#N/A,#N/A,FALSE,"Ratio Analysis";#N/A,#N/A,FALSE,"Test 120 Day Accts";#N/A,#N/A,FALSE,"Tickmarks"}</definedName>
    <definedName name="rr_1" hidden="1">{#N/A,#N/A,FALSE,"Aging Summary";#N/A,#N/A,FALSE,"Ratio Analysis";#N/A,#N/A,FALSE,"Test 120 Day Accts";#N/A,#N/A,FALSE,"Tickmarks"}</definedName>
    <definedName name="rr_2" hidden="1">{#N/A,#N/A,FALSE,"Aging Summary";#N/A,#N/A,FALSE,"Ratio Analysis";#N/A,#N/A,FALSE,"Test 120 Day Accts";#N/A,#N/A,FALSE,"Tickmarks"}</definedName>
    <definedName name="rr_3" hidden="1">{#N/A,#N/A,FALSE,"Aging Summary";#N/A,#N/A,FALSE,"Ratio Analysis";#N/A,#N/A,FALSE,"Test 120 Day Accts";#N/A,#N/A,FALSE,"Tickmarks"}</definedName>
    <definedName name="rr_4" hidden="1">{#N/A,#N/A,FALSE,"Aging Summary";#N/A,#N/A,FALSE,"Ratio Analysis";#N/A,#N/A,FALSE,"Test 120 Day Accts";#N/A,#N/A,FALSE,"Tickmarks"}</definedName>
    <definedName name="rr_5" hidden="1">{#N/A,#N/A,FALSE,"Aging Summary";#N/A,#N/A,FALSE,"Ratio Analysis";#N/A,#N/A,FALSE,"Test 120 Day Accts";#N/A,#N/A,FALSE,"Tickmarks"}</definedName>
    <definedName name="rrrer"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yan" hidden="1">#REF!</definedName>
    <definedName name="s" hidden="1">{"SEP",#N/A,FALSE,"SEP"}</definedName>
    <definedName name="s_1" hidden="1">{"SEP",#N/A,FALSE,"SEP"}</definedName>
    <definedName name="s_2" hidden="1">{"SEP",#N/A,FALSE,"SEP"}</definedName>
    <definedName name="s_3" hidden="1">{"SEP",#N/A,FALSE,"SEP"}</definedName>
    <definedName name="s_4" hidden="1">{"SEP",#N/A,FALSE,"SEP"}</definedName>
    <definedName name="s_5" hidden="1">{"SEP",#N/A,FALSE,"SEP"}</definedName>
    <definedName name="sad" hidden="1">{#N/A,#N/A,FALSE,"FY97";#N/A,#N/A,FALSE,"FY98";#N/A,#N/A,FALSE,"FY99";#N/A,#N/A,FALSE,"FY00";#N/A,#N/A,FALSE,"FY01"}</definedName>
    <definedName name="sad_1" hidden="1">{#N/A,#N/A,FALSE,"FY97";#N/A,#N/A,FALSE,"FY98";#N/A,#N/A,FALSE,"FY99";#N/A,#N/A,FALSE,"FY00";#N/A,#N/A,FALSE,"FY01"}</definedName>
    <definedName name="sad_1_1" hidden="1">{#N/A,#N/A,FALSE,"FY97";#N/A,#N/A,FALSE,"FY98";#N/A,#N/A,FALSE,"FY99";#N/A,#N/A,FALSE,"FY00";#N/A,#N/A,FALSE,"FY01"}</definedName>
    <definedName name="sad_1_2" hidden="1">{#N/A,#N/A,FALSE,"FY97";#N/A,#N/A,FALSE,"FY98";#N/A,#N/A,FALSE,"FY99";#N/A,#N/A,FALSE,"FY00";#N/A,#N/A,FALSE,"FY01"}</definedName>
    <definedName name="sad_1_3" hidden="1">{#N/A,#N/A,FALSE,"FY97";#N/A,#N/A,FALSE,"FY98";#N/A,#N/A,FALSE,"FY99";#N/A,#N/A,FALSE,"FY00";#N/A,#N/A,FALSE,"FY01"}</definedName>
    <definedName name="sad_1_4" hidden="1">{#N/A,#N/A,FALSE,"FY97";#N/A,#N/A,FALSE,"FY98";#N/A,#N/A,FALSE,"FY99";#N/A,#N/A,FALSE,"FY00";#N/A,#N/A,FALSE,"FY01"}</definedName>
    <definedName name="sad_1_5" hidden="1">{#N/A,#N/A,FALSE,"FY97";#N/A,#N/A,FALSE,"FY98";#N/A,#N/A,FALSE,"FY99";#N/A,#N/A,FALSE,"FY00";#N/A,#N/A,FALSE,"FY01"}</definedName>
    <definedName name="sad_2" hidden="1">{#N/A,#N/A,FALSE,"FY97";#N/A,#N/A,FALSE,"FY98";#N/A,#N/A,FALSE,"FY99";#N/A,#N/A,FALSE,"FY00";#N/A,#N/A,FALSE,"FY01"}</definedName>
    <definedName name="sad_2_1" hidden="1">{#N/A,#N/A,FALSE,"FY97";#N/A,#N/A,FALSE,"FY98";#N/A,#N/A,FALSE,"FY99";#N/A,#N/A,FALSE,"FY00";#N/A,#N/A,FALSE,"FY01"}</definedName>
    <definedName name="sad_2_2" hidden="1">{#N/A,#N/A,FALSE,"FY97";#N/A,#N/A,FALSE,"FY98";#N/A,#N/A,FALSE,"FY99";#N/A,#N/A,FALSE,"FY00";#N/A,#N/A,FALSE,"FY01"}</definedName>
    <definedName name="sad_2_3" hidden="1">{#N/A,#N/A,FALSE,"FY97";#N/A,#N/A,FALSE,"FY98";#N/A,#N/A,FALSE,"FY99";#N/A,#N/A,FALSE,"FY00";#N/A,#N/A,FALSE,"FY01"}</definedName>
    <definedName name="sad_2_4" hidden="1">{#N/A,#N/A,FALSE,"FY97";#N/A,#N/A,FALSE,"FY98";#N/A,#N/A,FALSE,"FY99";#N/A,#N/A,FALSE,"FY00";#N/A,#N/A,FALSE,"FY01"}</definedName>
    <definedName name="sad_2_5" hidden="1">{#N/A,#N/A,FALSE,"FY97";#N/A,#N/A,FALSE,"FY98";#N/A,#N/A,FALSE,"FY99";#N/A,#N/A,FALSE,"FY00";#N/A,#N/A,FALSE,"FY01"}</definedName>
    <definedName name="sad_3" hidden="1">{#N/A,#N/A,FALSE,"FY97";#N/A,#N/A,FALSE,"FY98";#N/A,#N/A,FALSE,"FY99";#N/A,#N/A,FALSE,"FY00";#N/A,#N/A,FALSE,"FY01"}</definedName>
    <definedName name="sad_3_1" hidden="1">{#N/A,#N/A,FALSE,"FY97";#N/A,#N/A,FALSE,"FY98";#N/A,#N/A,FALSE,"FY99";#N/A,#N/A,FALSE,"FY00";#N/A,#N/A,FALSE,"FY01"}</definedName>
    <definedName name="sad_3_2" hidden="1">{#N/A,#N/A,FALSE,"FY97";#N/A,#N/A,FALSE,"FY98";#N/A,#N/A,FALSE,"FY99";#N/A,#N/A,FALSE,"FY00";#N/A,#N/A,FALSE,"FY01"}</definedName>
    <definedName name="sad_3_3" hidden="1">{#N/A,#N/A,FALSE,"FY97";#N/A,#N/A,FALSE,"FY98";#N/A,#N/A,FALSE,"FY99";#N/A,#N/A,FALSE,"FY00";#N/A,#N/A,FALSE,"FY01"}</definedName>
    <definedName name="sad_3_4" hidden="1">{#N/A,#N/A,FALSE,"FY97";#N/A,#N/A,FALSE,"FY98";#N/A,#N/A,FALSE,"FY99";#N/A,#N/A,FALSE,"FY00";#N/A,#N/A,FALSE,"FY01"}</definedName>
    <definedName name="sad_3_5" hidden="1">{#N/A,#N/A,FALSE,"FY97";#N/A,#N/A,FALSE,"FY98";#N/A,#N/A,FALSE,"FY99";#N/A,#N/A,FALSE,"FY00";#N/A,#N/A,FALSE,"FY01"}</definedName>
    <definedName name="sad_4" hidden="1">{#N/A,#N/A,FALSE,"FY97";#N/A,#N/A,FALSE,"FY98";#N/A,#N/A,FALSE,"FY99";#N/A,#N/A,FALSE,"FY00";#N/A,#N/A,FALSE,"FY01"}</definedName>
    <definedName name="sad_4_1" hidden="1">{#N/A,#N/A,FALSE,"FY97";#N/A,#N/A,FALSE,"FY98";#N/A,#N/A,FALSE,"FY99";#N/A,#N/A,FALSE,"FY00";#N/A,#N/A,FALSE,"FY01"}</definedName>
    <definedName name="sad_4_2" hidden="1">{#N/A,#N/A,FALSE,"FY97";#N/A,#N/A,FALSE,"FY98";#N/A,#N/A,FALSE,"FY99";#N/A,#N/A,FALSE,"FY00";#N/A,#N/A,FALSE,"FY01"}</definedName>
    <definedName name="sad_4_3" hidden="1">{#N/A,#N/A,FALSE,"FY97";#N/A,#N/A,FALSE,"FY98";#N/A,#N/A,FALSE,"FY99";#N/A,#N/A,FALSE,"FY00";#N/A,#N/A,FALSE,"FY01"}</definedName>
    <definedName name="sad_4_4" hidden="1">{#N/A,#N/A,FALSE,"FY97";#N/A,#N/A,FALSE,"FY98";#N/A,#N/A,FALSE,"FY99";#N/A,#N/A,FALSE,"FY00";#N/A,#N/A,FALSE,"FY01"}</definedName>
    <definedName name="sad_4_5" hidden="1">{#N/A,#N/A,FALSE,"FY97";#N/A,#N/A,FALSE,"FY98";#N/A,#N/A,FALSE,"FY99";#N/A,#N/A,FALSE,"FY00";#N/A,#N/A,FALSE,"FY01"}</definedName>
    <definedName name="sad_5" hidden="1">{#N/A,#N/A,FALSE,"FY97";#N/A,#N/A,FALSE,"FY98";#N/A,#N/A,FALSE,"FY99";#N/A,#N/A,FALSE,"FY00";#N/A,#N/A,FALSE,"FY01"}</definedName>
    <definedName name="sad_5_1" hidden="1">{#N/A,#N/A,FALSE,"FY97";#N/A,#N/A,FALSE,"FY98";#N/A,#N/A,FALSE,"FY99";#N/A,#N/A,FALSE,"FY00";#N/A,#N/A,FALSE,"FY01"}</definedName>
    <definedName name="sad_5_2" hidden="1">{#N/A,#N/A,FALSE,"FY97";#N/A,#N/A,FALSE,"FY98";#N/A,#N/A,FALSE,"FY99";#N/A,#N/A,FALSE,"FY00";#N/A,#N/A,FALSE,"FY01"}</definedName>
    <definedName name="sad_5_3" hidden="1">{#N/A,#N/A,FALSE,"FY97";#N/A,#N/A,FALSE,"FY98";#N/A,#N/A,FALSE,"FY99";#N/A,#N/A,FALSE,"FY00";#N/A,#N/A,FALSE,"FY01"}</definedName>
    <definedName name="sad_5_4" hidden="1">{#N/A,#N/A,FALSE,"FY97";#N/A,#N/A,FALSE,"FY98";#N/A,#N/A,FALSE,"FY99";#N/A,#N/A,FALSE,"FY00";#N/A,#N/A,FALSE,"FY01"}</definedName>
    <definedName name="sad_5_5" hidden="1">{#N/A,#N/A,FALSE,"FY97";#N/A,#N/A,FALSE,"FY98";#N/A,#N/A,FALSE,"FY99";#N/A,#N/A,FALSE,"FY00";#N/A,#N/A,FALSE,"FY01"}</definedName>
    <definedName name="sadfa" hidden="1">#REF!</definedName>
    <definedName name="Sap" hidden="1">"C4WBT4UJSCEM11HLET919CI2T"</definedName>
    <definedName name="SAPBEXdnldView" hidden="1">"52CU5ARR48LAZIK4QCB98K91A"</definedName>
    <definedName name="SAPBEXhrIndnt" hidden="1">1</definedName>
    <definedName name="SAPBEXrevision" hidden="1">2</definedName>
    <definedName name="SAPBEXsysID" hidden="1">"GP1"</definedName>
    <definedName name="SAPBEXwbID" hidden="1">"0QPV4RF636ZQNL5RK8PWSJVGT"</definedName>
    <definedName name="SAPBEXwbID1" hidden="1">"4GFCYJPWBXEXEDJLJBH1DOQ0Z"</definedName>
    <definedName name="SAPsysID" hidden="1">"708C5W7SBKP804JT78WJ0JNKI"</definedName>
    <definedName name="SAPwbID" hidden="1">"ARS"</definedName>
    <definedName name="sd" hidden="1">{"EM",#N/A,FALSE,"EM";"EM_Quarterly",#N/A,FALSE,"EM";"BS",#N/A,FALSE,"BS";"CF",#N/A,FALSE,"CF"}</definedName>
    <definedName name="sd_1" hidden="1">{"EM",#N/A,FALSE,"EM";"EM_Quarterly",#N/A,FALSE,"EM";"BS",#N/A,FALSE,"BS";"CF",#N/A,FALSE,"CF"}</definedName>
    <definedName name="sd_2" hidden="1">{"EM",#N/A,FALSE,"EM";"EM_Quarterly",#N/A,FALSE,"EM";"BS",#N/A,FALSE,"BS";"CF",#N/A,FALSE,"CF"}</definedName>
    <definedName name="sd_3" hidden="1">{"EM",#N/A,FALSE,"EM";"EM_Quarterly",#N/A,FALSE,"EM";"BS",#N/A,FALSE,"BS";"CF",#N/A,FALSE,"CF"}</definedName>
    <definedName name="sd_4" hidden="1">{"EM",#N/A,FALSE,"EM";"EM_Quarterly",#N/A,FALSE,"EM";"BS",#N/A,FALSE,"BS";"CF",#N/A,FALSE,"CF"}</definedName>
    <definedName name="sd_5" hidden="1">{"EM",#N/A,FALSE,"EM";"EM_Quarterly",#N/A,FALSE,"EM";"BS",#N/A,FALSE,"BS";"CF",#N/A,FALSE,"CF"}</definedName>
    <definedName name="sdadf" hidden="1">{#N/A,#N/A,FALSE,"Aging Summary";#N/A,#N/A,FALSE,"Ratio Analysis";#N/A,#N/A,FALSE,"Test 120 Day Accts";#N/A,#N/A,FALSE,"Tickmarks"}</definedName>
    <definedName name="sdadf_1" hidden="1">{#N/A,#N/A,FALSE,"Aging Summary";#N/A,#N/A,FALSE,"Ratio Analysis";#N/A,#N/A,FALSE,"Test 120 Day Accts";#N/A,#N/A,FALSE,"Tickmarks"}</definedName>
    <definedName name="sdadf_2" hidden="1">{#N/A,#N/A,FALSE,"Aging Summary";#N/A,#N/A,FALSE,"Ratio Analysis";#N/A,#N/A,FALSE,"Test 120 Day Accts";#N/A,#N/A,FALSE,"Tickmarks"}</definedName>
    <definedName name="sdadf_3" hidden="1">{#N/A,#N/A,FALSE,"Aging Summary";#N/A,#N/A,FALSE,"Ratio Analysis";#N/A,#N/A,FALSE,"Test 120 Day Accts";#N/A,#N/A,FALSE,"Tickmarks"}</definedName>
    <definedName name="sdadf_4" hidden="1">{#N/A,#N/A,FALSE,"Aging Summary";#N/A,#N/A,FALSE,"Ratio Analysis";#N/A,#N/A,FALSE,"Test 120 Day Accts";#N/A,#N/A,FALSE,"Tickmarks"}</definedName>
    <definedName name="sdadf_5" hidden="1">{#N/A,#N/A,FALSE,"Aging Summary";#N/A,#N/A,FALSE,"Ratio Analysis";#N/A,#N/A,FALSE,"Test 120 Day Accts";#N/A,#N/A,FALSE,"Tickmarks"}</definedName>
    <definedName name="SDF" hidden="1">{#N/A,#N/A,FALSE,"Aging Summary";#N/A,#N/A,FALSE,"Ratio Analysis";#N/A,#N/A,FALSE,"Test 120 Day Accts";#N/A,#N/A,FALSE,"Tickmarks"}</definedName>
    <definedName name="SDF_1" hidden="1">{#N/A,#N/A,FALSE,"Aging Summary";#N/A,#N/A,FALSE,"Ratio Analysis";#N/A,#N/A,FALSE,"Test 120 Day Accts";#N/A,#N/A,FALSE,"Tickmarks"}</definedName>
    <definedName name="SDF_2" hidden="1">{#N/A,#N/A,FALSE,"Aging Summary";#N/A,#N/A,FALSE,"Ratio Analysis";#N/A,#N/A,FALSE,"Test 120 Day Accts";#N/A,#N/A,FALSE,"Tickmarks"}</definedName>
    <definedName name="SDF_3" hidden="1">{#N/A,#N/A,FALSE,"Aging Summary";#N/A,#N/A,FALSE,"Ratio Analysis";#N/A,#N/A,FALSE,"Test 120 Day Accts";#N/A,#N/A,FALSE,"Tickmarks"}</definedName>
    <definedName name="SDF_4" hidden="1">{#N/A,#N/A,FALSE,"Aging Summary";#N/A,#N/A,FALSE,"Ratio Analysis";#N/A,#N/A,FALSE,"Test 120 Day Accts";#N/A,#N/A,FALSE,"Tickmarks"}</definedName>
    <definedName name="SDF_5" hidden="1">{#N/A,#N/A,FALSE,"Aging Summary";#N/A,#N/A,FALSE,"Ratio Analysis";#N/A,#N/A,FALSE,"Test 120 Day Accts";#N/A,#N/A,FALSE,"Tickmarks"}</definedName>
    <definedName name="sdfa" hidden="1">{#N/A,#N/A,FALSE,"Aging Summary";#N/A,#N/A,FALSE,"Ratio Analysis";#N/A,#N/A,FALSE,"Test 120 Day Accts";#N/A,#N/A,FALSE,"Tickmarks"}</definedName>
    <definedName name="sdfa_1" hidden="1">{#N/A,#N/A,FALSE,"Aging Summary";#N/A,#N/A,FALSE,"Ratio Analysis";#N/A,#N/A,FALSE,"Test 120 Day Accts";#N/A,#N/A,FALSE,"Tickmarks"}</definedName>
    <definedName name="sdfa_2" hidden="1">{#N/A,#N/A,FALSE,"Aging Summary";#N/A,#N/A,FALSE,"Ratio Analysis";#N/A,#N/A,FALSE,"Test 120 Day Accts";#N/A,#N/A,FALSE,"Tickmarks"}</definedName>
    <definedName name="sdfa_3" hidden="1">{#N/A,#N/A,FALSE,"Aging Summary";#N/A,#N/A,FALSE,"Ratio Analysis";#N/A,#N/A,FALSE,"Test 120 Day Accts";#N/A,#N/A,FALSE,"Tickmarks"}</definedName>
    <definedName name="sdfa_4" hidden="1">{#N/A,#N/A,FALSE,"Aging Summary";#N/A,#N/A,FALSE,"Ratio Analysis";#N/A,#N/A,FALSE,"Test 120 Day Accts";#N/A,#N/A,FALSE,"Tickmarks"}</definedName>
    <definedName name="sdfa_5" hidden="1">{#N/A,#N/A,FALSE,"Aging Summary";#N/A,#N/A,FALSE,"Ratio Analysis";#N/A,#N/A,FALSE,"Test 120 Day Accts";#N/A,#N/A,FALSE,"Tickmarks"}</definedName>
    <definedName name="sdfg" hidden="1">{#N/A,#N/A,FALSE,"Aging Summary";#N/A,#N/A,FALSE,"Ratio Analysis";#N/A,#N/A,FALSE,"Test 120 Day Accts";#N/A,#N/A,FALSE,"Tickmarks"}</definedName>
    <definedName name="sdfg_1" hidden="1">{#N/A,#N/A,FALSE,"Aging Summary";#N/A,#N/A,FALSE,"Ratio Analysis";#N/A,#N/A,FALSE,"Test 120 Day Accts";#N/A,#N/A,FALSE,"Tickmarks"}</definedName>
    <definedName name="sdfg_2" hidden="1">{#N/A,#N/A,FALSE,"Aging Summary";#N/A,#N/A,FALSE,"Ratio Analysis";#N/A,#N/A,FALSE,"Test 120 Day Accts";#N/A,#N/A,FALSE,"Tickmarks"}</definedName>
    <definedName name="sdfg_3" hidden="1">{#N/A,#N/A,FALSE,"Aging Summary";#N/A,#N/A,FALSE,"Ratio Analysis";#N/A,#N/A,FALSE,"Test 120 Day Accts";#N/A,#N/A,FALSE,"Tickmarks"}</definedName>
    <definedName name="sdfg_4" hidden="1">{#N/A,#N/A,FALSE,"Aging Summary";#N/A,#N/A,FALSE,"Ratio Analysis";#N/A,#N/A,FALSE,"Test 120 Day Accts";#N/A,#N/A,FALSE,"Tickmarks"}</definedName>
    <definedName name="sdfg_5" hidden="1">{#N/A,#N/A,FALSE,"Aging Summary";#N/A,#N/A,FALSE,"Ratio Analysis";#N/A,#N/A,FALSE,"Test 120 Day Accts";#N/A,#N/A,FALSE,"Tickmarks"}</definedName>
    <definedName name="sdfjsdfh" hidden="1">{"Income Budget",#N/A,FALSE,"98 Income";"Running GAAP Budget Income",#N/A,FALSE,"98 Income";"GAAP Actual",#N/A,FALSE,"98 Income";"GAAP Varinance",#N/A,FALSE,"98 Income"}</definedName>
    <definedName name="sdfjsdfh_1" hidden="1">{"Income Budget",#N/A,FALSE,"98 Income";"Running GAAP Budget Income",#N/A,FALSE,"98 Income";"GAAP Actual",#N/A,FALSE,"98 Income";"GAAP Varinance",#N/A,FALSE,"98 Income"}</definedName>
    <definedName name="sdfjsdfh_2" hidden="1">{"Income Budget",#N/A,FALSE,"98 Income";"Running GAAP Budget Income",#N/A,FALSE,"98 Income";"GAAP Actual",#N/A,FALSE,"98 Income";"GAAP Varinance",#N/A,FALSE,"98 Income"}</definedName>
    <definedName name="sdfjsdfh_3" hidden="1">{"Income Budget",#N/A,FALSE,"98 Income";"Running GAAP Budget Income",#N/A,FALSE,"98 Income";"GAAP Actual",#N/A,FALSE,"98 Income";"GAAP Varinance",#N/A,FALSE,"98 Income"}</definedName>
    <definedName name="sdfjsdfh_4" hidden="1">{"Income Budget",#N/A,FALSE,"98 Income";"Running GAAP Budget Income",#N/A,FALSE,"98 Income";"GAAP Actual",#N/A,FALSE,"98 Income";"GAAP Varinance",#N/A,FALSE,"98 Income"}</definedName>
    <definedName name="sdfjsdfh_5" hidden="1">{"Income Budget",#N/A,FALSE,"98 Income";"Running GAAP Budget Income",#N/A,FALSE,"98 Income";"GAAP Actual",#N/A,FALSE,"98 Income";"GAAP Varinance",#N/A,FALSE,"98 Income"}</definedName>
    <definedName name="sdfsd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adf" hidden="1">{"12 months",#N/A,FALSE,"Hourly"}</definedName>
    <definedName name="sdfsdfadf_1" hidden="1">{"12 months",#N/A,FALSE,"Hourly"}</definedName>
    <definedName name="sdfsdfadf_2" hidden="1">{"12 months",#N/A,FALSE,"Hourly"}</definedName>
    <definedName name="sdfsdfadf_3" hidden="1">{"12 months",#N/A,FALSE,"Hourly"}</definedName>
    <definedName name="sdfsdfadf_4" hidden="1">{"12 months",#N/A,FALSE,"Hourly"}</definedName>
    <definedName name="sdfsdfadf_5" hidden="1">{"12 months",#N/A,FALSE,"Hourly"}</definedName>
    <definedName name="sdfvsdfv" hidden="1">{#N/A,#N/A,FALSE,"Aging Summary";#N/A,#N/A,FALSE,"Ratio Analysis";#N/A,#N/A,FALSE,"Test 120 Day Accts";#N/A,#N/A,FALSE,"Tickmarks"}</definedName>
    <definedName name="sdfvsdfv_1" hidden="1">{#N/A,#N/A,FALSE,"Aging Summary";#N/A,#N/A,FALSE,"Ratio Analysis";#N/A,#N/A,FALSE,"Test 120 Day Accts";#N/A,#N/A,FALSE,"Tickmarks"}</definedName>
    <definedName name="sdfvsdfv_2" hidden="1">{#N/A,#N/A,FALSE,"Aging Summary";#N/A,#N/A,FALSE,"Ratio Analysis";#N/A,#N/A,FALSE,"Test 120 Day Accts";#N/A,#N/A,FALSE,"Tickmarks"}</definedName>
    <definedName name="sdfvsdfv_3" hidden="1">{#N/A,#N/A,FALSE,"Aging Summary";#N/A,#N/A,FALSE,"Ratio Analysis";#N/A,#N/A,FALSE,"Test 120 Day Accts";#N/A,#N/A,FALSE,"Tickmarks"}</definedName>
    <definedName name="sdfvsdfv_4" hidden="1">{#N/A,#N/A,FALSE,"Aging Summary";#N/A,#N/A,FALSE,"Ratio Analysis";#N/A,#N/A,FALSE,"Test 120 Day Accts";#N/A,#N/A,FALSE,"Tickmarks"}</definedName>
    <definedName name="sdfvsdfv_5" hidden="1">{#N/A,#N/A,FALSE,"Aging Summary";#N/A,#N/A,FALSE,"Ratio Analysis";#N/A,#N/A,FALSE,"Test 120 Day Accts";#N/A,#N/A,FALSE,"Tickmarks"}</definedName>
    <definedName name="sds" hidden="1">{#N/A,#N/A,FALSE,"Aging Summary";#N/A,#N/A,FALSE,"Ratio Analysis";#N/A,#N/A,FALSE,"Test 120 Day Accts";#N/A,#N/A,FALSE,"Tickmarks"}</definedName>
    <definedName name="sds_1" hidden="1">{#N/A,#N/A,FALSE,"Aging Summary";#N/A,#N/A,FALSE,"Ratio Analysis";#N/A,#N/A,FALSE,"Test 120 Day Accts";#N/A,#N/A,FALSE,"Tickmarks"}</definedName>
    <definedName name="sds_2" hidden="1">{#N/A,#N/A,FALSE,"Aging Summary";#N/A,#N/A,FALSE,"Ratio Analysis";#N/A,#N/A,FALSE,"Test 120 Day Accts";#N/A,#N/A,FALSE,"Tickmarks"}</definedName>
    <definedName name="sds_3" hidden="1">{#N/A,#N/A,FALSE,"Aging Summary";#N/A,#N/A,FALSE,"Ratio Analysis";#N/A,#N/A,FALSE,"Test 120 Day Accts";#N/A,#N/A,FALSE,"Tickmarks"}</definedName>
    <definedName name="sds_4" hidden="1">{#N/A,#N/A,FALSE,"Aging Summary";#N/A,#N/A,FALSE,"Ratio Analysis";#N/A,#N/A,FALSE,"Test 120 Day Accts";#N/A,#N/A,FALSE,"Tickmarks"}</definedName>
    <definedName name="sds_5" hidden="1">{#N/A,#N/A,FALSE,"Aging Summary";#N/A,#N/A,FALSE,"Ratio Analysis";#N/A,#N/A,FALSE,"Test 120 Day Accts";#N/A,#N/A,FALSE,"Tickmarks"}</definedName>
    <definedName name="SelectedPlot" hidden="1">[16]Sensitivities!$E$1609</definedName>
    <definedName name="sencount" hidden="1">1</definedName>
    <definedName name="Sens0" hidden="1">[16]Sensitivities!$B$184</definedName>
    <definedName name="Sens175" hidden="1">[16]Sensitivities!$B$712</definedName>
    <definedName name="SensCheck416" hidden="1">[16]Sensitivities!$L$1379</definedName>
    <definedName name="SEP01a" hidden="1">{"SEP",#N/A,FALSE,"SEP"}</definedName>
    <definedName name="SEP01a_1" hidden="1">{"SEP",#N/A,FALSE,"SEP"}</definedName>
    <definedName name="SEP01a_2" hidden="1">{"SEP",#N/A,FALSE,"SEP"}</definedName>
    <definedName name="SEP01a_3" hidden="1">{"SEP",#N/A,FALSE,"SEP"}</definedName>
    <definedName name="SEP01a_4" hidden="1">{"SEP",#N/A,FALSE,"SEP"}</definedName>
    <definedName name="SEP01a_5" hidden="1">{"SEP",#N/A,FALSE,"SEP"}</definedName>
    <definedName name="shit" hidden="1">{"'O&amp;M 2000'!$A$1:$T$24"}</definedName>
    <definedName name="shit_1" hidden="1">{"'O&amp;M 2000'!$A$1:$T$24"}</definedName>
    <definedName name="shit_1_1" hidden="1">{"'O&amp;M 2000'!$A$1:$T$24"}</definedName>
    <definedName name="shit_1_2" hidden="1">{"'O&amp;M 2000'!$A$1:$T$24"}</definedName>
    <definedName name="shit_1_3" hidden="1">{"'O&amp;M 2000'!$A$1:$T$24"}</definedName>
    <definedName name="shit_1_4" hidden="1">{"'O&amp;M 2000'!$A$1:$T$24"}</definedName>
    <definedName name="shit_1_5" hidden="1">{"'O&amp;M 2000'!$A$1:$T$24"}</definedName>
    <definedName name="shit_2" hidden="1">{"'O&amp;M 2000'!$A$1:$T$24"}</definedName>
    <definedName name="shit_2_1" hidden="1">{"'O&amp;M 2000'!$A$1:$T$24"}</definedName>
    <definedName name="shit_2_2" hidden="1">{"'O&amp;M 2000'!$A$1:$T$24"}</definedName>
    <definedName name="shit_2_3" hidden="1">{"'O&amp;M 2000'!$A$1:$T$24"}</definedName>
    <definedName name="shit_2_4" hidden="1">{"'O&amp;M 2000'!$A$1:$T$24"}</definedName>
    <definedName name="shit_2_5" hidden="1">{"'O&amp;M 2000'!$A$1:$T$24"}</definedName>
    <definedName name="shit_3" hidden="1">{"'O&amp;M 2000'!$A$1:$T$24"}</definedName>
    <definedName name="shit_4" hidden="1">{"'O&amp;M 2000'!$A$1:$T$24"}</definedName>
    <definedName name="shit_5" hidden="1">{"'O&amp;M 2000'!$A$1:$T$24"}</definedName>
    <definedName name="SIG_ANAEFFEC_firstLine" hidden="1">#REF!</definedName>
    <definedName name="SIG_ANAEFFEC_IsControlOK" hidden="1">#REF!</definedName>
    <definedName name="SIG_ANAEFFEC_lastLine" hidden="1">#REF!</definedName>
    <definedName name="SIG_ANAEFFEC_TITLECOL" hidden="1">#REF!</definedName>
    <definedName name="SIG_ANAEFFEC_TITLELINE" hidden="1">#REF!</definedName>
    <definedName name="SIG_ANAIMPOT_firstLine" hidden="1">#REF!</definedName>
    <definedName name="SIG_ANAIMPOT_IsControlOK" hidden="1">#REF!</definedName>
    <definedName name="SIG_ANAIMPOT_lastLine" hidden="1">#REF!</definedName>
    <definedName name="SIG_ANAIMPOT_TITLECOL" hidden="1">#REF!</definedName>
    <definedName name="SIG_ANAIMPOT_TITLELINE" hidden="1">#REF!</definedName>
    <definedName name="SIG_ANAMEE_firstLine" hidden="1">#REF!</definedName>
    <definedName name="SIG_ANAMEE_IsControlOK" hidden="1">#REF!</definedName>
    <definedName name="SIG_ANAMEE_lastLine" hidden="1">#REF!</definedName>
    <definedName name="SIG_ANAMEE_TITLELINE" hidden="1">#REF!</definedName>
    <definedName name="SIG_ANAVCP_firstLine" hidden="1">#REF!</definedName>
    <definedName name="SIG_ANAVCP_IsControlOK" hidden="1">#REF!</definedName>
    <definedName name="SIG_ANAVCP_lastLine" hidden="1">#REF!</definedName>
    <definedName name="SIG_ANAVCP_TITLECOL" hidden="1">#REF!</definedName>
    <definedName name="SIG_ANAVCP_TITLELINE" hidden="1">#REF!</definedName>
    <definedName name="SIG_ANCAACT_firstLine" hidden="1">#REF!</definedName>
    <definedName name="SIG_ANCAACT_IsControlOK" hidden="1">#REF!</definedName>
    <definedName name="SIG_ANCAACT_lastLine" hidden="1">#REF!</definedName>
    <definedName name="SIG_ANCAACT_TITLELINE" hidden="1">#REF!</definedName>
    <definedName name="SIG_ANCAGEO_firstLine" hidden="1">#REF!</definedName>
    <definedName name="SIG_ANCAGEO_IsControlOK" hidden="1">#REF!</definedName>
    <definedName name="SIG_ANCAGEO_lastLine" hidden="1">#REF!</definedName>
    <definedName name="SIG_ANCAGEO_TITLECOL" hidden="1">#REF!</definedName>
    <definedName name="SIG_ANCAGEO_TITLELINE" hidden="1">#REF!</definedName>
    <definedName name="SIG_ANCREANC_firstLine" hidden="1">#REF!</definedName>
    <definedName name="SIG_ANCREANC_IsControlOK" hidden="1">#REF!</definedName>
    <definedName name="SIG_ANCREANC_lastLine" hidden="1">#REF!</definedName>
    <definedName name="SIG_ANCREANC_TITLECOL" hidden="1">#REF!</definedName>
    <definedName name="SIG_ANCREANC_TITLELINE" hidden="1">#REF!</definedName>
    <definedName name="SIG_ANDETFIB_firstLine" hidden="1">#REF!</definedName>
    <definedName name="SIG_ANDETFIB_IsControlOK" hidden="1">#REF!</definedName>
    <definedName name="SIG_ANDETFIB_lastLine" hidden="1">#REF!</definedName>
    <definedName name="SIG_ANDETFIB_TITLECOL" hidden="1">#REF!</definedName>
    <definedName name="SIG_ANDETFIB_TITLELINE" hidden="1">#REF!</definedName>
    <definedName name="SIG_ANDETFIE_firstLine" hidden="1">#REF!</definedName>
    <definedName name="SIG_ANDETFIE_IsControlOK" hidden="1">#REF!</definedName>
    <definedName name="SIG_ANDETFIE_lastLine" hidden="1">#REF!</definedName>
    <definedName name="SIG_ANDETFIE_TITLECOL" hidden="1">#REF!</definedName>
    <definedName name="SIG_ANDETFIE_TITLELINE" hidden="1">#REF!</definedName>
    <definedName name="SIG_ANDETNON_firstLine" hidden="1">#REF!</definedName>
    <definedName name="SIG_ANDETNON_IsControlOK" hidden="1">#REF!</definedName>
    <definedName name="SIG_ANDETNON_lastLine" hidden="1">#REF!</definedName>
    <definedName name="SIG_ANDETNON_TITLECOL" hidden="1">#REF!</definedName>
    <definedName name="SIG_ANDETNON_TITLELINE" hidden="1">#REF!</definedName>
    <definedName name="SIG_ANHB_firstLine" hidden="1">#REF!</definedName>
    <definedName name="SIG_ANHB_IsControlOK" hidden="1">#REF!</definedName>
    <definedName name="SIG_ANHB_lastLine" hidden="1">#REF!</definedName>
    <definedName name="SIG_ANHB_TITLECOL" hidden="1">#REF!</definedName>
    <definedName name="SIG_ANHB_TITLELINE" hidden="1">#REF!</definedName>
    <definedName name="SIG_ANHBFI_firstLine" hidden="1">#REF!</definedName>
    <definedName name="SIG_ANHBFI_IsControlOK" hidden="1">#REF!</definedName>
    <definedName name="SIG_ANHBFI_lastLine" hidden="1">#REF!</definedName>
    <definedName name="SIG_ANHBFI_TITLECOL" hidden="1">#REF!</definedName>
    <definedName name="SIG_ANHBFI_TITLELINE" hidden="1">#REF!</definedName>
    <definedName name="SIG_ANPRORC_firstLine" hidden="1">#REF!</definedName>
    <definedName name="SIG_ANPRORC_IsControlOK" hidden="1">#REF!</definedName>
    <definedName name="SIG_ANPRORC_lastLine" hidden="1">#REF!</definedName>
    <definedName name="SIG_ANPRORC_TITLECOL" hidden="1">#REF!</definedName>
    <definedName name="SIG_ANPRORC_TITLELINE" hidden="1">#REF!</definedName>
    <definedName name="SIG_ANRESEXE_firstLine" hidden="1">#REF!</definedName>
    <definedName name="SIG_ANRESEXE_IsControlOK" hidden="1">#REF!</definedName>
    <definedName name="SIG_ANRESEXE_lastLine" hidden="1">#REF!</definedName>
    <definedName name="SIG_ANRESEXE_TITLECOL" hidden="1">#REF!</definedName>
    <definedName name="SIG_ANRESEXE_TITLELINE" hidden="1">#REF!</definedName>
    <definedName name="SIG_ANRESFIN_firstLine" hidden="1">#REF!</definedName>
    <definedName name="SIG_ANRESFIN_IsControlOK" hidden="1">#REF!</definedName>
    <definedName name="SIG_ANRESFIN_lastLine" hidden="1">#REF!</definedName>
    <definedName name="SIG_ANRESFIN_TITLECOL" hidden="1">#REF!</definedName>
    <definedName name="SIG_ANRESFIN_TITLELINE" hidden="1">#REF!</definedName>
    <definedName name="SIG_ANSTOCK_firstLine" hidden="1">#REF!</definedName>
    <definedName name="SIG_ANSTOCK_IsControlOK" hidden="1">#REF!</definedName>
    <definedName name="SIG_ANSTOCK_lastLine" hidden="1">#REF!</definedName>
    <definedName name="SIG_ANSTOCK_TITLECOL" hidden="1">#REF!</definedName>
    <definedName name="SIG_ANSTOCK_TITLELINE" hidden="1">#REF!</definedName>
    <definedName name="SIG_BILANEDF_firstLine" hidden="1">#REF!</definedName>
    <definedName name="SIG_BILANEDF_IsControlOK" hidden="1">#REF!</definedName>
    <definedName name="SIG_BILANEDF_lastLine" hidden="1">#REF!</definedName>
    <definedName name="SIG_BILANEDF_TITLECOL" hidden="1">#REF!</definedName>
    <definedName name="SIG_BILANEDF_TITLELINE" hidden="1">#REF!</definedName>
    <definedName name="SIG_DERNIERECOLONNE" hidden="1">#REF!</definedName>
    <definedName name="SIG_ECARTAC2_firstLine" hidden="1">#REF!</definedName>
    <definedName name="SIG_ECARTAC2_IsControlOK" hidden="1">#REF!</definedName>
    <definedName name="SIG_ECARTAC2_lastLine" hidden="1">#REF!</definedName>
    <definedName name="SIG_ECARTAC2_TITLECOL" hidden="1">#REF!</definedName>
    <definedName name="SIG_ECARTAC2_TITLELINE" hidden="1">#REF!</definedName>
    <definedName name="SIG_ECARTACQ_firstLine" hidden="1">[18]Ecartacquplaquette!#REF!</definedName>
    <definedName name="SIG_ECARTACQ_IsControlOK" hidden="1">[18]Ecartacquplaquette!#REF!</definedName>
    <definedName name="SIG_ECARTACQ_lastLine" hidden="1">[18]Ecartacquplaquette!#REF!</definedName>
    <definedName name="SIG_ECARTACQ_TITLELINE" hidden="1">[18]Ecartacquplaquette!#REF!</definedName>
    <definedName name="SIG_IMMOCORP_firstLine" hidden="1">#REF!</definedName>
    <definedName name="SIG_IMMOCORP_IsControlOK" hidden="1">#REF!</definedName>
    <definedName name="SIG_IMMOCORP_lastLine" hidden="1">#REF!</definedName>
    <definedName name="SIG_IMMOCORP_TITLECOL" hidden="1">#REF!</definedName>
    <definedName name="SIG_IMMOCORP_TITLELINE" hidden="1">#REF!</definedName>
    <definedName name="SIG_IMMOECH_firstLine" hidden="1">#REF!</definedName>
    <definedName name="SIG_IMMOECH_IsControlOK" hidden="1">#REF!</definedName>
    <definedName name="SIG_IMMOECH_lastLine" hidden="1">#REF!</definedName>
    <definedName name="SIG_IMMOECH_TITLECOL" hidden="1">#REF!</definedName>
    <definedName name="SIG_IMMOECH_TITLELINE" hidden="1">#REF!</definedName>
    <definedName name="SIG_IMMOFI_firstLine" hidden="1">#REF!</definedName>
    <definedName name="SIG_IMMOFI_IsControlOK" hidden="1">#REF!</definedName>
    <definedName name="SIG_IMMOFI_lastLine" hidden="1">#REF!</definedName>
    <definedName name="SIG_IMMOFI_TITLECOL" hidden="1">#REF!</definedName>
    <definedName name="SIG_IMMOFI_TITLELINE" hidden="1">#REF!</definedName>
    <definedName name="SIG_IMMOINCO_firstLine" hidden="1">#REF!</definedName>
    <definedName name="SIG_IMMOINCO_IsControlOK" hidden="1">#REF!</definedName>
    <definedName name="SIG_IMMOINCO_lastLine" hidden="1">#REF!</definedName>
    <definedName name="SIG_IMMOINCO_TITLECOL" hidden="1">#REF!</definedName>
    <definedName name="SIG_IMMOINCO_TITLELINE" hidden="1">#REF!</definedName>
    <definedName name="SIG_PTBD_ANAEFFEC" hidden="1">#REF!</definedName>
    <definedName name="SIG_PTBD_ANAIMPOT" hidden="1">#REF!</definedName>
    <definedName name="SIG_PTBD_ANAMEE" hidden="1">#REF!</definedName>
    <definedName name="SIG_PTBD_ANAVCP" hidden="1">#REF!</definedName>
    <definedName name="SIG_PTBD_ANCAACT" hidden="1">#REF!</definedName>
    <definedName name="SIG_PTBD_ANCAGEO" hidden="1">#REF!</definedName>
    <definedName name="SIG_PTBD_ANCREANC" hidden="1">#REF!</definedName>
    <definedName name="SIG_PTBD_ANDETFIB" hidden="1">#REF!</definedName>
    <definedName name="SIG_PTBD_ANDETFIE" hidden="1">#REF!</definedName>
    <definedName name="SIG_PTBD_ANDETNON" hidden="1">#REF!</definedName>
    <definedName name="SIG_PTBD_ANECARCO" hidden="1">[19]ANECARCO!#REF!</definedName>
    <definedName name="SIG_PTBD_ANHB" hidden="1">#REF!</definedName>
    <definedName name="SIG_PTBD_ANHBFI" hidden="1">#REF!</definedName>
    <definedName name="SIG_PTBD_ANPRORC" hidden="1">#REF!</definedName>
    <definedName name="SIG_PTBD_ANRESEXE" hidden="1">#REF!</definedName>
    <definedName name="SIG_PTBD_ANRESFIN" hidden="1">#REF!</definedName>
    <definedName name="SIG_PTBD_ANSTOCK" hidden="1">#REF!</definedName>
    <definedName name="SIG_PTBD_BILANEDF" hidden="1">#REF!</definedName>
    <definedName name="SIG_PTBD_ECARTAC2" hidden="1">#REF!</definedName>
    <definedName name="SIG_PTBD_ECARTACQ" hidden="1">[18]Ecartacquplaquette!#REF!</definedName>
    <definedName name="SIG_PTBD_IMMOCORP" hidden="1">#REF!</definedName>
    <definedName name="SIG_PTBD_IMMOECH" hidden="1">#REF!</definedName>
    <definedName name="SIG_PTBD_IMMOFI" hidden="1">#REF!</definedName>
    <definedName name="SIG_PTBD_IMMOINCO" hidden="1">#REF!</definedName>
    <definedName name="SIG_PTBD_TABLRES" hidden="1">#REF!</definedName>
    <definedName name="SIG_PTBD_TABTRES2" hidden="1">#REF!</definedName>
    <definedName name="SIG_PTBD_TITRENCO" hidden="1">#REF!</definedName>
    <definedName name="SIG_PTHG_ANAEFFEC" hidden="1">#REF!</definedName>
    <definedName name="SIG_PTHG_ANAIMPOT" hidden="1">#REF!</definedName>
    <definedName name="SIG_PTHG_ANAMEE" hidden="1">#REF!</definedName>
    <definedName name="SIG_PTHG_ANAVCP" hidden="1">#REF!</definedName>
    <definedName name="SIG_PTHG_ANCAACT" hidden="1">#REF!</definedName>
    <definedName name="SIG_PTHG_ANCAGEO" hidden="1">#REF!</definedName>
    <definedName name="SIG_PTHG_ANCREANC" hidden="1">#REF!</definedName>
    <definedName name="SIG_PTHG_ANDETFIB" hidden="1">#REF!</definedName>
    <definedName name="SIG_PTHG_ANDETFIE" hidden="1">#REF!</definedName>
    <definedName name="SIG_PTHG_ANDETNON" hidden="1">#REF!</definedName>
    <definedName name="SIG_PTHG_ANECARCO" hidden="1">[19]ANECARCO!#REF!</definedName>
    <definedName name="SIG_PTHG_ANHB" hidden="1">#REF!</definedName>
    <definedName name="SIG_PTHG_ANHBFI" hidden="1">#REF!</definedName>
    <definedName name="SIG_PTHG_ANPRORC" hidden="1">#REF!</definedName>
    <definedName name="SIG_PTHG_ANRESEXE" hidden="1">#REF!</definedName>
    <definedName name="SIG_PTHG_ANRESFIN" hidden="1">#REF!</definedName>
    <definedName name="SIG_PTHG_ANSTOCK" hidden="1">#REF!</definedName>
    <definedName name="SIG_PTHG_BILANEDF" hidden="1">#REF!</definedName>
    <definedName name="SIG_PTHG_ECARTAC2" hidden="1">#REF!</definedName>
    <definedName name="SIG_PTHG_ECARTACQ" hidden="1">[18]Ecartacquplaquette!#REF!</definedName>
    <definedName name="SIG_PTHG_IMMOCORP" hidden="1">#REF!</definedName>
    <definedName name="SIG_PTHG_IMMOECH" hidden="1">#REF!</definedName>
    <definedName name="SIG_PTHG_IMMOFI" hidden="1">#REF!</definedName>
    <definedName name="SIG_PTHG_IMMOINCO" hidden="1">#REF!</definedName>
    <definedName name="SIG_PTHG_TABLRES" hidden="1">#REF!</definedName>
    <definedName name="SIG_PTHG_TABTRES2" hidden="1">#REF!</definedName>
    <definedName name="SIG_PTHG_TITRENCO" hidden="1">#REF!</definedName>
    <definedName name="SIG_TABLRES_firstLine" hidden="1">#REF!</definedName>
    <definedName name="SIG_TABLRES_IsControlOK" hidden="1">#REF!</definedName>
    <definedName name="SIG_TABLRES_lastLine" hidden="1">#REF!</definedName>
    <definedName name="SIG_TABLRES_TITLECOL" hidden="1">#REF!</definedName>
    <definedName name="SIG_TABLRES_TITLELINE" hidden="1">#REF!</definedName>
    <definedName name="SIG_TABTRES2_firstLine" hidden="1">#REF!</definedName>
    <definedName name="SIG_TABTRES2_IsControlOK" hidden="1">#REF!</definedName>
    <definedName name="SIG_TABTRES2_lastLine" hidden="1">#REF!</definedName>
    <definedName name="SIG_TABTRES2_TITLECOL" hidden="1">#REF!</definedName>
    <definedName name="SIG_TABTRES2_TITLELINE" hidden="1">#REF!</definedName>
    <definedName name="SIG_TITRENCO_firstLine" hidden="1">#REF!</definedName>
    <definedName name="SIG_TITRENCO_IsControlOK" hidden="1">#REF!</definedName>
    <definedName name="SIG_TITRENCO_lastLine" hidden="1">#REF!</definedName>
    <definedName name="SIG_TITRENCO_TITLELINE" hidden="1">#REF!</definedName>
    <definedName name="Signoff" hidden="1">{"summary",#N/A,FALSE,"PCR DIRECTORY"}</definedName>
    <definedName name="Signoff_1" hidden="1">{"summary",#N/A,FALSE,"PCR DIRECTORY"}</definedName>
    <definedName name="Signoff_2" hidden="1">{"summary",#N/A,FALSE,"PCR DIRECTORY"}</definedName>
    <definedName name="Signoff_3" hidden="1">{"summary",#N/A,FALSE,"PCR DIRECTORY"}</definedName>
    <definedName name="Signoff_4" hidden="1">{"summary",#N/A,FALSE,"PCR DIRECTORY"}</definedName>
    <definedName name="Signoff_5" hidden="1">{"summary",#N/A,FALSE,"PCR DIRECTORY"}</definedName>
    <definedName name="sk" hidden="1">"1, 3, 1, False, 2, False, False, , 0, False, True, 3, 2"</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olver_adj" hidden="1">#REF!</definedName>
    <definedName name="solver_cvg" hidden="1">0.0001</definedName>
    <definedName name="solver_drv" hidden="1">1</definedName>
    <definedName name="solver_est" hidden="1">1</definedName>
    <definedName name="solver_itr" hidden="1">100</definedName>
    <definedName name="solver_lin" hidden="1">1</definedName>
    <definedName name="solver_neg" hidden="1">1</definedName>
    <definedName name="solver_num" hidden="1">0</definedName>
    <definedName name="solver_nwt" hidden="1">1</definedName>
    <definedName name="solver_opt" hidden="1">#REF!</definedName>
    <definedName name="solver_pre" hidden="1">0.0001</definedName>
    <definedName name="solver_rel1" hidden="1">3</definedName>
    <definedName name="solver_rel5" hidden="1">1</definedName>
    <definedName name="solver_rel6" hidden="1">1</definedName>
    <definedName name="solver_rel7" hidden="1">1</definedName>
    <definedName name="solver_rel8" hidden="1">3</definedName>
    <definedName name="solver_rhs1" hidden="1">0</definedName>
    <definedName name="solver_scl" hidden="1">0</definedName>
    <definedName name="solver_sho" hidden="1">2</definedName>
    <definedName name="solver_tim" hidden="1">100</definedName>
    <definedName name="solver_tmp" hidden="1">0</definedName>
    <definedName name="solver_tol" hidden="1">0.03</definedName>
    <definedName name="solver_typ" hidden="1">3</definedName>
    <definedName name="solver_val" hidden="1">0</definedName>
    <definedName name="SpFor" hidden="1">[16]SpFor!$B$1</definedName>
    <definedName name="SpFor15" hidden="1">[16]SpFor!$B$2</definedName>
    <definedName name="SpFor22" hidden="1">[16]SpFor!$B$3</definedName>
    <definedName name="SR_BW_IS_4th_Pass" hidden="1">"47QU7MQZS7AA0RL6O5BR5NO4Z"</definedName>
    <definedName name="srdfg" hidden="1">{#N/A,#N/A,FALSE,"Aging Summary";#N/A,#N/A,FALSE,"Ratio Analysis";#N/A,#N/A,FALSE,"Test 120 Day Accts";#N/A,#N/A,FALSE,"Tickmarks"}</definedName>
    <definedName name="srdfg_1" hidden="1">{#N/A,#N/A,FALSE,"Aging Summary";#N/A,#N/A,FALSE,"Ratio Analysis";#N/A,#N/A,FALSE,"Test 120 Day Accts";#N/A,#N/A,FALSE,"Tickmarks"}</definedName>
    <definedName name="srdfg_2" hidden="1">{#N/A,#N/A,FALSE,"Aging Summary";#N/A,#N/A,FALSE,"Ratio Analysis";#N/A,#N/A,FALSE,"Test 120 Day Accts";#N/A,#N/A,FALSE,"Tickmarks"}</definedName>
    <definedName name="srdfg_3" hidden="1">{#N/A,#N/A,FALSE,"Aging Summary";#N/A,#N/A,FALSE,"Ratio Analysis";#N/A,#N/A,FALSE,"Test 120 Day Accts";#N/A,#N/A,FALSE,"Tickmarks"}</definedName>
    <definedName name="srdfg_4" hidden="1">{#N/A,#N/A,FALSE,"Aging Summary";#N/A,#N/A,FALSE,"Ratio Analysis";#N/A,#N/A,FALSE,"Test 120 Day Accts";#N/A,#N/A,FALSE,"Tickmarks"}</definedName>
    <definedName name="srdfg_5" hidden="1">{#N/A,#N/A,FALSE,"Aging Summary";#N/A,#N/A,FALSE,"Ratio Analysis";#N/A,#N/A,FALSE,"Test 120 Day Accts";#N/A,#N/A,FALSE,"Tickmarks"}</definedName>
    <definedName name="ss" hidden="1">{#N/A,#N/A,FALSE,"COVER PAGE";#N/A,#N/A,FALSE,"Page 2";#N/A,#N/A,FALSE,"Page 2";#N/A,#N/A,FALSE,"Page 4";#N/A,#N/A,FALSE,"Page5";#N/A,#N/A,FALSE,"Page 6";#N/A,#N/A,FALSE,"Page 7";#N/A,#N/A,FALSE,"Page 8";#N/A,#N/A,FALSE,"Page 10";#N/A,#N/A,FALSE,"Long-Term OCF Mult.";#N/A,#N/A,FALSE,"PCS Comp";#N/A,#N/A,FALSE,"OCS-CAPEX";#N/A,#N/A,FALSE,"Blank"}</definedName>
    <definedName name="ss_1" hidden="1">{#N/A,#N/A,FALSE,"COVER PAGE";#N/A,#N/A,FALSE,"Page 2";#N/A,#N/A,FALSE,"Page 2";#N/A,#N/A,FALSE,"Page 4";#N/A,#N/A,FALSE,"Page5";#N/A,#N/A,FALSE,"Page 6";#N/A,#N/A,FALSE,"Page 7";#N/A,#N/A,FALSE,"Page 8";#N/A,#N/A,FALSE,"Page 10";#N/A,#N/A,FALSE,"Long-Term OCF Mult.";#N/A,#N/A,FALSE,"PCS Comp";#N/A,#N/A,FALSE,"OCS-CAPEX";#N/A,#N/A,FALSE,"Blank"}</definedName>
    <definedName name="ss_2" hidden="1">{#N/A,#N/A,FALSE,"COVER PAGE";#N/A,#N/A,FALSE,"Page 2";#N/A,#N/A,FALSE,"Page 2";#N/A,#N/A,FALSE,"Page 4";#N/A,#N/A,FALSE,"Page5";#N/A,#N/A,FALSE,"Page 6";#N/A,#N/A,FALSE,"Page 7";#N/A,#N/A,FALSE,"Page 8";#N/A,#N/A,FALSE,"Page 10";#N/A,#N/A,FALSE,"Long-Term OCF Mult.";#N/A,#N/A,FALSE,"PCS Comp";#N/A,#N/A,FALSE,"OCS-CAPEX";#N/A,#N/A,FALSE,"Blank"}</definedName>
    <definedName name="ss_3" hidden="1">{#N/A,#N/A,FALSE,"COVER PAGE";#N/A,#N/A,FALSE,"Page 2";#N/A,#N/A,FALSE,"Page 2";#N/A,#N/A,FALSE,"Page 4";#N/A,#N/A,FALSE,"Page5";#N/A,#N/A,FALSE,"Page 6";#N/A,#N/A,FALSE,"Page 7";#N/A,#N/A,FALSE,"Page 8";#N/A,#N/A,FALSE,"Page 10";#N/A,#N/A,FALSE,"Long-Term OCF Mult.";#N/A,#N/A,FALSE,"PCS Comp";#N/A,#N/A,FALSE,"OCS-CAPEX";#N/A,#N/A,FALSE,"Blank"}</definedName>
    <definedName name="ss_4" hidden="1">{#N/A,#N/A,FALSE,"COVER PAGE";#N/A,#N/A,FALSE,"Page 2";#N/A,#N/A,FALSE,"Page 2";#N/A,#N/A,FALSE,"Page 4";#N/A,#N/A,FALSE,"Page5";#N/A,#N/A,FALSE,"Page 6";#N/A,#N/A,FALSE,"Page 7";#N/A,#N/A,FALSE,"Page 8";#N/A,#N/A,FALSE,"Page 10";#N/A,#N/A,FALSE,"Long-Term OCF Mult.";#N/A,#N/A,FALSE,"PCS Comp";#N/A,#N/A,FALSE,"OCS-CAPEX";#N/A,#N/A,FALSE,"Blank"}</definedName>
    <definedName name="ss_5" hidden="1">{#N/A,#N/A,FALSE,"COVER PAGE";#N/A,#N/A,FALSE,"Page 2";#N/A,#N/A,FALSE,"Page 2";#N/A,#N/A,FALSE,"Page 4";#N/A,#N/A,FALSE,"Page5";#N/A,#N/A,FALSE,"Page 6";#N/A,#N/A,FALSE,"Page 7";#N/A,#N/A,FALSE,"Page 8";#N/A,#N/A,FALSE,"Page 10";#N/A,#N/A,FALSE,"Long-Term OCF Mult.";#N/A,#N/A,FALSE,"PCS Comp";#N/A,#N/A,FALSE,"OCS-CAPEX";#N/A,#N/A,FALSE,"Blank"}</definedName>
    <definedName name="StartMonth" hidden="1">'[16]Table 1 Wind Global Inputs'!$F$16</definedName>
    <definedName name="statusquo" hidden="1">{#N/A,#N/A,FALSE,"T COST";#N/A,#N/A,FALSE,"COST_FH"}</definedName>
    <definedName name="statusquo_1" hidden="1">{#N/A,#N/A,FALSE,"T COST";#N/A,#N/A,FALSE,"COST_FH"}</definedName>
    <definedName name="statusquo_2" hidden="1">{#N/A,#N/A,FALSE,"T COST";#N/A,#N/A,FALSE,"COST_FH"}</definedName>
    <definedName name="statusquo_3" hidden="1">{#N/A,#N/A,FALSE,"T COST";#N/A,#N/A,FALSE,"COST_FH"}</definedName>
    <definedName name="statusquo_4" hidden="1">{#N/A,#N/A,FALSE,"T COST";#N/A,#N/A,FALSE,"COST_FH"}</definedName>
    <definedName name="statusquo_5" hidden="1">{#N/A,#N/A,FALSE,"T COST";#N/A,#N/A,FALSE,"COST_FH"}</definedName>
    <definedName name="stdhg" hidden="1">{#N/A,#N/A,FALSE,"Aging Summary";#N/A,#N/A,FALSE,"Ratio Analysis";#N/A,#N/A,FALSE,"Test 120 Day Accts";#N/A,#N/A,FALSE,"Tickmarks"}</definedName>
    <definedName name="stdhg_1" hidden="1">{#N/A,#N/A,FALSE,"Aging Summary";#N/A,#N/A,FALSE,"Ratio Analysis";#N/A,#N/A,FALSE,"Test 120 Day Accts";#N/A,#N/A,FALSE,"Tickmarks"}</definedName>
    <definedName name="stdhg_2" hidden="1">{#N/A,#N/A,FALSE,"Aging Summary";#N/A,#N/A,FALSE,"Ratio Analysis";#N/A,#N/A,FALSE,"Test 120 Day Accts";#N/A,#N/A,FALSE,"Tickmarks"}</definedName>
    <definedName name="stdhg_3" hidden="1">{#N/A,#N/A,FALSE,"Aging Summary";#N/A,#N/A,FALSE,"Ratio Analysis";#N/A,#N/A,FALSE,"Test 120 Day Accts";#N/A,#N/A,FALSE,"Tickmarks"}</definedName>
    <definedName name="stdhg_4" hidden="1">{#N/A,#N/A,FALSE,"Aging Summary";#N/A,#N/A,FALSE,"Ratio Analysis";#N/A,#N/A,FALSE,"Test 120 Day Accts";#N/A,#N/A,FALSE,"Tickmarks"}</definedName>
    <definedName name="stdhg_5" hidden="1">{#N/A,#N/A,FALSE,"Aging Summary";#N/A,#N/A,FALSE,"Ratio Analysis";#N/A,#N/A,FALSE,"Test 120 Day Accts";#N/A,#N/A,FALSE,"Tickmarks"}</definedName>
    <definedName name="stock" hidden="1">{"EM",#N/A,FALSE,"EM";"EM_Quarterly",#N/A,FALSE,"EM";"BS",#N/A,FALSE,"BS";"CF",#N/A,FALSE,"CF"}</definedName>
    <definedName name="stock_1" hidden="1">{"EM",#N/A,FALSE,"EM";"EM_Quarterly",#N/A,FALSE,"EM";"BS",#N/A,FALSE,"BS";"CF",#N/A,FALSE,"CF"}</definedName>
    <definedName name="stock_2" hidden="1">{"EM",#N/A,FALSE,"EM";"EM_Quarterly",#N/A,FALSE,"EM";"BS",#N/A,FALSE,"BS";"CF",#N/A,FALSE,"CF"}</definedName>
    <definedName name="stock_3" hidden="1">{"EM",#N/A,FALSE,"EM";"EM_Quarterly",#N/A,FALSE,"EM";"BS",#N/A,FALSE,"BS";"CF",#N/A,FALSE,"CF"}</definedName>
    <definedName name="stock_4" hidden="1">{"EM",#N/A,FALSE,"EM";"EM_Quarterly",#N/A,FALSE,"EM";"BS",#N/A,FALSE,"BS";"CF",#N/A,FALSE,"CF"}</definedName>
    <definedName name="stock_5" hidden="1">{"EM",#N/A,FALSE,"EM";"EM_Quarterly",#N/A,FALSE,"EM";"BS",#N/A,FALSE,"BS";"CF",#N/A,FALSE,"CF"}</definedName>
    <definedName name="stock1" hidden="1">{"EM",#N/A,FALSE,"EM";"EM_Quarterly",#N/A,FALSE,"EM";"BS",#N/A,FALSE,"BS";"CF",#N/A,FALSE,"CF"}</definedName>
    <definedName name="stock1_1" hidden="1">{"EM",#N/A,FALSE,"EM";"EM_Quarterly",#N/A,FALSE,"EM";"BS",#N/A,FALSE,"BS";"CF",#N/A,FALSE,"CF"}</definedName>
    <definedName name="stock1_2" hidden="1">{"EM",#N/A,FALSE,"EM";"EM_Quarterly",#N/A,FALSE,"EM";"BS",#N/A,FALSE,"BS";"CF",#N/A,FALSE,"CF"}</definedName>
    <definedName name="stock1_3" hidden="1">{"EM",#N/A,FALSE,"EM";"EM_Quarterly",#N/A,FALSE,"EM";"BS",#N/A,FALSE,"BS";"CF",#N/A,FALSE,"CF"}</definedName>
    <definedName name="stock1_4" hidden="1">{"EM",#N/A,FALSE,"EM";"EM_Quarterly",#N/A,FALSE,"EM";"BS",#N/A,FALSE,"BS";"CF",#N/A,FALSE,"CF"}</definedName>
    <definedName name="stock1_5" hidden="1">{"EM",#N/A,FALSE,"EM";"EM_Quarterly",#N/A,FALSE,"EM";"BS",#N/A,FALSE,"BS";"CF",#N/A,FALSE,"CF"}</definedName>
    <definedName name="stsg" hidden="1">{"Network Summary",#N/A,TRUE,"Summary";"Piping Summary",#N/A,TRUE," Piping";"Meters Summary",#N/A,TRUE,"Meters &amp; Connections";"Connections Summary",#N/A,TRUE,"Meters &amp; Connections";"Stations Summary",#N/A,TRUE,"Stations Pivot"}</definedName>
    <definedName name="stsg_1" hidden="1">{"Network Summary",#N/A,TRUE,"Summary";"Piping Summary",#N/A,TRUE," Piping";"Meters Summary",#N/A,TRUE,"Meters &amp; Connections";"Connections Summary",#N/A,TRUE,"Meters &amp; Connections";"Stations Summary",#N/A,TRUE,"Stations Pivot"}</definedName>
    <definedName name="stsg_2" hidden="1">{"Network Summary",#N/A,TRUE,"Summary";"Piping Summary",#N/A,TRUE," Piping";"Meters Summary",#N/A,TRUE,"Meters &amp; Connections";"Connections Summary",#N/A,TRUE,"Meters &amp; Connections";"Stations Summary",#N/A,TRUE,"Stations Pivot"}</definedName>
    <definedName name="stsg_3" hidden="1">{"Network Summary",#N/A,TRUE,"Summary";"Piping Summary",#N/A,TRUE," Piping";"Meters Summary",#N/A,TRUE,"Meters &amp; Connections";"Connections Summary",#N/A,TRUE,"Meters &amp; Connections";"Stations Summary",#N/A,TRUE,"Stations Pivot"}</definedName>
    <definedName name="stsg_4" hidden="1">{"Network Summary",#N/A,TRUE,"Summary";"Piping Summary",#N/A,TRUE," Piping";"Meters Summary",#N/A,TRUE,"Meters &amp; Connections";"Connections Summary",#N/A,TRUE,"Meters &amp; Connections";"Stations Summary",#N/A,TRUE,"Stations Pivot"}</definedName>
    <definedName name="stsg_5" hidden="1">{"Network Summary",#N/A,TRUE,"Summary";"Piping Summary",#N/A,TRUE," Piping";"Meters Summary",#N/A,TRUE,"Meters &amp; Connections";"Connections Summary",#N/A,TRUE,"Meters &amp; Connections";"Stations Summary",#N/A,TRUE,"Stations Pivot"}</definedName>
    <definedName name="SubRateYr1" hidden="1">'[16]Table 5 Debt Service'!$F$29</definedName>
    <definedName name="t" hidden="1">{"summary",#N/A,FALSE,"PCR DIRECTORY"}</definedName>
    <definedName name="t_1" hidden="1">{"summary",#N/A,FALSE,"PCR DIRECTORY"}</definedName>
    <definedName name="t_2" hidden="1">{"summary",#N/A,FALSE,"PCR DIRECTORY"}</definedName>
    <definedName name="t_3" hidden="1">{"summary",#N/A,FALSE,"PCR DIRECTORY"}</definedName>
    <definedName name="t_4" hidden="1">{"summary",#N/A,FALSE,"PCR DIRECTORY"}</definedName>
    <definedName name="t_5" hidden="1">{"summary",#N/A,FALSE,"PCR DIRECTORY"}</definedName>
    <definedName name="T1PPA2" hidden="1">'[16]Table 1 Wind Global Inputs'!$G$57</definedName>
    <definedName name="T1PPA3" hidden="1">'[16]Table 1 Wind Global Inputs'!$G$73</definedName>
    <definedName name="T1WindEnergyPrice" hidden="1">'[16]Table 1 Wind Global Inputs'!$G$40</definedName>
    <definedName name="T3_Special" hidden="1">'[16]Table 3 Construction'!$F$5</definedName>
    <definedName name="Table1Start" hidden="1">'[16]Table 1 Wind Global Inputs'!$B$28</definedName>
    <definedName name="TClos_And_Const" hidden="1">'[16]Table 1 Wind Global Inputs'!$T$157</definedName>
    <definedName name="temp" hidden="1">{#N/A,#N/A,FALSE,"Aging Summary";#N/A,#N/A,FALSE,"Ratio Analysis";#N/A,#N/A,FALSE,"Test 120 Day Accts";#N/A,#N/A,FALSE,"Tickmarks"}</definedName>
    <definedName name="temp_1" hidden="1">{#N/A,#N/A,FALSE,"Aging Summary";#N/A,#N/A,FALSE,"Ratio Analysis";#N/A,#N/A,FALSE,"Test 120 Day Accts";#N/A,#N/A,FALSE,"Tickmarks"}</definedName>
    <definedName name="temp_2" hidden="1">{#N/A,#N/A,FALSE,"Aging Summary";#N/A,#N/A,FALSE,"Ratio Analysis";#N/A,#N/A,FALSE,"Test 120 Day Accts";#N/A,#N/A,FALSE,"Tickmarks"}</definedName>
    <definedName name="temp_3" hidden="1">{#N/A,#N/A,FALSE,"Aging Summary";#N/A,#N/A,FALSE,"Ratio Analysis";#N/A,#N/A,FALSE,"Test 120 Day Accts";#N/A,#N/A,FALSE,"Tickmarks"}</definedName>
    <definedName name="temp_4" hidden="1">{#N/A,#N/A,FALSE,"Aging Summary";#N/A,#N/A,FALSE,"Ratio Analysis";#N/A,#N/A,FALSE,"Test 120 Day Accts";#N/A,#N/A,FALSE,"Tickmarks"}</definedName>
    <definedName name="temp_5" hidden="1">{#N/A,#N/A,FALSE,"Aging Summary";#N/A,#N/A,FALSE,"Ratio Analysis";#N/A,#N/A,FALSE,"Test 120 Day Accts";#N/A,#N/A,FALSE,"Tickmarks"}</definedName>
    <definedName name="temp2" hidden="1">{#N/A,#N/A,FALSE,"Aging Summary";#N/A,#N/A,FALSE,"Ratio Analysis";#N/A,#N/A,FALSE,"Test 120 Day Accts";#N/A,#N/A,FALSE,"Tickmarks"}</definedName>
    <definedName name="temp2_1" hidden="1">{#N/A,#N/A,FALSE,"Aging Summary";#N/A,#N/A,FALSE,"Ratio Analysis";#N/A,#N/A,FALSE,"Test 120 Day Accts";#N/A,#N/A,FALSE,"Tickmarks"}</definedName>
    <definedName name="temp2_2" hidden="1">{#N/A,#N/A,FALSE,"Aging Summary";#N/A,#N/A,FALSE,"Ratio Analysis";#N/A,#N/A,FALSE,"Test 120 Day Accts";#N/A,#N/A,FALSE,"Tickmarks"}</definedName>
    <definedName name="temp2_3" hidden="1">{#N/A,#N/A,FALSE,"Aging Summary";#N/A,#N/A,FALSE,"Ratio Analysis";#N/A,#N/A,FALSE,"Test 120 Day Accts";#N/A,#N/A,FALSE,"Tickmarks"}</definedName>
    <definedName name="temp2_4" hidden="1">{#N/A,#N/A,FALSE,"Aging Summary";#N/A,#N/A,FALSE,"Ratio Analysis";#N/A,#N/A,FALSE,"Test 120 Day Accts";#N/A,#N/A,FALSE,"Tickmarks"}</definedName>
    <definedName name="temp2_5" hidden="1">{#N/A,#N/A,FALSE,"Aging Summary";#N/A,#N/A,FALSE,"Ratio Analysis";#N/A,#N/A,FALSE,"Test 120 Day Accts";#N/A,#N/A,FALSE,"Tickmarks"}</definedName>
    <definedName name="Tes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3" hidden="1">#REF!</definedName>
    <definedName name="testing" hidden="1">{"detail305",#N/A,FALSE,"BI-305"}</definedName>
    <definedName name="testing_1" hidden="1">{"detail305",#N/A,FALSE,"BI-305"}</definedName>
    <definedName name="testing_2" hidden="1">{"detail305",#N/A,FALSE,"BI-305"}</definedName>
    <definedName name="testing_3" hidden="1">{"detail305",#N/A,FALSE,"BI-305"}</definedName>
    <definedName name="testing_4" hidden="1">{"detail305",#N/A,FALSE,"BI-305"}</definedName>
    <definedName name="testing_5" hidden="1">{"detail305",#N/A,FALSE,"BI-305"}</definedName>
    <definedName name="TestTest" hidden="1">#REF!</definedName>
    <definedName name="TextRefCopyRangeCount" hidden="1">5</definedName>
    <definedName name="TFTV12V13" hidden="1">[20]Immincorp.!#REF!</definedName>
    <definedName name="TIRRLev" hidden="1">'[16]Table 1 Wind Global Inputs'!$E$30</definedName>
    <definedName name="TIRRUnLev" hidden="1">'[16]Table 1 Wind Global Inputs'!$E$31</definedName>
    <definedName name="TNPVLev" hidden="1">'[16]Table 1 Wind Global Inputs'!$L$30</definedName>
    <definedName name="TNPVUnlev" hidden="1">'[16]Table 1 Wind Global Inputs'!$L$31</definedName>
    <definedName name="TotProjPct" hidden="1">[16]Sensitivities!$E$1212</definedName>
    <definedName name="treretre" hidden="1">{#N/A,#N/A,TRUE,"Income Statement";#N/A,#N/A,TRUE,"Balance Sheet";#N/A,#N/A,TRUE,"Cash Flows";#N/A,#N/A,TRUE,"Ratios";#N/A,#N/A,TRUE,"Revenues";#N/A,#N/A,TRUE,"Asset Calcs";#N/A,#N/A,TRUE,"Assumptions";#N/A,#N/A,TRUE,"Valuation"}</definedName>
    <definedName name="treretre_1" hidden="1">{#N/A,#N/A,TRUE,"Income Statement";#N/A,#N/A,TRUE,"Balance Sheet";#N/A,#N/A,TRUE,"Cash Flows";#N/A,#N/A,TRUE,"Ratios";#N/A,#N/A,TRUE,"Revenues";#N/A,#N/A,TRUE,"Asset Calcs";#N/A,#N/A,TRUE,"Assumptions";#N/A,#N/A,TRUE,"Valuation"}</definedName>
    <definedName name="treretre_1_1" hidden="1">{#N/A,#N/A,TRUE,"Income Statement";#N/A,#N/A,TRUE,"Balance Sheet";#N/A,#N/A,TRUE,"Cash Flows";#N/A,#N/A,TRUE,"Ratios";#N/A,#N/A,TRUE,"Revenues";#N/A,#N/A,TRUE,"Asset Calcs";#N/A,#N/A,TRUE,"Assumptions";#N/A,#N/A,TRUE,"Valuation"}</definedName>
    <definedName name="treretre_1_2" hidden="1">{#N/A,#N/A,TRUE,"Income Statement";#N/A,#N/A,TRUE,"Balance Sheet";#N/A,#N/A,TRUE,"Cash Flows";#N/A,#N/A,TRUE,"Ratios";#N/A,#N/A,TRUE,"Revenues";#N/A,#N/A,TRUE,"Asset Calcs";#N/A,#N/A,TRUE,"Assumptions";#N/A,#N/A,TRUE,"Valuation"}</definedName>
    <definedName name="treretre_1_3" hidden="1">{#N/A,#N/A,TRUE,"Income Statement";#N/A,#N/A,TRUE,"Balance Sheet";#N/A,#N/A,TRUE,"Cash Flows";#N/A,#N/A,TRUE,"Ratios";#N/A,#N/A,TRUE,"Revenues";#N/A,#N/A,TRUE,"Asset Calcs";#N/A,#N/A,TRUE,"Assumptions";#N/A,#N/A,TRUE,"Valuation"}</definedName>
    <definedName name="treretre_1_4" hidden="1">{#N/A,#N/A,TRUE,"Income Statement";#N/A,#N/A,TRUE,"Balance Sheet";#N/A,#N/A,TRUE,"Cash Flows";#N/A,#N/A,TRUE,"Ratios";#N/A,#N/A,TRUE,"Revenues";#N/A,#N/A,TRUE,"Asset Calcs";#N/A,#N/A,TRUE,"Assumptions";#N/A,#N/A,TRUE,"Valuation"}</definedName>
    <definedName name="treretre_1_5" hidden="1">{#N/A,#N/A,TRUE,"Income Statement";#N/A,#N/A,TRUE,"Balance Sheet";#N/A,#N/A,TRUE,"Cash Flows";#N/A,#N/A,TRUE,"Ratios";#N/A,#N/A,TRUE,"Revenues";#N/A,#N/A,TRUE,"Asset Calcs";#N/A,#N/A,TRUE,"Assumptions";#N/A,#N/A,TRUE,"Valuation"}</definedName>
    <definedName name="treretre_2" hidden="1">{#N/A,#N/A,TRUE,"Income Statement";#N/A,#N/A,TRUE,"Balance Sheet";#N/A,#N/A,TRUE,"Cash Flows";#N/A,#N/A,TRUE,"Ratios";#N/A,#N/A,TRUE,"Revenues";#N/A,#N/A,TRUE,"Asset Calcs";#N/A,#N/A,TRUE,"Assumptions";#N/A,#N/A,TRUE,"Valuation"}</definedName>
    <definedName name="treretre_2_1" hidden="1">{#N/A,#N/A,TRUE,"Income Statement";#N/A,#N/A,TRUE,"Balance Sheet";#N/A,#N/A,TRUE,"Cash Flows";#N/A,#N/A,TRUE,"Ratios";#N/A,#N/A,TRUE,"Revenues";#N/A,#N/A,TRUE,"Asset Calcs";#N/A,#N/A,TRUE,"Assumptions";#N/A,#N/A,TRUE,"Valuation"}</definedName>
    <definedName name="treretre_2_2" hidden="1">{#N/A,#N/A,TRUE,"Income Statement";#N/A,#N/A,TRUE,"Balance Sheet";#N/A,#N/A,TRUE,"Cash Flows";#N/A,#N/A,TRUE,"Ratios";#N/A,#N/A,TRUE,"Revenues";#N/A,#N/A,TRUE,"Asset Calcs";#N/A,#N/A,TRUE,"Assumptions";#N/A,#N/A,TRUE,"Valuation"}</definedName>
    <definedName name="treretre_2_3" hidden="1">{#N/A,#N/A,TRUE,"Income Statement";#N/A,#N/A,TRUE,"Balance Sheet";#N/A,#N/A,TRUE,"Cash Flows";#N/A,#N/A,TRUE,"Ratios";#N/A,#N/A,TRUE,"Revenues";#N/A,#N/A,TRUE,"Asset Calcs";#N/A,#N/A,TRUE,"Assumptions";#N/A,#N/A,TRUE,"Valuation"}</definedName>
    <definedName name="treretre_2_4" hidden="1">{#N/A,#N/A,TRUE,"Income Statement";#N/A,#N/A,TRUE,"Balance Sheet";#N/A,#N/A,TRUE,"Cash Flows";#N/A,#N/A,TRUE,"Ratios";#N/A,#N/A,TRUE,"Revenues";#N/A,#N/A,TRUE,"Asset Calcs";#N/A,#N/A,TRUE,"Assumptions";#N/A,#N/A,TRUE,"Valuation"}</definedName>
    <definedName name="treretre_2_5" hidden="1">{#N/A,#N/A,TRUE,"Income Statement";#N/A,#N/A,TRUE,"Balance Sheet";#N/A,#N/A,TRUE,"Cash Flows";#N/A,#N/A,TRUE,"Ratios";#N/A,#N/A,TRUE,"Revenues";#N/A,#N/A,TRUE,"Asset Calcs";#N/A,#N/A,TRUE,"Assumptions";#N/A,#N/A,TRUE,"Valuation"}</definedName>
    <definedName name="treretre_3" hidden="1">{#N/A,#N/A,TRUE,"Income Statement";#N/A,#N/A,TRUE,"Balance Sheet";#N/A,#N/A,TRUE,"Cash Flows";#N/A,#N/A,TRUE,"Ratios";#N/A,#N/A,TRUE,"Revenues";#N/A,#N/A,TRUE,"Asset Calcs";#N/A,#N/A,TRUE,"Assumptions";#N/A,#N/A,TRUE,"Valuation"}</definedName>
    <definedName name="treretre_3_1" hidden="1">{#N/A,#N/A,TRUE,"Income Statement";#N/A,#N/A,TRUE,"Balance Sheet";#N/A,#N/A,TRUE,"Cash Flows";#N/A,#N/A,TRUE,"Ratios";#N/A,#N/A,TRUE,"Revenues";#N/A,#N/A,TRUE,"Asset Calcs";#N/A,#N/A,TRUE,"Assumptions";#N/A,#N/A,TRUE,"Valuation"}</definedName>
    <definedName name="treretre_3_2" hidden="1">{#N/A,#N/A,TRUE,"Income Statement";#N/A,#N/A,TRUE,"Balance Sheet";#N/A,#N/A,TRUE,"Cash Flows";#N/A,#N/A,TRUE,"Ratios";#N/A,#N/A,TRUE,"Revenues";#N/A,#N/A,TRUE,"Asset Calcs";#N/A,#N/A,TRUE,"Assumptions";#N/A,#N/A,TRUE,"Valuation"}</definedName>
    <definedName name="treretre_3_3" hidden="1">{#N/A,#N/A,TRUE,"Income Statement";#N/A,#N/A,TRUE,"Balance Sheet";#N/A,#N/A,TRUE,"Cash Flows";#N/A,#N/A,TRUE,"Ratios";#N/A,#N/A,TRUE,"Revenues";#N/A,#N/A,TRUE,"Asset Calcs";#N/A,#N/A,TRUE,"Assumptions";#N/A,#N/A,TRUE,"Valuation"}</definedName>
    <definedName name="treretre_3_4" hidden="1">{#N/A,#N/A,TRUE,"Income Statement";#N/A,#N/A,TRUE,"Balance Sheet";#N/A,#N/A,TRUE,"Cash Flows";#N/A,#N/A,TRUE,"Ratios";#N/A,#N/A,TRUE,"Revenues";#N/A,#N/A,TRUE,"Asset Calcs";#N/A,#N/A,TRUE,"Assumptions";#N/A,#N/A,TRUE,"Valuation"}</definedName>
    <definedName name="treretre_3_5" hidden="1">{#N/A,#N/A,TRUE,"Income Statement";#N/A,#N/A,TRUE,"Balance Sheet";#N/A,#N/A,TRUE,"Cash Flows";#N/A,#N/A,TRUE,"Ratios";#N/A,#N/A,TRUE,"Revenues";#N/A,#N/A,TRUE,"Asset Calcs";#N/A,#N/A,TRUE,"Assumptions";#N/A,#N/A,TRUE,"Valuation"}</definedName>
    <definedName name="treretre_4" hidden="1">{#N/A,#N/A,TRUE,"Income Statement";#N/A,#N/A,TRUE,"Balance Sheet";#N/A,#N/A,TRUE,"Cash Flows";#N/A,#N/A,TRUE,"Ratios";#N/A,#N/A,TRUE,"Revenues";#N/A,#N/A,TRUE,"Asset Calcs";#N/A,#N/A,TRUE,"Assumptions";#N/A,#N/A,TRUE,"Valuation"}</definedName>
    <definedName name="treretre_4_1" hidden="1">{#N/A,#N/A,TRUE,"Income Statement";#N/A,#N/A,TRUE,"Balance Sheet";#N/A,#N/A,TRUE,"Cash Flows";#N/A,#N/A,TRUE,"Ratios";#N/A,#N/A,TRUE,"Revenues";#N/A,#N/A,TRUE,"Asset Calcs";#N/A,#N/A,TRUE,"Assumptions";#N/A,#N/A,TRUE,"Valuation"}</definedName>
    <definedName name="treretre_4_2" hidden="1">{#N/A,#N/A,TRUE,"Income Statement";#N/A,#N/A,TRUE,"Balance Sheet";#N/A,#N/A,TRUE,"Cash Flows";#N/A,#N/A,TRUE,"Ratios";#N/A,#N/A,TRUE,"Revenues";#N/A,#N/A,TRUE,"Asset Calcs";#N/A,#N/A,TRUE,"Assumptions";#N/A,#N/A,TRUE,"Valuation"}</definedName>
    <definedName name="treretre_4_3" hidden="1">{#N/A,#N/A,TRUE,"Income Statement";#N/A,#N/A,TRUE,"Balance Sheet";#N/A,#N/A,TRUE,"Cash Flows";#N/A,#N/A,TRUE,"Ratios";#N/A,#N/A,TRUE,"Revenues";#N/A,#N/A,TRUE,"Asset Calcs";#N/A,#N/A,TRUE,"Assumptions";#N/A,#N/A,TRUE,"Valuation"}</definedName>
    <definedName name="treretre_4_4" hidden="1">{#N/A,#N/A,TRUE,"Income Statement";#N/A,#N/A,TRUE,"Balance Sheet";#N/A,#N/A,TRUE,"Cash Flows";#N/A,#N/A,TRUE,"Ratios";#N/A,#N/A,TRUE,"Revenues";#N/A,#N/A,TRUE,"Asset Calcs";#N/A,#N/A,TRUE,"Assumptions";#N/A,#N/A,TRUE,"Valuation"}</definedName>
    <definedName name="treretre_4_5" hidden="1">{#N/A,#N/A,TRUE,"Income Statement";#N/A,#N/A,TRUE,"Balance Sheet";#N/A,#N/A,TRUE,"Cash Flows";#N/A,#N/A,TRUE,"Ratios";#N/A,#N/A,TRUE,"Revenues";#N/A,#N/A,TRUE,"Asset Calcs";#N/A,#N/A,TRUE,"Assumptions";#N/A,#N/A,TRUE,"Valuation"}</definedName>
    <definedName name="treretre_5" hidden="1">{#N/A,#N/A,TRUE,"Income Statement";#N/A,#N/A,TRUE,"Balance Sheet";#N/A,#N/A,TRUE,"Cash Flows";#N/A,#N/A,TRUE,"Ratios";#N/A,#N/A,TRUE,"Revenues";#N/A,#N/A,TRUE,"Asset Calcs";#N/A,#N/A,TRUE,"Assumptions";#N/A,#N/A,TRUE,"Valuation"}</definedName>
    <definedName name="treretre_5_1" hidden="1">{#N/A,#N/A,TRUE,"Income Statement";#N/A,#N/A,TRUE,"Balance Sheet";#N/A,#N/A,TRUE,"Cash Flows";#N/A,#N/A,TRUE,"Ratios";#N/A,#N/A,TRUE,"Revenues";#N/A,#N/A,TRUE,"Asset Calcs";#N/A,#N/A,TRUE,"Assumptions";#N/A,#N/A,TRUE,"Valuation"}</definedName>
    <definedName name="treretre_5_2" hidden="1">{#N/A,#N/A,TRUE,"Income Statement";#N/A,#N/A,TRUE,"Balance Sheet";#N/A,#N/A,TRUE,"Cash Flows";#N/A,#N/A,TRUE,"Ratios";#N/A,#N/A,TRUE,"Revenues";#N/A,#N/A,TRUE,"Asset Calcs";#N/A,#N/A,TRUE,"Assumptions";#N/A,#N/A,TRUE,"Valuation"}</definedName>
    <definedName name="treretre_5_3" hidden="1">{#N/A,#N/A,TRUE,"Income Statement";#N/A,#N/A,TRUE,"Balance Sheet";#N/A,#N/A,TRUE,"Cash Flows";#N/A,#N/A,TRUE,"Ratios";#N/A,#N/A,TRUE,"Revenues";#N/A,#N/A,TRUE,"Asset Calcs";#N/A,#N/A,TRUE,"Assumptions";#N/A,#N/A,TRUE,"Valuation"}</definedName>
    <definedName name="treretre_5_4" hidden="1">{#N/A,#N/A,TRUE,"Income Statement";#N/A,#N/A,TRUE,"Balance Sheet";#N/A,#N/A,TRUE,"Cash Flows";#N/A,#N/A,TRUE,"Ratios";#N/A,#N/A,TRUE,"Revenues";#N/A,#N/A,TRUE,"Asset Calcs";#N/A,#N/A,TRUE,"Assumptions";#N/A,#N/A,TRUE,"Valuation"}</definedName>
    <definedName name="treretre_5_5" hidden="1">{#N/A,#N/A,TRUE,"Income Statement";#N/A,#N/A,TRUE,"Balance Sheet";#N/A,#N/A,TRUE,"Cash Flows";#N/A,#N/A,TRUE,"Ratios";#N/A,#N/A,TRUE,"Revenues";#N/A,#N/A,TRUE,"Asset Calcs";#N/A,#N/A,TRUE,"Assumptions";#N/A,#N/A,TRUE,"Valuation"}</definedName>
    <definedName name="ttrttr" hidden="1">{#N/A,#N/A,FALSE,"FY97";#N/A,#N/A,FALSE,"FY98";#N/A,#N/A,FALSE,"FY99";#N/A,#N/A,FALSE,"FY00";#N/A,#N/A,FALSE,"FY01"}</definedName>
    <definedName name="ttrttr_1" hidden="1">{#N/A,#N/A,FALSE,"FY97";#N/A,#N/A,FALSE,"FY98";#N/A,#N/A,FALSE,"FY99";#N/A,#N/A,FALSE,"FY00";#N/A,#N/A,FALSE,"FY01"}</definedName>
    <definedName name="ttrttr_1_1" hidden="1">{#N/A,#N/A,FALSE,"FY97";#N/A,#N/A,FALSE,"FY98";#N/A,#N/A,FALSE,"FY99";#N/A,#N/A,FALSE,"FY00";#N/A,#N/A,FALSE,"FY01"}</definedName>
    <definedName name="ttrttr_1_2" hidden="1">{#N/A,#N/A,FALSE,"FY97";#N/A,#N/A,FALSE,"FY98";#N/A,#N/A,FALSE,"FY99";#N/A,#N/A,FALSE,"FY00";#N/A,#N/A,FALSE,"FY01"}</definedName>
    <definedName name="ttrttr_1_3" hidden="1">{#N/A,#N/A,FALSE,"FY97";#N/A,#N/A,FALSE,"FY98";#N/A,#N/A,FALSE,"FY99";#N/A,#N/A,FALSE,"FY00";#N/A,#N/A,FALSE,"FY01"}</definedName>
    <definedName name="ttrttr_1_4" hidden="1">{#N/A,#N/A,FALSE,"FY97";#N/A,#N/A,FALSE,"FY98";#N/A,#N/A,FALSE,"FY99";#N/A,#N/A,FALSE,"FY00";#N/A,#N/A,FALSE,"FY01"}</definedName>
    <definedName name="ttrttr_1_5" hidden="1">{#N/A,#N/A,FALSE,"FY97";#N/A,#N/A,FALSE,"FY98";#N/A,#N/A,FALSE,"FY99";#N/A,#N/A,FALSE,"FY00";#N/A,#N/A,FALSE,"FY01"}</definedName>
    <definedName name="ttrttr_2" hidden="1">{#N/A,#N/A,FALSE,"FY97";#N/A,#N/A,FALSE,"FY98";#N/A,#N/A,FALSE,"FY99";#N/A,#N/A,FALSE,"FY00";#N/A,#N/A,FALSE,"FY01"}</definedName>
    <definedName name="ttrttr_2_1" hidden="1">{#N/A,#N/A,FALSE,"FY97";#N/A,#N/A,FALSE,"FY98";#N/A,#N/A,FALSE,"FY99";#N/A,#N/A,FALSE,"FY00";#N/A,#N/A,FALSE,"FY01"}</definedName>
    <definedName name="ttrttr_2_2" hidden="1">{#N/A,#N/A,FALSE,"FY97";#N/A,#N/A,FALSE,"FY98";#N/A,#N/A,FALSE,"FY99";#N/A,#N/A,FALSE,"FY00";#N/A,#N/A,FALSE,"FY01"}</definedName>
    <definedName name="ttrttr_2_3" hidden="1">{#N/A,#N/A,FALSE,"FY97";#N/A,#N/A,FALSE,"FY98";#N/A,#N/A,FALSE,"FY99";#N/A,#N/A,FALSE,"FY00";#N/A,#N/A,FALSE,"FY01"}</definedName>
    <definedName name="ttrttr_2_4" hidden="1">{#N/A,#N/A,FALSE,"FY97";#N/A,#N/A,FALSE,"FY98";#N/A,#N/A,FALSE,"FY99";#N/A,#N/A,FALSE,"FY00";#N/A,#N/A,FALSE,"FY01"}</definedName>
    <definedName name="ttrttr_2_5" hidden="1">{#N/A,#N/A,FALSE,"FY97";#N/A,#N/A,FALSE,"FY98";#N/A,#N/A,FALSE,"FY99";#N/A,#N/A,FALSE,"FY00";#N/A,#N/A,FALSE,"FY01"}</definedName>
    <definedName name="ttrttr_3" hidden="1">{#N/A,#N/A,FALSE,"FY97";#N/A,#N/A,FALSE,"FY98";#N/A,#N/A,FALSE,"FY99";#N/A,#N/A,FALSE,"FY00";#N/A,#N/A,FALSE,"FY01"}</definedName>
    <definedName name="ttrttr_3_1" hidden="1">{#N/A,#N/A,FALSE,"FY97";#N/A,#N/A,FALSE,"FY98";#N/A,#N/A,FALSE,"FY99";#N/A,#N/A,FALSE,"FY00";#N/A,#N/A,FALSE,"FY01"}</definedName>
    <definedName name="ttrttr_3_2" hidden="1">{#N/A,#N/A,FALSE,"FY97";#N/A,#N/A,FALSE,"FY98";#N/A,#N/A,FALSE,"FY99";#N/A,#N/A,FALSE,"FY00";#N/A,#N/A,FALSE,"FY01"}</definedName>
    <definedName name="ttrttr_3_3" hidden="1">{#N/A,#N/A,FALSE,"FY97";#N/A,#N/A,FALSE,"FY98";#N/A,#N/A,FALSE,"FY99";#N/A,#N/A,FALSE,"FY00";#N/A,#N/A,FALSE,"FY01"}</definedName>
    <definedName name="ttrttr_3_4" hidden="1">{#N/A,#N/A,FALSE,"FY97";#N/A,#N/A,FALSE,"FY98";#N/A,#N/A,FALSE,"FY99";#N/A,#N/A,FALSE,"FY00";#N/A,#N/A,FALSE,"FY01"}</definedName>
    <definedName name="ttrttr_3_5" hidden="1">{#N/A,#N/A,FALSE,"FY97";#N/A,#N/A,FALSE,"FY98";#N/A,#N/A,FALSE,"FY99";#N/A,#N/A,FALSE,"FY00";#N/A,#N/A,FALSE,"FY01"}</definedName>
    <definedName name="ttrttr_4" hidden="1">{#N/A,#N/A,FALSE,"FY97";#N/A,#N/A,FALSE,"FY98";#N/A,#N/A,FALSE,"FY99";#N/A,#N/A,FALSE,"FY00";#N/A,#N/A,FALSE,"FY01"}</definedName>
    <definedName name="ttrttr_4_1" hidden="1">{#N/A,#N/A,FALSE,"FY97";#N/A,#N/A,FALSE,"FY98";#N/A,#N/A,FALSE,"FY99";#N/A,#N/A,FALSE,"FY00";#N/A,#N/A,FALSE,"FY01"}</definedName>
    <definedName name="ttrttr_4_2" hidden="1">{#N/A,#N/A,FALSE,"FY97";#N/A,#N/A,FALSE,"FY98";#N/A,#N/A,FALSE,"FY99";#N/A,#N/A,FALSE,"FY00";#N/A,#N/A,FALSE,"FY01"}</definedName>
    <definedName name="ttrttr_4_3" hidden="1">{#N/A,#N/A,FALSE,"FY97";#N/A,#N/A,FALSE,"FY98";#N/A,#N/A,FALSE,"FY99";#N/A,#N/A,FALSE,"FY00";#N/A,#N/A,FALSE,"FY01"}</definedName>
    <definedName name="ttrttr_4_4" hidden="1">{#N/A,#N/A,FALSE,"FY97";#N/A,#N/A,FALSE,"FY98";#N/A,#N/A,FALSE,"FY99";#N/A,#N/A,FALSE,"FY00";#N/A,#N/A,FALSE,"FY01"}</definedName>
    <definedName name="ttrttr_4_5" hidden="1">{#N/A,#N/A,FALSE,"FY97";#N/A,#N/A,FALSE,"FY98";#N/A,#N/A,FALSE,"FY99";#N/A,#N/A,FALSE,"FY00";#N/A,#N/A,FALSE,"FY01"}</definedName>
    <definedName name="ttrttr_5" hidden="1">{#N/A,#N/A,FALSE,"FY97";#N/A,#N/A,FALSE,"FY98";#N/A,#N/A,FALSE,"FY99";#N/A,#N/A,FALSE,"FY00";#N/A,#N/A,FALSE,"FY01"}</definedName>
    <definedName name="ttrttr_5_1" hidden="1">{#N/A,#N/A,FALSE,"FY97";#N/A,#N/A,FALSE,"FY98";#N/A,#N/A,FALSE,"FY99";#N/A,#N/A,FALSE,"FY00";#N/A,#N/A,FALSE,"FY01"}</definedName>
    <definedName name="ttrttr_5_2" hidden="1">{#N/A,#N/A,FALSE,"FY97";#N/A,#N/A,FALSE,"FY98";#N/A,#N/A,FALSE,"FY99";#N/A,#N/A,FALSE,"FY00";#N/A,#N/A,FALSE,"FY01"}</definedName>
    <definedName name="ttrttr_5_3" hidden="1">{#N/A,#N/A,FALSE,"FY97";#N/A,#N/A,FALSE,"FY98";#N/A,#N/A,FALSE,"FY99";#N/A,#N/A,FALSE,"FY00";#N/A,#N/A,FALSE,"FY01"}</definedName>
    <definedName name="ttrttr_5_4" hidden="1">{#N/A,#N/A,FALSE,"FY97";#N/A,#N/A,FALSE,"FY98";#N/A,#N/A,FALSE,"FY99";#N/A,#N/A,FALSE,"FY00";#N/A,#N/A,FALSE,"FY01"}</definedName>
    <definedName name="ttrttr_5_5" hidden="1">{#N/A,#N/A,FALSE,"FY97";#N/A,#N/A,FALSE,"FY98";#N/A,#N/A,FALSE,"FY99";#N/A,#N/A,FALSE,"FY00";#N/A,#N/A,FALSE,"FY01"}</definedName>
    <definedName name="ttt" hidden="1">{"2001 Basic",#N/A,FALSE,"Accrual Summary";"2001 Basic",#N/A,FALSE,"Accrual-Detail";"2001 Basic",#N/A,FALSE,"Production";"2001 Basic",#N/A,FALSE,"Support1";"2001 Basic",#N/A,FALSE,"Support2";"2001 Basic",#N/A,FALSE,"Cash Summary";"2001 Basic",#N/A,FALSE,"Cash-Detail";"2001 Basic",#N/A,FALSE,"Title"}</definedName>
    <definedName name="ttt_1" hidden="1">{"2001 Basic",#N/A,FALSE,"Accrual Summary";"2001 Basic",#N/A,FALSE,"Accrual-Detail";"2001 Basic",#N/A,FALSE,"Production";"2001 Basic",#N/A,FALSE,"Support1";"2001 Basic",#N/A,FALSE,"Support2";"2001 Basic",#N/A,FALSE,"Cash Summary";"2001 Basic",#N/A,FALSE,"Cash-Detail";"2001 Basic",#N/A,FALSE,"Title"}</definedName>
    <definedName name="ttt_2" hidden="1">{"2001 Basic",#N/A,FALSE,"Accrual Summary";"2001 Basic",#N/A,FALSE,"Accrual-Detail";"2001 Basic",#N/A,FALSE,"Production";"2001 Basic",#N/A,FALSE,"Support1";"2001 Basic",#N/A,FALSE,"Support2";"2001 Basic",#N/A,FALSE,"Cash Summary";"2001 Basic",#N/A,FALSE,"Cash-Detail";"2001 Basic",#N/A,FALSE,"Title"}</definedName>
    <definedName name="ttt_3" hidden="1">{"2001 Basic",#N/A,FALSE,"Accrual Summary";"2001 Basic",#N/A,FALSE,"Accrual-Detail";"2001 Basic",#N/A,FALSE,"Production";"2001 Basic",#N/A,FALSE,"Support1";"2001 Basic",#N/A,FALSE,"Support2";"2001 Basic",#N/A,FALSE,"Cash Summary";"2001 Basic",#N/A,FALSE,"Cash-Detail";"2001 Basic",#N/A,FALSE,"Title"}</definedName>
    <definedName name="ttt_4" hidden="1">{"2001 Basic",#N/A,FALSE,"Accrual Summary";"2001 Basic",#N/A,FALSE,"Accrual-Detail";"2001 Basic",#N/A,FALSE,"Production";"2001 Basic",#N/A,FALSE,"Support1";"2001 Basic",#N/A,FALSE,"Support2";"2001 Basic",#N/A,FALSE,"Cash Summary";"2001 Basic",#N/A,FALSE,"Cash-Detail";"2001 Basic",#N/A,FALSE,"Title"}</definedName>
    <definedName name="ttt_5" hidden="1">{"2001 Basic",#N/A,FALSE,"Accrual Summary";"2001 Basic",#N/A,FALSE,"Accrual-Detail";"2001 Basic",#N/A,FALSE,"Production";"2001 Basic",#N/A,FALSE,"Support1";"2001 Basic",#N/A,FALSE,"Support2";"2001 Basic",#N/A,FALSE,"Cash Summary";"2001 Basic",#N/A,FALSE,"Cash-Detail";"2001 Basic",#N/A,FALSE,"Title"}</definedName>
    <definedName name="u" hidden="1">{#N/A,#N/A,FALSE,"Aging Summary";#N/A,#N/A,FALSE,"Ratio Analysis";#N/A,#N/A,FALSE,"Test 120 Day Accts";#N/A,#N/A,FALSE,"Tickmarks"}</definedName>
    <definedName name="u_1" hidden="1">{#N/A,#N/A,FALSE,"Aging Summary";#N/A,#N/A,FALSE,"Ratio Analysis";#N/A,#N/A,FALSE,"Test 120 Day Accts";#N/A,#N/A,FALSE,"Tickmarks"}</definedName>
    <definedName name="u_2" hidden="1">{#N/A,#N/A,FALSE,"Aging Summary";#N/A,#N/A,FALSE,"Ratio Analysis";#N/A,#N/A,FALSE,"Test 120 Day Accts";#N/A,#N/A,FALSE,"Tickmarks"}</definedName>
    <definedName name="u_3" hidden="1">{#N/A,#N/A,FALSE,"Aging Summary";#N/A,#N/A,FALSE,"Ratio Analysis";#N/A,#N/A,FALSE,"Test 120 Day Accts";#N/A,#N/A,FALSE,"Tickmarks"}</definedName>
    <definedName name="u_4" hidden="1">{#N/A,#N/A,FALSE,"Aging Summary";#N/A,#N/A,FALSE,"Ratio Analysis";#N/A,#N/A,FALSE,"Test 120 Day Accts";#N/A,#N/A,FALSE,"Tickmarks"}</definedName>
    <definedName name="u_5" hidden="1">{#N/A,#N/A,FALSE,"Aging Summary";#N/A,#N/A,FALSE,"Ratio Analysis";#N/A,#N/A,FALSE,"Test 120 Day Accts";#N/A,#N/A,FALSE,"Tickmarks"}</definedName>
    <definedName name="uaier09w87r0e9w8fa" hidden="1">{0,0,0,0;0,0,0,0;0,0,0,0;0,0,0,0}</definedName>
    <definedName name="uaier09w87r0e9w8fa_1" hidden="1">{0,0,0,0;0,0,0,0;0,0,0,0;0,0,0,0}</definedName>
    <definedName name="uaier09w87r0e9w8fa_2" hidden="1">{0,0,0,0;0,0,0,0;0,0,0,0;0,0,0,0}</definedName>
    <definedName name="uaier09w87r0e9w8fa_3" hidden="1">{0,0,0,0;0,0,0,0;0,0,0,0;0,0,0,0}</definedName>
    <definedName name="uaier09w87r0e9w8fa_4" hidden="1">{0,0,0,0;0,0,0,0;0,0,0,0;0,0,0,0}</definedName>
    <definedName name="uaier09w87r0e9w8fa_5" hidden="1">{0,0,0,0;0,0,0,0;0,0,0,0;0,0,0,0}</definedName>
    <definedName name="UNI_AA_VERSION" hidden="1">"320.1.0"</definedName>
    <definedName name="UNI_FILT_OFFSPEC" hidden="1">2</definedName>
    <definedName name="UNI_FILT_ONSPEC" hidden="1">1</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PRES_TRANSPOSE" hidden="1">4096</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leveraged_NPV_Check_Range" hidden="1">'[16]Table 8A NPV &amp; IRR -Unleveraged'!$E$53:$AQ$53</definedName>
    <definedName name="USDollar" hidden="1">#REF!</definedName>
    <definedName name="UTIW_EXPD" hidden="1">{"EM",#N/A,FALSE,"EM";"EM_Quarterly",#N/A,FALSE,"EM";"BS",#N/A,FALSE,"BS";"CF",#N/A,FALSE,"CF"}</definedName>
    <definedName name="UTIW_EXPD_1" hidden="1">{"EM",#N/A,FALSE,"EM";"EM_Quarterly",#N/A,FALSE,"EM";"BS",#N/A,FALSE,"BS";"CF",#N/A,FALSE,"CF"}</definedName>
    <definedName name="UTIW_EXPD_2" hidden="1">{"EM",#N/A,FALSE,"EM";"EM_Quarterly",#N/A,FALSE,"EM";"BS",#N/A,FALSE,"BS";"CF",#N/A,FALSE,"CF"}</definedName>
    <definedName name="UTIW_EXPD_3" hidden="1">{"EM",#N/A,FALSE,"EM";"EM_Quarterly",#N/A,FALSE,"EM";"BS",#N/A,FALSE,"BS";"CF",#N/A,FALSE,"CF"}</definedName>
    <definedName name="UTIW_EXPD_4" hidden="1">{"EM",#N/A,FALSE,"EM";"EM_Quarterly",#N/A,FALSE,"EM";"BS",#N/A,FALSE,"BS";"CF",#N/A,FALSE,"CF"}</definedName>
    <definedName name="UTIW_EXPD_5" hidden="1">{"EM",#N/A,FALSE,"EM";"EM_Quarterly",#N/A,FALSE,"EM";"BS",#N/A,FALSE,"BS";"CF",#N/A,FALSE,"CF"}</definedName>
    <definedName name="v"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aluation" hidden="1">{#N/A,#N/A,FALSE,"Output";#N/A,#N/A,FALSE,"Cover Sheet";#N/A,#N/A,FALSE,"Current Mkt. Projections"}</definedName>
    <definedName name="Valuation_1" hidden="1">{#N/A,#N/A,FALSE,"Output";#N/A,#N/A,FALSE,"Cover Sheet";#N/A,#N/A,FALSE,"Current Mkt. Projections"}</definedName>
    <definedName name="Valuation_2" hidden="1">{#N/A,#N/A,FALSE,"Output";#N/A,#N/A,FALSE,"Cover Sheet";#N/A,#N/A,FALSE,"Current Mkt. Projections"}</definedName>
    <definedName name="Valuation_3" hidden="1">{#N/A,#N/A,FALSE,"Output";#N/A,#N/A,FALSE,"Cover Sheet";#N/A,#N/A,FALSE,"Current Mkt. Projections"}</definedName>
    <definedName name="Valuation_4" hidden="1">{#N/A,#N/A,FALSE,"Output";#N/A,#N/A,FALSE,"Cover Sheet";#N/A,#N/A,FALSE,"Current Mkt. Projections"}</definedName>
    <definedName name="Valuation_5" hidden="1">{#N/A,#N/A,FALSE,"Output";#N/A,#N/A,FALSE,"Cover Sheet";#N/A,#N/A,FALSE,"Current Mkt. Projections"}</definedName>
    <definedName name="Valuation_Running" hidden="1">'[16]Table 1 Wind Global Inputs'!$P$40</definedName>
    <definedName name="VarOM1Adder" hidden="1">'[16]Table 4 Operating Costs'!$L$8:$S$20</definedName>
    <definedName name="vasdtrws" hidden="1">{"1 month",#N/A,FALSE,"Hourly"}</definedName>
    <definedName name="vasdtrws_1" hidden="1">{"1 month",#N/A,FALSE,"Hourly"}</definedName>
    <definedName name="vasdtrws_2" hidden="1">{"1 month",#N/A,FALSE,"Hourly"}</definedName>
    <definedName name="vasdtrws_3" hidden="1">{"1 month",#N/A,FALSE,"Hourly"}</definedName>
    <definedName name="vasdtrws_4" hidden="1">{"1 month",#N/A,FALSE,"Hourly"}</definedName>
    <definedName name="vasdtrws_5" hidden="1">{"1 month",#N/A,FALSE,"Hourly"}</definedName>
    <definedName name="vc" hidden="1">{#N/A,#N/A,FALSE,"Aging Summary";#N/A,#N/A,FALSE,"Ratio Analysis";#N/A,#N/A,FALSE,"Test 120 Day Accts";#N/A,#N/A,FALSE,"Tickmarks"}</definedName>
    <definedName name="vc_1" hidden="1">{#N/A,#N/A,FALSE,"Aging Summary";#N/A,#N/A,FALSE,"Ratio Analysis";#N/A,#N/A,FALSE,"Test 120 Day Accts";#N/A,#N/A,FALSE,"Tickmarks"}</definedName>
    <definedName name="vc_2" hidden="1">{#N/A,#N/A,FALSE,"Aging Summary";#N/A,#N/A,FALSE,"Ratio Analysis";#N/A,#N/A,FALSE,"Test 120 Day Accts";#N/A,#N/A,FALSE,"Tickmarks"}</definedName>
    <definedName name="vc_3" hidden="1">{#N/A,#N/A,FALSE,"Aging Summary";#N/A,#N/A,FALSE,"Ratio Analysis";#N/A,#N/A,FALSE,"Test 120 Day Accts";#N/A,#N/A,FALSE,"Tickmarks"}</definedName>
    <definedName name="vc_4" hidden="1">{#N/A,#N/A,FALSE,"Aging Summary";#N/A,#N/A,FALSE,"Ratio Analysis";#N/A,#N/A,FALSE,"Test 120 Day Accts";#N/A,#N/A,FALSE,"Tickmarks"}</definedName>
    <definedName name="vc_5" hidden="1">{#N/A,#N/A,FALSE,"Aging Summary";#N/A,#N/A,FALSE,"Ratio Analysis";#N/A,#N/A,FALSE,"Test 120 Day Accts";#N/A,#N/A,FALSE,"Tickmarks"}</definedName>
    <definedName name="VV" hidden="1">{#N/A,#N/A,FALSE,"Aging Summary";#N/A,#N/A,FALSE,"Ratio Analysis";#N/A,#N/A,FALSE,"Test 120 Day Accts";#N/A,#N/A,FALSE,"Tickmarks"}</definedName>
    <definedName name="VV_1" hidden="1">{#N/A,#N/A,FALSE,"Aging Summary";#N/A,#N/A,FALSE,"Ratio Analysis";#N/A,#N/A,FALSE,"Test 120 Day Accts";#N/A,#N/A,FALSE,"Tickmarks"}</definedName>
    <definedName name="VV_2" hidden="1">{#N/A,#N/A,FALSE,"Aging Summary";#N/A,#N/A,FALSE,"Ratio Analysis";#N/A,#N/A,FALSE,"Test 120 Day Accts";#N/A,#N/A,FALSE,"Tickmarks"}</definedName>
    <definedName name="VV_3" hidden="1">{#N/A,#N/A,FALSE,"Aging Summary";#N/A,#N/A,FALSE,"Ratio Analysis";#N/A,#N/A,FALSE,"Test 120 Day Accts";#N/A,#N/A,FALSE,"Tickmarks"}</definedName>
    <definedName name="VV_4" hidden="1">{#N/A,#N/A,FALSE,"Aging Summary";#N/A,#N/A,FALSE,"Ratio Analysis";#N/A,#N/A,FALSE,"Test 120 Day Accts";#N/A,#N/A,FALSE,"Tickmarks"}</definedName>
    <definedName name="VV_5" hidden="1">{#N/A,#N/A,FALSE,"Aging Summary";#N/A,#N/A,FALSE,"Ratio Analysis";#N/A,#N/A,FALSE,"Test 120 Day Accts";#N/A,#N/A,FALSE,"Tickmarks"}</definedName>
    <definedName name="w" hidden="1">#REF!</definedName>
    <definedName name="wag" hidden="1">#REF!</definedName>
    <definedName name="waresd" hidden="1">{#N/A,#N/A,FALSE,"Aging Summary";#N/A,#N/A,FALSE,"Ratio Analysis";#N/A,#N/A,FALSE,"Test 120 Day Accts";#N/A,#N/A,FALSE,"Tickmarks"}</definedName>
    <definedName name="waresd_1" hidden="1">{#N/A,#N/A,FALSE,"Aging Summary";#N/A,#N/A,FALSE,"Ratio Analysis";#N/A,#N/A,FALSE,"Test 120 Day Accts";#N/A,#N/A,FALSE,"Tickmarks"}</definedName>
    <definedName name="waresd_2" hidden="1">{#N/A,#N/A,FALSE,"Aging Summary";#N/A,#N/A,FALSE,"Ratio Analysis";#N/A,#N/A,FALSE,"Test 120 Day Accts";#N/A,#N/A,FALSE,"Tickmarks"}</definedName>
    <definedName name="waresd_3" hidden="1">{#N/A,#N/A,FALSE,"Aging Summary";#N/A,#N/A,FALSE,"Ratio Analysis";#N/A,#N/A,FALSE,"Test 120 Day Accts";#N/A,#N/A,FALSE,"Tickmarks"}</definedName>
    <definedName name="waresd_4" hidden="1">{#N/A,#N/A,FALSE,"Aging Summary";#N/A,#N/A,FALSE,"Ratio Analysis";#N/A,#N/A,FALSE,"Test 120 Day Accts";#N/A,#N/A,FALSE,"Tickmarks"}</definedName>
    <definedName name="waresd_5" hidden="1">{#N/A,#N/A,FALSE,"Aging Summary";#N/A,#N/A,FALSE,"Ratio Analysis";#N/A,#N/A,FALSE,"Test 120 Day Accts";#N/A,#N/A,FALSE,"Tickmarks"}</definedName>
    <definedName name="WDpkw" hidden="1">'[16]Table 1 Wind Global Inputs'!$T$198</definedName>
    <definedName name="were" hidden="1">{#N/A,#N/A,FALSE,"EXP97"}</definedName>
    <definedName name="were_1" hidden="1">{#N/A,#N/A,FALSE,"EXP97"}</definedName>
    <definedName name="were_2" hidden="1">{#N/A,#N/A,FALSE,"EXP97"}</definedName>
    <definedName name="were_3" hidden="1">{#N/A,#N/A,FALSE,"EXP97"}</definedName>
    <definedName name="were_4" hidden="1">{#N/A,#N/A,FALSE,"EXP97"}</definedName>
    <definedName name="were_5" hidden="1">{#N/A,#N/A,FALSE,"EXP97"}</definedName>
    <definedName name="werew" hidden="1">[21]Sheet1!#REF!</definedName>
    <definedName name="WHAT" hidden="1">{"SEP",#N/A,FALSE,"SEP"}</definedName>
    <definedName name="WHAT_1" hidden="1">{"SEP",#N/A,FALSE,"SEP"}</definedName>
    <definedName name="WHAT_2" hidden="1">{"SEP",#N/A,FALSE,"SEP"}</definedName>
    <definedName name="WHAT_3" hidden="1">{"SEP",#N/A,FALSE,"SEP"}</definedName>
    <definedName name="WHAT_4" hidden="1">{"SEP",#N/A,FALSE,"SEP"}</definedName>
    <definedName name="WHAT_5" hidden="1">{"SEP",#N/A,FALSE,"SEP"}</definedName>
    <definedName name="wlkednjfc" hidden="1">{#N/A,#N/A,FALSE,"Aging Summary";#N/A,#N/A,FALSE,"Ratio Analysis";#N/A,#N/A,FALSE,"Test 120 Day Accts";#N/A,#N/A,FALSE,"Tickmarks"}</definedName>
    <definedName name="wlkednjfc_1" hidden="1">{#N/A,#N/A,FALSE,"Aging Summary";#N/A,#N/A,FALSE,"Ratio Analysis";#N/A,#N/A,FALSE,"Test 120 Day Accts";#N/A,#N/A,FALSE,"Tickmarks"}</definedName>
    <definedName name="wlkednjfc_2" hidden="1">{#N/A,#N/A,FALSE,"Aging Summary";#N/A,#N/A,FALSE,"Ratio Analysis";#N/A,#N/A,FALSE,"Test 120 Day Accts";#N/A,#N/A,FALSE,"Tickmarks"}</definedName>
    <definedName name="wlkednjfc_3" hidden="1">{#N/A,#N/A,FALSE,"Aging Summary";#N/A,#N/A,FALSE,"Ratio Analysis";#N/A,#N/A,FALSE,"Test 120 Day Accts";#N/A,#N/A,FALSE,"Tickmarks"}</definedName>
    <definedName name="wlkednjfc_4" hidden="1">{#N/A,#N/A,FALSE,"Aging Summary";#N/A,#N/A,FALSE,"Ratio Analysis";#N/A,#N/A,FALSE,"Test 120 Day Accts";#N/A,#N/A,FALSE,"Tickmarks"}</definedName>
    <definedName name="wlkednjfc_5" hidden="1">{#N/A,#N/A,FALSE,"Aging Summary";#N/A,#N/A,FALSE,"Ratio Analysis";#N/A,#N/A,FALSE,"Test 120 Day Accts";#N/A,#N/A,FALSE,"Tickmarks"}</definedName>
    <definedName name="work" hidden="1">{#N/A,#N/A,FALSE,"Input";#N/A,#N/A,FALSE,"1997";#N/A,#N/A,FALSE,"1996";#N/A,#N/A,FALSE,"1995";#N/A,#N/A,FALSE,"1994";#N/A,#N/A,FALSE,"1993";#N/A,#N/A,FALSE,"1993-1";#N/A,#N/A,FALSE,"1992";#N/A,#N/A,FALSE,"1991";#N/A,#N/A,FALSE,"1990";#N/A,#N/A,FALSE,"1989";#N/A,#N/A,FALSE,"1988"}</definedName>
    <definedName name="work_1" hidden="1">{#N/A,#N/A,FALSE,"Input";#N/A,#N/A,FALSE,"1997";#N/A,#N/A,FALSE,"1996";#N/A,#N/A,FALSE,"1995";#N/A,#N/A,FALSE,"1994";#N/A,#N/A,FALSE,"1993";#N/A,#N/A,FALSE,"1993-1";#N/A,#N/A,FALSE,"1992";#N/A,#N/A,FALSE,"1991";#N/A,#N/A,FALSE,"1990";#N/A,#N/A,FALSE,"1989";#N/A,#N/A,FALSE,"1988"}</definedName>
    <definedName name="work_2" hidden="1">{#N/A,#N/A,FALSE,"Input";#N/A,#N/A,FALSE,"1997";#N/A,#N/A,FALSE,"1996";#N/A,#N/A,FALSE,"1995";#N/A,#N/A,FALSE,"1994";#N/A,#N/A,FALSE,"1993";#N/A,#N/A,FALSE,"1993-1";#N/A,#N/A,FALSE,"1992";#N/A,#N/A,FALSE,"1991";#N/A,#N/A,FALSE,"1990";#N/A,#N/A,FALSE,"1989";#N/A,#N/A,FALSE,"1988"}</definedName>
    <definedName name="work_3" hidden="1">{#N/A,#N/A,FALSE,"Input";#N/A,#N/A,FALSE,"1997";#N/A,#N/A,FALSE,"1996";#N/A,#N/A,FALSE,"1995";#N/A,#N/A,FALSE,"1994";#N/A,#N/A,FALSE,"1993";#N/A,#N/A,FALSE,"1993-1";#N/A,#N/A,FALSE,"1992";#N/A,#N/A,FALSE,"1991";#N/A,#N/A,FALSE,"1990";#N/A,#N/A,FALSE,"1989";#N/A,#N/A,FALSE,"1988"}</definedName>
    <definedName name="work_4" hidden="1">{#N/A,#N/A,FALSE,"Input";#N/A,#N/A,FALSE,"1997";#N/A,#N/A,FALSE,"1996";#N/A,#N/A,FALSE,"1995";#N/A,#N/A,FALSE,"1994";#N/A,#N/A,FALSE,"1993";#N/A,#N/A,FALSE,"1993-1";#N/A,#N/A,FALSE,"1992";#N/A,#N/A,FALSE,"1991";#N/A,#N/A,FALSE,"1990";#N/A,#N/A,FALSE,"1989";#N/A,#N/A,FALSE,"1988"}</definedName>
    <definedName name="work_5" hidden="1">{#N/A,#N/A,FALSE,"Input";#N/A,#N/A,FALSE,"1997";#N/A,#N/A,FALSE,"1996";#N/A,#N/A,FALSE,"1995";#N/A,#N/A,FALSE,"1994";#N/A,#N/A,FALSE,"1993";#N/A,#N/A,FALSE,"1993-1";#N/A,#N/A,FALSE,"1992";#N/A,#N/A,FALSE,"1991";#N/A,#N/A,FALSE,"1990";#N/A,#N/A,FALSE,"1989";#N/A,#N/A,FALSE,"1988"}</definedName>
    <definedName name="working" hidden="1">{#N/A,#N/A,FALSE,"Input";#N/A,#N/A,FALSE,"1997";#N/A,#N/A,FALSE,"1996";#N/A,#N/A,FALSE,"1995";#N/A,#N/A,FALSE,"1994";#N/A,#N/A,FALSE,"1993";#N/A,#N/A,FALSE,"1993-1";#N/A,#N/A,FALSE,"1992";#N/A,#N/A,FALSE,"1991";#N/A,#N/A,FALSE,"1990";#N/A,#N/A,FALSE,"1989";#N/A,#N/A,FALSE,"1988"}</definedName>
    <definedName name="working_1" hidden="1">{#N/A,#N/A,FALSE,"Input";#N/A,#N/A,FALSE,"1997";#N/A,#N/A,FALSE,"1996";#N/A,#N/A,FALSE,"1995";#N/A,#N/A,FALSE,"1994";#N/A,#N/A,FALSE,"1993";#N/A,#N/A,FALSE,"1993-1";#N/A,#N/A,FALSE,"1992";#N/A,#N/A,FALSE,"1991";#N/A,#N/A,FALSE,"1990";#N/A,#N/A,FALSE,"1989";#N/A,#N/A,FALSE,"1988"}</definedName>
    <definedName name="working_2" hidden="1">{#N/A,#N/A,FALSE,"Input";#N/A,#N/A,FALSE,"1997";#N/A,#N/A,FALSE,"1996";#N/A,#N/A,FALSE,"1995";#N/A,#N/A,FALSE,"1994";#N/A,#N/A,FALSE,"1993";#N/A,#N/A,FALSE,"1993-1";#N/A,#N/A,FALSE,"1992";#N/A,#N/A,FALSE,"1991";#N/A,#N/A,FALSE,"1990";#N/A,#N/A,FALSE,"1989";#N/A,#N/A,FALSE,"1988"}</definedName>
    <definedName name="working_3" hidden="1">{#N/A,#N/A,FALSE,"Input";#N/A,#N/A,FALSE,"1997";#N/A,#N/A,FALSE,"1996";#N/A,#N/A,FALSE,"1995";#N/A,#N/A,FALSE,"1994";#N/A,#N/A,FALSE,"1993";#N/A,#N/A,FALSE,"1993-1";#N/A,#N/A,FALSE,"1992";#N/A,#N/A,FALSE,"1991";#N/A,#N/A,FALSE,"1990";#N/A,#N/A,FALSE,"1989";#N/A,#N/A,FALSE,"1988"}</definedName>
    <definedName name="working_4" hidden="1">{#N/A,#N/A,FALSE,"Input";#N/A,#N/A,FALSE,"1997";#N/A,#N/A,FALSE,"1996";#N/A,#N/A,FALSE,"1995";#N/A,#N/A,FALSE,"1994";#N/A,#N/A,FALSE,"1993";#N/A,#N/A,FALSE,"1993-1";#N/A,#N/A,FALSE,"1992";#N/A,#N/A,FALSE,"1991";#N/A,#N/A,FALSE,"1990";#N/A,#N/A,FALSE,"1989";#N/A,#N/A,FALSE,"1988"}</definedName>
    <definedName name="working_5" hidden="1">{#N/A,#N/A,FALSE,"Input";#N/A,#N/A,FALSE,"1997";#N/A,#N/A,FALSE,"1996";#N/A,#N/A,FALSE,"1995";#N/A,#N/A,FALSE,"1994";#N/A,#N/A,FALSE,"1993";#N/A,#N/A,FALSE,"1993-1";#N/A,#N/A,FALSE,"1992";#N/A,#N/A,FALSE,"1991";#N/A,#N/A,FALSE,"1990";#N/A,#N/A,FALSE,"1989";#N/A,#N/A,FALSE,"1988"}</definedName>
    <definedName name="wrn" hidden="1">{#N/A,#N/A,FALSE,"Aging Summary";#N/A,#N/A,FALSE,"Ratio Analysis";#N/A,#N/A,FALSE,"Test 120 Day Accts";#N/A,#N/A,FALSE,"Tickmarks"}</definedName>
    <definedName name="wrn.1._.month." hidden="1">{"1 month",#N/A,FALSE,"Hourly"}</definedName>
    <definedName name="wrn.1._.month._1" hidden="1">{"1 month",#N/A,FALSE,"Hourly"}</definedName>
    <definedName name="wrn.1._.month._2" hidden="1">{"1 month",#N/A,FALSE,"Hourly"}</definedName>
    <definedName name="wrn.1._.month._3" hidden="1">{"1 month",#N/A,FALSE,"Hourly"}</definedName>
    <definedName name="wrn.1._.month._4" hidden="1">{"1 month",#N/A,FALSE,"Hourly"}</definedName>
    <definedName name="wrn.1._.month._5" hidden="1">{"1 month",#N/A,FALSE,"Hourly"}</definedName>
    <definedName name="wrn.12._.months." hidden="1">{"12 months",#N/A,FALSE,"Hourly"}</definedName>
    <definedName name="wrn.12._.months._1" hidden="1">{"12 months",#N/A,FALSE,"Hourly"}</definedName>
    <definedName name="wrn.12._.months._2" hidden="1">{"12 months",#N/A,FALSE,"Hourly"}</definedName>
    <definedName name="wrn.12._.months._3" hidden="1">{"12 months",#N/A,FALSE,"Hourly"}</definedName>
    <definedName name="wrn.12._.months._4" hidden="1">{"12 months",#N/A,FALSE,"Hourly"}</definedName>
    <definedName name="wrn.12._.months._5" hidden="1">{"12 months",#N/A,FALSE,"Hourly"}</definedName>
    <definedName name="wrn.1999._.Cash._.Report." hidden="1">{"1999 Cash Budget",#N/A,FALSE,"99 Cash";"1999 Cash Budget YTD",#N/A,FALSE,"99 Cash";"1999 Cash Actual/Forcast",#N/A,FALSE,"99 Cash";"1999 Cash Actual/Forcast YTD",#N/A,FALSE,"99 Cash"}</definedName>
    <definedName name="wrn.1999._.Cash._.Report._1" hidden="1">{"1999 Cash Budget",#N/A,FALSE,"99 Cash";"1999 Cash Budget YTD",#N/A,FALSE,"99 Cash";"1999 Cash Actual/Forcast",#N/A,FALSE,"99 Cash";"1999 Cash Actual/Forcast YTD",#N/A,FALSE,"99 Cash"}</definedName>
    <definedName name="wrn.1999._.Cash._.Report._2" hidden="1">{"1999 Cash Budget",#N/A,FALSE,"99 Cash";"1999 Cash Budget YTD",#N/A,FALSE,"99 Cash";"1999 Cash Actual/Forcast",#N/A,FALSE,"99 Cash";"1999 Cash Actual/Forcast YTD",#N/A,FALSE,"99 Cash"}</definedName>
    <definedName name="wrn.1999._.Cash._.Report._3" hidden="1">{"1999 Cash Budget",#N/A,FALSE,"99 Cash";"1999 Cash Budget YTD",#N/A,FALSE,"99 Cash";"1999 Cash Actual/Forcast",#N/A,FALSE,"99 Cash";"1999 Cash Actual/Forcast YTD",#N/A,FALSE,"99 Cash"}</definedName>
    <definedName name="wrn.1999._.Cash._.Report._4" hidden="1">{"1999 Cash Budget",#N/A,FALSE,"99 Cash";"1999 Cash Budget YTD",#N/A,FALSE,"99 Cash";"1999 Cash Actual/Forcast",#N/A,FALSE,"99 Cash";"1999 Cash Actual/Forcast YTD",#N/A,FALSE,"99 Cash"}</definedName>
    <definedName name="wrn.1999._.Cash._.Report._5" hidden="1">{"1999 Cash Budget",#N/A,FALSE,"99 Cash";"1999 Cash Budget YTD",#N/A,FALSE,"99 Cash";"1999 Cash Actual/Forcast",#N/A,FALSE,"99 Cash";"1999 Cash Actual/Forcast YTD",#N/A,FALSE,"99 Cash"}</definedName>
    <definedName name="wrn.2._.pagers." hidden="1">{"Cover",#N/A,FALSE,"Cover";"Summary",#N/A,FALSE,"Summarpage"}</definedName>
    <definedName name="wrn.2._.pagers._1" hidden="1">{"Cover",#N/A,FALSE,"Cover";"Summary",#N/A,FALSE,"Summarpage"}</definedName>
    <definedName name="wrn.2._.pagers._2" hidden="1">{"Cover",#N/A,FALSE,"Cover";"Summary",#N/A,FALSE,"Summarpage"}</definedName>
    <definedName name="wrn.2._.pagers._3" hidden="1">{"Cover",#N/A,FALSE,"Cover";"Summary",#N/A,FALSE,"Summarpage"}</definedName>
    <definedName name="wrn.2._.pagers._4" hidden="1">{"Cover",#N/A,FALSE,"Cover";"Summary",#N/A,FALSE,"Summarpage"}</definedName>
    <definedName name="wrn.2._.pagers._5" hidden="1">{"Cover",#N/A,FALSE,"Cover";"Summary",#N/A,FALSE,"Summarpage"}</definedName>
    <definedName name="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1._.Basic." hidden="1">{"2001 Basic",#N/A,FALSE,"Accrual Summary";"2001 Basic",#N/A,FALSE,"Accrual-Detail";"2001 Basic",#N/A,FALSE,"Production";"2001 Basic",#N/A,FALSE,"Support1";"2001 Basic",#N/A,FALSE,"Support2";"2001 Basic",#N/A,FALSE,"Cash Summary";"2001 Basic",#N/A,FALSE,"Cash-Detail";"2001 Basic",#N/A,FALSE,"Title"}</definedName>
    <definedName name="wrn.2001._.Basic._1" hidden="1">{"2001 Basic",#N/A,FALSE,"Accrual Summary";"2001 Basic",#N/A,FALSE,"Accrual-Detail";"2001 Basic",#N/A,FALSE,"Production";"2001 Basic",#N/A,FALSE,"Support1";"2001 Basic",#N/A,FALSE,"Support2";"2001 Basic",#N/A,FALSE,"Cash Summary";"2001 Basic",#N/A,FALSE,"Cash-Detail";"2001 Basic",#N/A,FALSE,"Title"}</definedName>
    <definedName name="wrn.2001._.Basic._2" hidden="1">{"2001 Basic",#N/A,FALSE,"Accrual Summary";"2001 Basic",#N/A,FALSE,"Accrual-Detail";"2001 Basic",#N/A,FALSE,"Production";"2001 Basic",#N/A,FALSE,"Support1";"2001 Basic",#N/A,FALSE,"Support2";"2001 Basic",#N/A,FALSE,"Cash Summary";"2001 Basic",#N/A,FALSE,"Cash-Detail";"2001 Basic",#N/A,FALSE,"Title"}</definedName>
    <definedName name="wrn.2001._.Basic._3" hidden="1">{"2001 Basic",#N/A,FALSE,"Accrual Summary";"2001 Basic",#N/A,FALSE,"Accrual-Detail";"2001 Basic",#N/A,FALSE,"Production";"2001 Basic",#N/A,FALSE,"Support1";"2001 Basic",#N/A,FALSE,"Support2";"2001 Basic",#N/A,FALSE,"Cash Summary";"2001 Basic",#N/A,FALSE,"Cash-Detail";"2001 Basic",#N/A,FALSE,"Title"}</definedName>
    <definedName name="wrn.2001._.Basic._4" hidden="1">{"2001 Basic",#N/A,FALSE,"Accrual Summary";"2001 Basic",#N/A,FALSE,"Accrual-Detail";"2001 Basic",#N/A,FALSE,"Production";"2001 Basic",#N/A,FALSE,"Support1";"2001 Basic",#N/A,FALSE,"Support2";"2001 Basic",#N/A,FALSE,"Cash Summary";"2001 Basic",#N/A,FALSE,"Cash-Detail";"2001 Basic",#N/A,FALSE,"Title"}</definedName>
    <definedName name="wrn.2001._.Basic._5" hidden="1">{"2001 Basic",#N/A,FALSE,"Accrual Summary";"2001 Basic",#N/A,FALSE,"Accrual-Detail";"2001 Basic",#N/A,FALSE,"Production";"2001 Basic",#N/A,FALSE,"Support1";"2001 Basic",#N/A,FALSE,"Support2";"2001 Basic",#N/A,FALSE,"Cash Summary";"2001 Basic",#N/A,FALSE,"Cash-Detail";"2001 Basic",#N/A,FALSE,"Title"}</definedName>
    <definedName name="wrn.2002._.Basic." hidden="1">{"2002 Basic",#N/A,FALSE,"Accrual Summary";"2002 Basic",#N/A,FALSE,"Accrual-Detail";"2002 Basic",#N/A,FALSE,"Production";"2002 Basic",#N/A,FALSE,"Support1";"2002 Basic",#N/A,FALSE,"Support2";"2002 Basic",#N/A,FALSE,"Cash Summary";"2002 Basic",#N/A,FALSE,"Cash-Detail";"2002 Basic",#N/A,FALSE,"Title"}</definedName>
    <definedName name="wrn.2002._.Basic._1" hidden="1">{"2002 Basic",#N/A,FALSE,"Accrual Summary";"2002 Basic",#N/A,FALSE,"Accrual-Detail";"2002 Basic",#N/A,FALSE,"Production";"2002 Basic",#N/A,FALSE,"Support1";"2002 Basic",#N/A,FALSE,"Support2";"2002 Basic",#N/A,FALSE,"Cash Summary";"2002 Basic",#N/A,FALSE,"Cash-Detail";"2002 Basic",#N/A,FALSE,"Title"}</definedName>
    <definedName name="wrn.2002._.Basic._2" hidden="1">{"2002 Basic",#N/A,FALSE,"Accrual Summary";"2002 Basic",#N/A,FALSE,"Accrual-Detail";"2002 Basic",#N/A,FALSE,"Production";"2002 Basic",#N/A,FALSE,"Support1";"2002 Basic",#N/A,FALSE,"Support2";"2002 Basic",#N/A,FALSE,"Cash Summary";"2002 Basic",#N/A,FALSE,"Cash-Detail";"2002 Basic",#N/A,FALSE,"Title"}</definedName>
    <definedName name="wrn.2002._.Basic._3" hidden="1">{"2002 Basic",#N/A,FALSE,"Accrual Summary";"2002 Basic",#N/A,FALSE,"Accrual-Detail";"2002 Basic",#N/A,FALSE,"Production";"2002 Basic",#N/A,FALSE,"Support1";"2002 Basic",#N/A,FALSE,"Support2";"2002 Basic",#N/A,FALSE,"Cash Summary";"2002 Basic",#N/A,FALSE,"Cash-Detail";"2002 Basic",#N/A,FALSE,"Title"}</definedName>
    <definedName name="wrn.2002._.Basic._4" hidden="1">{"2002 Basic",#N/A,FALSE,"Accrual Summary";"2002 Basic",#N/A,FALSE,"Accrual-Detail";"2002 Basic",#N/A,FALSE,"Production";"2002 Basic",#N/A,FALSE,"Support1";"2002 Basic",#N/A,FALSE,"Support2";"2002 Basic",#N/A,FALSE,"Cash Summary";"2002 Basic",#N/A,FALSE,"Cash-Detail";"2002 Basic",#N/A,FALSE,"Title"}</definedName>
    <definedName name="wrn.2002._.Basic._5" hidden="1">{"2002 Basic",#N/A,FALSE,"Accrual Summary";"2002 Basic",#N/A,FALSE,"Accrual-Detail";"2002 Basic",#N/A,FALSE,"Production";"2002 Basic",#N/A,FALSE,"Support1";"2002 Basic",#N/A,FALSE,"Support2";"2002 Basic",#N/A,FALSE,"Cash Summary";"2002 Basic",#N/A,FALSE,"Cash-Detail";"2002 Basic",#N/A,FALSE,"Title"}</definedName>
    <definedName name="wrn.2003._.Basic."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1"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2"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3"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4"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5"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4._.Basic." hidden="1">{"2004 Basic",#N/A,FALSE,"Accrual Summary";"2004 Basic",#N/A,FALSE,"Accrual-Detail";"2004 Basic",#N/A,FALSE,"Production";"2004 Basic",#N/A,FALSE,"Support1";"2004 Basic",#N/A,FALSE,"Support2";"2004 Basic",#N/A,FALSE,"Cash Summary";"2004 Basic",#N/A,FALSE,"Cash-Detail";"2004 Basic",#N/A,FALSE,"Title"}</definedName>
    <definedName name="wrn.2004._.Basic._1" hidden="1">{"2004 Basic",#N/A,FALSE,"Accrual Summary";"2004 Basic",#N/A,FALSE,"Accrual-Detail";"2004 Basic",#N/A,FALSE,"Production";"2004 Basic",#N/A,FALSE,"Support1";"2004 Basic",#N/A,FALSE,"Support2";"2004 Basic",#N/A,FALSE,"Cash Summary";"2004 Basic",#N/A,FALSE,"Cash-Detail";"2004 Basic",#N/A,FALSE,"Title"}</definedName>
    <definedName name="wrn.2004._.Basic._2" hidden="1">{"2004 Basic",#N/A,FALSE,"Accrual Summary";"2004 Basic",#N/A,FALSE,"Accrual-Detail";"2004 Basic",#N/A,FALSE,"Production";"2004 Basic",#N/A,FALSE,"Support1";"2004 Basic",#N/A,FALSE,"Support2";"2004 Basic",#N/A,FALSE,"Cash Summary";"2004 Basic",#N/A,FALSE,"Cash-Detail";"2004 Basic",#N/A,FALSE,"Title"}</definedName>
    <definedName name="wrn.2004._.Basic._3" hidden="1">{"2004 Basic",#N/A,FALSE,"Accrual Summary";"2004 Basic",#N/A,FALSE,"Accrual-Detail";"2004 Basic",#N/A,FALSE,"Production";"2004 Basic",#N/A,FALSE,"Support1";"2004 Basic",#N/A,FALSE,"Support2";"2004 Basic",#N/A,FALSE,"Cash Summary";"2004 Basic",#N/A,FALSE,"Cash-Detail";"2004 Basic",#N/A,FALSE,"Title"}</definedName>
    <definedName name="wrn.2004._.Basic._4" hidden="1">{"2004 Basic",#N/A,FALSE,"Accrual Summary";"2004 Basic",#N/A,FALSE,"Accrual-Detail";"2004 Basic",#N/A,FALSE,"Production";"2004 Basic",#N/A,FALSE,"Support1";"2004 Basic",#N/A,FALSE,"Support2";"2004 Basic",#N/A,FALSE,"Cash Summary";"2004 Basic",#N/A,FALSE,"Cash-Detail";"2004 Basic",#N/A,FALSE,"Title"}</definedName>
    <definedName name="wrn.2004._.Basic._5" hidden="1">{"2004 Basic",#N/A,FALSE,"Accrual Summary";"2004 Basic",#N/A,FALSE,"Accrual-Detail";"2004 Basic",#N/A,FALSE,"Production";"2004 Basic",#N/A,FALSE,"Support1";"2004 Basic",#N/A,FALSE,"Support2";"2004 Basic",#N/A,FALSE,"Cash Summary";"2004 Basic",#N/A,FALSE,"Cash-Detail";"2004 Basic",#N/A,FALSE,"Title"}</definedName>
    <definedName name="wrn.3._.Scenarios." hidden="1">{"full model","100% Stock",FALSE,"PROFORMA";"full model","50/50",FALSE,"PROFORMA";"full model","100% Cash",FALSE,"PROFORMA"}</definedName>
    <definedName name="wrn.3._.Scenarios._1" hidden="1">{"full model","100% Stock",FALSE,"PROFORMA";"full model","50/50",FALSE,"PROFORMA";"full model","100% Cash",FALSE,"PROFORMA"}</definedName>
    <definedName name="wrn.3._.Scenarios._1_1" hidden="1">{"full model","100% Stock",FALSE,"PROFORMA";"full model","50/50",FALSE,"PROFORMA";"full model","100% Cash",FALSE,"PROFORMA"}</definedName>
    <definedName name="wrn.3._.Scenarios._1_2" hidden="1">{"full model","100% Stock",FALSE,"PROFORMA";"full model","50/50",FALSE,"PROFORMA";"full model","100% Cash",FALSE,"PROFORMA"}</definedName>
    <definedName name="wrn.3._.Scenarios._1_3" hidden="1">{"full model","100% Stock",FALSE,"PROFORMA";"full model","50/50",FALSE,"PROFORMA";"full model","100% Cash",FALSE,"PROFORMA"}</definedName>
    <definedName name="wrn.3._.Scenarios._1_4" hidden="1">{"full model","100% Stock",FALSE,"PROFORMA";"full model","50/50",FALSE,"PROFORMA";"full model","100% Cash",FALSE,"PROFORMA"}</definedName>
    <definedName name="wrn.3._.Scenarios._1_5" hidden="1">{"full model","100% Stock",FALSE,"PROFORMA";"full model","50/50",FALSE,"PROFORMA";"full model","100% Cash",FALSE,"PROFORMA"}</definedName>
    <definedName name="wrn.3._.Scenarios._2" hidden="1">{"full model","100% Stock",FALSE,"PROFORMA";"full model","50/50",FALSE,"PROFORMA";"full model","100% Cash",FALSE,"PROFORMA"}</definedName>
    <definedName name="wrn.3._.Scenarios._2_1" hidden="1">{"full model","100% Stock",FALSE,"PROFORMA";"full model","50/50",FALSE,"PROFORMA";"full model","100% Cash",FALSE,"PROFORMA"}</definedName>
    <definedName name="wrn.3._.Scenarios._2_2" hidden="1">{"full model","100% Stock",FALSE,"PROFORMA";"full model","50/50",FALSE,"PROFORMA";"full model","100% Cash",FALSE,"PROFORMA"}</definedName>
    <definedName name="wrn.3._.Scenarios._2_3" hidden="1">{"full model","100% Stock",FALSE,"PROFORMA";"full model","50/50",FALSE,"PROFORMA";"full model","100% Cash",FALSE,"PROFORMA"}</definedName>
    <definedName name="wrn.3._.Scenarios._2_4" hidden="1">{"full model","100% Stock",FALSE,"PROFORMA";"full model","50/50",FALSE,"PROFORMA";"full model","100% Cash",FALSE,"PROFORMA"}</definedName>
    <definedName name="wrn.3._.Scenarios._2_5" hidden="1">{"full model","100% Stock",FALSE,"PROFORMA";"full model","50/50",FALSE,"PROFORMA";"full model","100% Cash",FALSE,"PROFORMA"}</definedName>
    <definedName name="wrn.3._.Scenarios._3" hidden="1">{"full model","100% Stock",FALSE,"PROFORMA";"full model","50/50",FALSE,"PROFORMA";"full model","100% Cash",FALSE,"PROFORMA"}</definedName>
    <definedName name="wrn.3._.Scenarios._3_1" hidden="1">{"full model","100% Stock",FALSE,"PROFORMA";"full model","50/50",FALSE,"PROFORMA";"full model","100% Cash",FALSE,"PROFORMA"}</definedName>
    <definedName name="wrn.3._.Scenarios._3_2" hidden="1">{"full model","100% Stock",FALSE,"PROFORMA";"full model","50/50",FALSE,"PROFORMA";"full model","100% Cash",FALSE,"PROFORMA"}</definedName>
    <definedName name="wrn.3._.Scenarios._3_3" hidden="1">{"full model","100% Stock",FALSE,"PROFORMA";"full model","50/50",FALSE,"PROFORMA";"full model","100% Cash",FALSE,"PROFORMA"}</definedName>
    <definedName name="wrn.3._.Scenarios._3_4" hidden="1">{"full model","100% Stock",FALSE,"PROFORMA";"full model","50/50",FALSE,"PROFORMA";"full model","100% Cash",FALSE,"PROFORMA"}</definedName>
    <definedName name="wrn.3._.Scenarios._3_5" hidden="1">{"full model","100% Stock",FALSE,"PROFORMA";"full model","50/50",FALSE,"PROFORMA";"full model","100% Cash",FALSE,"PROFORMA"}</definedName>
    <definedName name="wrn.3._.Scenarios._4" hidden="1">{"full model","100% Stock",FALSE,"PROFORMA";"full model","50/50",FALSE,"PROFORMA";"full model","100% Cash",FALSE,"PROFORMA"}</definedName>
    <definedName name="wrn.3._.Scenarios._4_1" hidden="1">{"full model","100% Stock",FALSE,"PROFORMA";"full model","50/50",FALSE,"PROFORMA";"full model","100% Cash",FALSE,"PROFORMA"}</definedName>
    <definedName name="wrn.3._.Scenarios._4_2" hidden="1">{"full model","100% Stock",FALSE,"PROFORMA";"full model","50/50",FALSE,"PROFORMA";"full model","100% Cash",FALSE,"PROFORMA"}</definedName>
    <definedName name="wrn.3._.Scenarios._4_3" hidden="1">{"full model","100% Stock",FALSE,"PROFORMA";"full model","50/50",FALSE,"PROFORMA";"full model","100% Cash",FALSE,"PROFORMA"}</definedName>
    <definedName name="wrn.3._.Scenarios._4_4" hidden="1">{"full model","100% Stock",FALSE,"PROFORMA";"full model","50/50",FALSE,"PROFORMA";"full model","100% Cash",FALSE,"PROFORMA"}</definedName>
    <definedName name="wrn.3._.Scenarios._4_5" hidden="1">{"full model","100% Stock",FALSE,"PROFORMA";"full model","50/50",FALSE,"PROFORMA";"full model","100% Cash",FALSE,"PROFORMA"}</definedName>
    <definedName name="wrn.3._.Scenarios._5" hidden="1">{"full model","100% Stock",FALSE,"PROFORMA";"full model","50/50",FALSE,"PROFORMA";"full model","100% Cash",FALSE,"PROFORMA"}</definedName>
    <definedName name="wrn.3._.Scenarios._5_1" hidden="1">{"full model","100% Stock",FALSE,"PROFORMA";"full model","50/50",FALSE,"PROFORMA";"full model","100% Cash",FALSE,"PROFORMA"}</definedName>
    <definedName name="wrn.3._.Scenarios._5_2" hidden="1">{"full model","100% Stock",FALSE,"PROFORMA";"full model","50/50",FALSE,"PROFORMA";"full model","100% Cash",FALSE,"PROFORMA"}</definedName>
    <definedName name="wrn.3._.Scenarios._5_3" hidden="1">{"full model","100% Stock",FALSE,"PROFORMA";"full model","50/50",FALSE,"PROFORMA";"full model","100% Cash",FALSE,"PROFORMA"}</definedName>
    <definedName name="wrn.3._.Scenarios._5_4" hidden="1">{"full model","100% Stock",FALSE,"PROFORMA";"full model","50/50",FALSE,"PROFORMA";"full model","100% Cash",FALSE,"PROFORMA"}</definedName>
    <definedName name="wrn.3._.Scenarios._5_5" hidden="1">{"full model","100% Stock",FALSE,"PROFORMA";"full model","50/50",FALSE,"PROFORMA";"full model","100% Cash",FALSE,"PROFORMA"}</definedName>
    <definedName name="wrn.3cases." hidden="1">{#N/A,"Base",FALSE,"Dividend";#N/A,"Conservative",FALSE,"Dividend";#N/A,"Downside",FALSE,"Dividend"}</definedName>
    <definedName name="wrn.3cases._1" hidden="1">{#N/A,"Base",FALSE,"Dividend";#N/A,"Conservative",FALSE,"Dividend";#N/A,"Downside",FALSE,"Dividend"}</definedName>
    <definedName name="wrn.3cases._2" hidden="1">{#N/A,"Base",FALSE,"Dividend";#N/A,"Conservative",FALSE,"Dividend";#N/A,"Downside",FALSE,"Dividend"}</definedName>
    <definedName name="wrn.3cases._3" hidden="1">{#N/A,"Base",FALSE,"Dividend";#N/A,"Conservative",FALSE,"Dividend";#N/A,"Downside",FALSE,"Dividend"}</definedName>
    <definedName name="wrn.3cases._4" hidden="1">{#N/A,"Base",FALSE,"Dividend";#N/A,"Conservative",FALSE,"Dividend";#N/A,"Downside",FALSE,"Dividend"}</definedName>
    <definedName name="wrn.3cases._5" hidden="1">{#N/A,"Base",FALSE,"Dividend";#N/A,"Conservative",FALSE,"Dividend";#N/A,"Downside",FALSE,"Dividend"}</definedName>
    <definedName name="wrn.95cap." hidden="1">{#N/A,#N/A,FALSE,"95CAPGRY"}</definedName>
    <definedName name="wrn.95cap._1" hidden="1">{#N/A,#N/A,FALSE,"95CAPGRY"}</definedName>
    <definedName name="wrn.95cap._2" hidden="1">{#N/A,#N/A,FALSE,"95CAPGRY"}</definedName>
    <definedName name="wrn.95cap._3" hidden="1">{#N/A,#N/A,FALSE,"95CAPGRY"}</definedName>
    <definedName name="wrn.95cap._4" hidden="1">{#N/A,#N/A,FALSE,"95CAPGRY"}</definedName>
    <definedName name="wrn.95cap._5" hidden="1">{#N/A,#N/A,FALSE,"95CAPGRY"}</definedName>
    <definedName name="wrn.Accounts." hidden="1">{"turnover",#N/A,FALSE;"profits",#N/A,FALSE;"cash",#N/A,FALSE}</definedName>
    <definedName name="wrn.Accounts._1" hidden="1">{"turnover",#N/A,FALSE;"profits",#N/A,FALSE;"cash",#N/A,FALSE}</definedName>
    <definedName name="wrn.Accounts._2" hidden="1">{"turnover",#N/A,FALSE;"profits",#N/A,FALSE;"cash",#N/A,FALSE}</definedName>
    <definedName name="wrn.Accounts._3" hidden="1">{"turnover",#N/A,FALSE;"profits",#N/A,FALSE;"cash",#N/A,FALSE}</definedName>
    <definedName name="wrn.Accounts._4" hidden="1">{"turnover",#N/A,FALSE;"profits",#N/A,FALSE;"cash",#N/A,FALSE}</definedName>
    <definedName name="wrn.Accounts._5" hidden="1">{"turnover",#N/A,FALSE;"profits",#N/A,FALSE;"cash",#N/A,FALSE}</definedName>
    <definedName name="wrn.Accretion." hidden="1">{"Accretion",#N/A,FALSE,"Assum"}</definedName>
    <definedName name="wrn.Accretion._1" hidden="1">{"Accretion",#N/A,FALSE,"Assum"}</definedName>
    <definedName name="wrn.Accretion._2" hidden="1">{"Accretion",#N/A,FALSE,"Assum"}</definedName>
    <definedName name="wrn.Accretion._3" hidden="1">{"Accretion",#N/A,FALSE,"Assum"}</definedName>
    <definedName name="wrn.Accretion._4" hidden="1">{"Accretion",#N/A,FALSE,"Assum"}</definedName>
    <definedName name="wrn.Accretion._5" hidden="1">{"Accretion",#N/A,FALSE,"Assum"}</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_1_2" hidden="1">{#N/A,#N/A,FALSE,"Aging Summary";#N/A,#N/A,FALSE,"Ratio Analysis";#N/A,#N/A,FALSE,"Test 120 Day Accts";#N/A,#N/A,FALSE,"Tickmarks"}</definedName>
    <definedName name="wrn.Aging._.and._.Trend._.Analysis._1_3" hidden="1">{#N/A,#N/A,FALSE,"Aging Summary";#N/A,#N/A,FALSE,"Ratio Analysis";#N/A,#N/A,FALSE,"Test 120 Day Accts";#N/A,#N/A,FALSE,"Tickmarks"}</definedName>
    <definedName name="wrn.Aging._.and._.Trend._.Analysis._1_4" hidden="1">{#N/A,#N/A,FALSE,"Aging Summary";#N/A,#N/A,FALSE,"Ratio Analysis";#N/A,#N/A,FALSE,"Test 120 Day Accts";#N/A,#N/A,FALSE,"Tickmarks"}</definedName>
    <definedName name="wrn.Aging._.and._.Trend._.Analysis._1_5"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2_1" hidden="1">{#N/A,#N/A,FALSE,"Aging Summary";#N/A,#N/A,FALSE,"Ratio Analysis";#N/A,#N/A,FALSE,"Test 120 Day Accts";#N/A,#N/A,FALSE,"Tickmarks"}</definedName>
    <definedName name="wrn.Aging._.and._.Trend._.Analysis._2_2" hidden="1">{#N/A,#N/A,FALSE,"Aging Summary";#N/A,#N/A,FALSE,"Ratio Analysis";#N/A,#N/A,FALSE,"Test 120 Day Accts";#N/A,#N/A,FALSE,"Tickmarks"}</definedName>
    <definedName name="wrn.Aging._.and._.Trend._.Analysis._2_3" hidden="1">{#N/A,#N/A,FALSE,"Aging Summary";#N/A,#N/A,FALSE,"Ratio Analysis";#N/A,#N/A,FALSE,"Test 120 Day Accts";#N/A,#N/A,FALSE,"Tickmarks"}</definedName>
    <definedName name="wrn.Aging._.and._.Trend._.Analysis._2_4" hidden="1">{#N/A,#N/A,FALSE,"Aging Summary";#N/A,#N/A,FALSE,"Ratio Analysis";#N/A,#N/A,FALSE,"Test 120 Day Accts";#N/A,#N/A,FALSE,"Tickmarks"}</definedName>
    <definedName name="wrn.Aging._.and._.Trend._.Analysis._2_5"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3_1" hidden="1">{#N/A,#N/A,FALSE,"Aging Summary";#N/A,#N/A,FALSE,"Ratio Analysis";#N/A,#N/A,FALSE,"Test 120 Day Accts";#N/A,#N/A,FALSE,"Tickmarks"}</definedName>
    <definedName name="wrn.Aging._.and._.Trend._.Analysis._3_2" hidden="1">{#N/A,#N/A,FALSE,"Aging Summary";#N/A,#N/A,FALSE,"Ratio Analysis";#N/A,#N/A,FALSE,"Test 120 Day Accts";#N/A,#N/A,FALSE,"Tickmarks"}</definedName>
    <definedName name="wrn.Aging._.and._.Trend._.Analysis._3_3" hidden="1">{#N/A,#N/A,FALSE,"Aging Summary";#N/A,#N/A,FALSE,"Ratio Analysis";#N/A,#N/A,FALSE,"Test 120 Day Accts";#N/A,#N/A,FALSE,"Tickmarks"}</definedName>
    <definedName name="wrn.Aging._.and._.Trend._.Analysis._3_4" hidden="1">{#N/A,#N/A,FALSE,"Aging Summary";#N/A,#N/A,FALSE,"Ratio Analysis";#N/A,#N/A,FALSE,"Test 120 Day Accts";#N/A,#N/A,FALSE,"Tickmarks"}</definedName>
    <definedName name="wrn.Aging._.and._.Trend._.Analysis._3_5"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4_1" hidden="1">{#N/A,#N/A,FALSE,"Aging Summary";#N/A,#N/A,FALSE,"Ratio Analysis";#N/A,#N/A,FALSE,"Test 120 Day Accts";#N/A,#N/A,FALSE,"Tickmarks"}</definedName>
    <definedName name="wrn.Aging._.and._.Trend._.Analysis._4_2" hidden="1">{#N/A,#N/A,FALSE,"Aging Summary";#N/A,#N/A,FALSE,"Ratio Analysis";#N/A,#N/A,FALSE,"Test 120 Day Accts";#N/A,#N/A,FALSE,"Tickmarks"}</definedName>
    <definedName name="wrn.Aging._.and._.Trend._.Analysis._4_3" hidden="1">{#N/A,#N/A,FALSE,"Aging Summary";#N/A,#N/A,FALSE,"Ratio Analysis";#N/A,#N/A,FALSE,"Test 120 Day Accts";#N/A,#N/A,FALSE,"Tickmarks"}</definedName>
    <definedName name="wrn.Aging._.and._.Trend._.Analysis._4_4" hidden="1">{#N/A,#N/A,FALSE,"Aging Summary";#N/A,#N/A,FALSE,"Ratio Analysis";#N/A,#N/A,FALSE,"Test 120 Day Accts";#N/A,#N/A,FALSE,"Tickmarks"}</definedName>
    <definedName name="wrn.Aging._.and._.Trend._.Analysis._4_5"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_5_1" hidden="1">{#N/A,#N/A,FALSE,"Aging Summary";#N/A,#N/A,FALSE,"Ratio Analysis";#N/A,#N/A,FALSE,"Test 120 Day Accts";#N/A,#N/A,FALSE,"Tickmarks"}</definedName>
    <definedName name="wrn.Aging._.and._.Trend._.Analysis._5_2" hidden="1">{#N/A,#N/A,FALSE,"Aging Summary";#N/A,#N/A,FALSE,"Ratio Analysis";#N/A,#N/A,FALSE,"Test 120 Day Accts";#N/A,#N/A,FALSE,"Tickmarks"}</definedName>
    <definedName name="wrn.Aging._.and._.Trend._.Analysis._5_3" hidden="1">{#N/A,#N/A,FALSE,"Aging Summary";#N/A,#N/A,FALSE,"Ratio Analysis";#N/A,#N/A,FALSE,"Test 120 Day Accts";#N/A,#N/A,FALSE,"Tickmarks"}</definedName>
    <definedName name="wrn.Aging._.and._.Trend._.Analysis._5_4" hidden="1">{#N/A,#N/A,FALSE,"Aging Summary";#N/A,#N/A,FALSE,"Ratio Analysis";#N/A,#N/A,FALSE,"Test 120 Day Accts";#N/A,#N/A,FALSE,"Tickmarks"}</definedName>
    <definedName name="wrn.Aging._.and._.Trend._.Analysis._5_5"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Aging._and._.Trend._Analysis2_1" hidden="1">{#N/A,#N/A,FALSE,"Aging Summary";#N/A,#N/A,FALSE,"Ratio Analysis";#N/A,#N/A,FALSE,"Test 120 Day Accts";#N/A,#N/A,FALSE,"Tickmarks"}</definedName>
    <definedName name="wrn.Aging._and._.Trend._Analysis2_2" hidden="1">{#N/A,#N/A,FALSE,"Aging Summary";#N/A,#N/A,FALSE,"Ratio Analysis";#N/A,#N/A,FALSE,"Test 120 Day Accts";#N/A,#N/A,FALSE,"Tickmarks"}</definedName>
    <definedName name="wrn.Aging._and._.Trend._Analysis2_3" hidden="1">{#N/A,#N/A,FALSE,"Aging Summary";#N/A,#N/A,FALSE,"Ratio Analysis";#N/A,#N/A,FALSE,"Test 120 Day Accts";#N/A,#N/A,FALSE,"Tickmarks"}</definedName>
    <definedName name="wrn.Aging._and._.Trend._Analysis2_4" hidden="1">{#N/A,#N/A,FALSE,"Aging Summary";#N/A,#N/A,FALSE,"Ratio Analysis";#N/A,#N/A,FALSE,"Test 120 Day Accts";#N/A,#N/A,FALSE,"Tickmarks"}</definedName>
    <definedName name="wrn.Aging._and._.Trend._Analysis2_5" hidden="1">{#N/A,#N/A,FALSE,"Aging Summary";#N/A,#N/A,FALSE,"Ratio Analysis";#N/A,#N/A,FALSE,"Test 120 Day Accts";#N/A,#N/A,FALSE,"Tickmarks"}</definedName>
    <definedName name="wrn.ALL." hidden="1">{#N/A,#N/A,FALSE,"ASSUMPTIONS";#N/A,#N/A,FALSE,"Valuation Summary";"page1",#N/A,FALSE,"PRESENTATION";"page2",#N/A,FALSE,"PRESENTATION";#N/A,#N/A,FALSE,"ORIGINAL_ROLLBACK"}</definedName>
    <definedName name="wrn.All._.Financials." hidden="1">{#N/A,#N/A,TRUE,"Assumptions";#N/A,#N/A,TRUE,"Op Projection";#N/A,#N/A,TRUE,"Capital";#N/A,#N/A,TRUE,"Income";#N/A,#N/A,TRUE,"Balance";#N/A,#N/A,TRUE,"Sources&amp;Uses"}</definedName>
    <definedName name="wrn.All._.Financials._1" hidden="1">{#N/A,#N/A,TRUE,"Assumptions";#N/A,#N/A,TRUE,"Op Projection";#N/A,#N/A,TRUE,"Capital";#N/A,#N/A,TRUE,"Income";#N/A,#N/A,TRUE,"Balance";#N/A,#N/A,TRUE,"Sources&amp;Uses"}</definedName>
    <definedName name="wrn.All._.Financials._2" hidden="1">{#N/A,#N/A,TRUE,"Assumptions";#N/A,#N/A,TRUE,"Op Projection";#N/A,#N/A,TRUE,"Capital";#N/A,#N/A,TRUE,"Income";#N/A,#N/A,TRUE,"Balance";#N/A,#N/A,TRUE,"Sources&amp;Uses"}</definedName>
    <definedName name="wrn.All._.Financials._3" hidden="1">{#N/A,#N/A,TRUE,"Assumptions";#N/A,#N/A,TRUE,"Op Projection";#N/A,#N/A,TRUE,"Capital";#N/A,#N/A,TRUE,"Income";#N/A,#N/A,TRUE,"Balance";#N/A,#N/A,TRUE,"Sources&amp;Uses"}</definedName>
    <definedName name="wrn.All._.Financials._4" hidden="1">{#N/A,#N/A,TRUE,"Assumptions";#N/A,#N/A,TRUE,"Op Projection";#N/A,#N/A,TRUE,"Capital";#N/A,#N/A,TRUE,"Income";#N/A,#N/A,TRUE,"Balance";#N/A,#N/A,TRUE,"Sources&amp;Uses"}</definedName>
    <definedName name="wrn.All._.Financials._5" hidden="1">{#N/A,#N/A,TRUE,"Assumptions";#N/A,#N/A,TRUE,"Op Projection";#N/A,#N/A,TRUE,"Capital";#N/A,#N/A,TRUE,"Income";#N/A,#N/A,TRUE,"Balance";#N/A,#N/A,TRUE,"Sources&amp;Uses"}</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Sheets." hidden="1">{#N/A,#N/A,FALSE,"Input";#N/A,#N/A,FALSE,"Sum";#N/A,#N/A,FALSE,"Econ";#N/A,#N/A,FALSE,"S&amp;U";#N/A,#N/A,FALSE,"P&amp;L";#N/A,#N/A,FALSE,"CF";#N/A,#N/A,FALSE,"Bal";#N/A,#N/A,FALSE,"Tax&amp;Dep";#N/A,#N/A,FALSE,"Debt-Ops"}</definedName>
    <definedName name="wrn.All._.Sheets._1" hidden="1">{#N/A,#N/A,FALSE,"Input";#N/A,#N/A,FALSE,"Sum";#N/A,#N/A,FALSE,"Econ";#N/A,#N/A,FALSE,"S&amp;U";#N/A,#N/A,FALSE,"P&amp;L";#N/A,#N/A,FALSE,"CF";#N/A,#N/A,FALSE,"Bal";#N/A,#N/A,FALSE,"Tax&amp;Dep";#N/A,#N/A,FALSE,"Debt-Ops"}</definedName>
    <definedName name="wrn.All._.Sheets._1_1" hidden="1">{#N/A,#N/A,FALSE,"Input";#N/A,#N/A,FALSE,"Sum";#N/A,#N/A,FALSE,"Econ";#N/A,#N/A,FALSE,"S&amp;U";#N/A,#N/A,FALSE,"P&amp;L";#N/A,#N/A,FALSE,"CF";#N/A,#N/A,FALSE,"Bal";#N/A,#N/A,FALSE,"Tax&amp;Dep";#N/A,#N/A,FALSE,"Debt-Ops"}</definedName>
    <definedName name="wrn.All._.Sheets._1_2" hidden="1">{#N/A,#N/A,FALSE,"Input";#N/A,#N/A,FALSE,"Sum";#N/A,#N/A,FALSE,"Econ";#N/A,#N/A,FALSE,"S&amp;U";#N/A,#N/A,FALSE,"P&amp;L";#N/A,#N/A,FALSE,"CF";#N/A,#N/A,FALSE,"Bal";#N/A,#N/A,FALSE,"Tax&amp;Dep";#N/A,#N/A,FALSE,"Debt-Ops"}</definedName>
    <definedName name="wrn.All._.Sheets._1_3" hidden="1">{#N/A,#N/A,FALSE,"Input";#N/A,#N/A,FALSE,"Sum";#N/A,#N/A,FALSE,"Econ";#N/A,#N/A,FALSE,"S&amp;U";#N/A,#N/A,FALSE,"P&amp;L";#N/A,#N/A,FALSE,"CF";#N/A,#N/A,FALSE,"Bal";#N/A,#N/A,FALSE,"Tax&amp;Dep";#N/A,#N/A,FALSE,"Debt-Ops"}</definedName>
    <definedName name="wrn.All._.Sheets._1_4" hidden="1">{#N/A,#N/A,FALSE,"Input";#N/A,#N/A,FALSE,"Sum";#N/A,#N/A,FALSE,"Econ";#N/A,#N/A,FALSE,"S&amp;U";#N/A,#N/A,FALSE,"P&amp;L";#N/A,#N/A,FALSE,"CF";#N/A,#N/A,FALSE,"Bal";#N/A,#N/A,FALSE,"Tax&amp;Dep";#N/A,#N/A,FALSE,"Debt-Ops"}</definedName>
    <definedName name="wrn.All._.Sheets._1_5" hidden="1">{#N/A,#N/A,FALSE,"Input";#N/A,#N/A,FALSE,"Sum";#N/A,#N/A,FALSE,"Econ";#N/A,#N/A,FALSE,"S&amp;U";#N/A,#N/A,FALSE,"P&amp;L";#N/A,#N/A,FALSE,"CF";#N/A,#N/A,FALSE,"Bal";#N/A,#N/A,FALSE,"Tax&amp;Dep";#N/A,#N/A,FALSE,"Debt-Ops"}</definedName>
    <definedName name="wrn.All._.Sheets._2" hidden="1">{#N/A,#N/A,FALSE,"Input";#N/A,#N/A,FALSE,"Sum";#N/A,#N/A,FALSE,"Econ";#N/A,#N/A,FALSE,"S&amp;U";#N/A,#N/A,FALSE,"P&amp;L";#N/A,#N/A,FALSE,"CF";#N/A,#N/A,FALSE,"Bal";#N/A,#N/A,FALSE,"Tax&amp;Dep";#N/A,#N/A,FALSE,"Debt-Ops"}</definedName>
    <definedName name="wrn.All._.Sheets._2_1" hidden="1">{#N/A,#N/A,FALSE,"Input";#N/A,#N/A,FALSE,"Sum";#N/A,#N/A,FALSE,"Econ";#N/A,#N/A,FALSE,"S&amp;U";#N/A,#N/A,FALSE,"P&amp;L";#N/A,#N/A,FALSE,"CF";#N/A,#N/A,FALSE,"Bal";#N/A,#N/A,FALSE,"Tax&amp;Dep";#N/A,#N/A,FALSE,"Debt-Ops"}</definedName>
    <definedName name="wrn.All._.Sheets._2_2" hidden="1">{#N/A,#N/A,FALSE,"Input";#N/A,#N/A,FALSE,"Sum";#N/A,#N/A,FALSE,"Econ";#N/A,#N/A,FALSE,"S&amp;U";#N/A,#N/A,FALSE,"P&amp;L";#N/A,#N/A,FALSE,"CF";#N/A,#N/A,FALSE,"Bal";#N/A,#N/A,FALSE,"Tax&amp;Dep";#N/A,#N/A,FALSE,"Debt-Ops"}</definedName>
    <definedName name="wrn.All._.Sheets._2_3" hidden="1">{#N/A,#N/A,FALSE,"Input";#N/A,#N/A,FALSE,"Sum";#N/A,#N/A,FALSE,"Econ";#N/A,#N/A,FALSE,"S&amp;U";#N/A,#N/A,FALSE,"P&amp;L";#N/A,#N/A,FALSE,"CF";#N/A,#N/A,FALSE,"Bal";#N/A,#N/A,FALSE,"Tax&amp;Dep";#N/A,#N/A,FALSE,"Debt-Ops"}</definedName>
    <definedName name="wrn.All._.Sheets._2_4" hidden="1">{#N/A,#N/A,FALSE,"Input";#N/A,#N/A,FALSE,"Sum";#N/A,#N/A,FALSE,"Econ";#N/A,#N/A,FALSE,"S&amp;U";#N/A,#N/A,FALSE,"P&amp;L";#N/A,#N/A,FALSE,"CF";#N/A,#N/A,FALSE,"Bal";#N/A,#N/A,FALSE,"Tax&amp;Dep";#N/A,#N/A,FALSE,"Debt-Ops"}</definedName>
    <definedName name="wrn.All._.Sheets._2_5" hidden="1">{#N/A,#N/A,FALSE,"Input";#N/A,#N/A,FALSE,"Sum";#N/A,#N/A,FALSE,"Econ";#N/A,#N/A,FALSE,"S&amp;U";#N/A,#N/A,FALSE,"P&amp;L";#N/A,#N/A,FALSE,"CF";#N/A,#N/A,FALSE,"Bal";#N/A,#N/A,FALSE,"Tax&amp;Dep";#N/A,#N/A,FALSE,"Debt-Ops"}</definedName>
    <definedName name="wrn.All._.Sheets._3" hidden="1">{#N/A,#N/A,FALSE,"Input";#N/A,#N/A,FALSE,"Sum";#N/A,#N/A,FALSE,"Econ";#N/A,#N/A,FALSE,"S&amp;U";#N/A,#N/A,FALSE,"P&amp;L";#N/A,#N/A,FALSE,"CF";#N/A,#N/A,FALSE,"Bal";#N/A,#N/A,FALSE,"Tax&amp;Dep";#N/A,#N/A,FALSE,"Debt-Ops"}</definedName>
    <definedName name="wrn.All._.Sheets._3_1" hidden="1">{#N/A,#N/A,FALSE,"Input";#N/A,#N/A,FALSE,"Sum";#N/A,#N/A,FALSE,"Econ";#N/A,#N/A,FALSE,"S&amp;U";#N/A,#N/A,FALSE,"P&amp;L";#N/A,#N/A,FALSE,"CF";#N/A,#N/A,FALSE,"Bal";#N/A,#N/A,FALSE,"Tax&amp;Dep";#N/A,#N/A,FALSE,"Debt-Ops"}</definedName>
    <definedName name="wrn.All._.Sheets._3_2" hidden="1">{#N/A,#N/A,FALSE,"Input";#N/A,#N/A,FALSE,"Sum";#N/A,#N/A,FALSE,"Econ";#N/A,#N/A,FALSE,"S&amp;U";#N/A,#N/A,FALSE,"P&amp;L";#N/A,#N/A,FALSE,"CF";#N/A,#N/A,FALSE,"Bal";#N/A,#N/A,FALSE,"Tax&amp;Dep";#N/A,#N/A,FALSE,"Debt-Ops"}</definedName>
    <definedName name="wrn.All._.Sheets._3_3" hidden="1">{#N/A,#N/A,FALSE,"Input";#N/A,#N/A,FALSE,"Sum";#N/A,#N/A,FALSE,"Econ";#N/A,#N/A,FALSE,"S&amp;U";#N/A,#N/A,FALSE,"P&amp;L";#N/A,#N/A,FALSE,"CF";#N/A,#N/A,FALSE,"Bal";#N/A,#N/A,FALSE,"Tax&amp;Dep";#N/A,#N/A,FALSE,"Debt-Ops"}</definedName>
    <definedName name="wrn.All._.Sheets._3_4" hidden="1">{#N/A,#N/A,FALSE,"Input";#N/A,#N/A,FALSE,"Sum";#N/A,#N/A,FALSE,"Econ";#N/A,#N/A,FALSE,"S&amp;U";#N/A,#N/A,FALSE,"P&amp;L";#N/A,#N/A,FALSE,"CF";#N/A,#N/A,FALSE,"Bal";#N/A,#N/A,FALSE,"Tax&amp;Dep";#N/A,#N/A,FALSE,"Debt-Ops"}</definedName>
    <definedName name="wrn.All._.Sheets._3_5" hidden="1">{#N/A,#N/A,FALSE,"Input";#N/A,#N/A,FALSE,"Sum";#N/A,#N/A,FALSE,"Econ";#N/A,#N/A,FALSE,"S&amp;U";#N/A,#N/A,FALSE,"P&amp;L";#N/A,#N/A,FALSE,"CF";#N/A,#N/A,FALSE,"Bal";#N/A,#N/A,FALSE,"Tax&amp;Dep";#N/A,#N/A,FALSE,"Debt-Ops"}</definedName>
    <definedName name="wrn.All._.Sheets._4" hidden="1">{#N/A,#N/A,FALSE,"Input";#N/A,#N/A,FALSE,"Sum";#N/A,#N/A,FALSE,"Econ";#N/A,#N/A,FALSE,"S&amp;U";#N/A,#N/A,FALSE,"P&amp;L";#N/A,#N/A,FALSE,"CF";#N/A,#N/A,FALSE,"Bal";#N/A,#N/A,FALSE,"Tax&amp;Dep";#N/A,#N/A,FALSE,"Debt-Ops"}</definedName>
    <definedName name="wrn.All._.Sheets._4_1" hidden="1">{#N/A,#N/A,FALSE,"Input";#N/A,#N/A,FALSE,"Sum";#N/A,#N/A,FALSE,"Econ";#N/A,#N/A,FALSE,"S&amp;U";#N/A,#N/A,FALSE,"P&amp;L";#N/A,#N/A,FALSE,"CF";#N/A,#N/A,FALSE,"Bal";#N/A,#N/A,FALSE,"Tax&amp;Dep";#N/A,#N/A,FALSE,"Debt-Ops"}</definedName>
    <definedName name="wrn.All._.Sheets._4_2" hidden="1">{#N/A,#N/A,FALSE,"Input";#N/A,#N/A,FALSE,"Sum";#N/A,#N/A,FALSE,"Econ";#N/A,#N/A,FALSE,"S&amp;U";#N/A,#N/A,FALSE,"P&amp;L";#N/A,#N/A,FALSE,"CF";#N/A,#N/A,FALSE,"Bal";#N/A,#N/A,FALSE,"Tax&amp;Dep";#N/A,#N/A,FALSE,"Debt-Ops"}</definedName>
    <definedName name="wrn.All._.Sheets._4_3" hidden="1">{#N/A,#N/A,FALSE,"Input";#N/A,#N/A,FALSE,"Sum";#N/A,#N/A,FALSE,"Econ";#N/A,#N/A,FALSE,"S&amp;U";#N/A,#N/A,FALSE,"P&amp;L";#N/A,#N/A,FALSE,"CF";#N/A,#N/A,FALSE,"Bal";#N/A,#N/A,FALSE,"Tax&amp;Dep";#N/A,#N/A,FALSE,"Debt-Ops"}</definedName>
    <definedName name="wrn.All._.Sheets._4_4" hidden="1">{#N/A,#N/A,FALSE,"Input";#N/A,#N/A,FALSE,"Sum";#N/A,#N/A,FALSE,"Econ";#N/A,#N/A,FALSE,"S&amp;U";#N/A,#N/A,FALSE,"P&amp;L";#N/A,#N/A,FALSE,"CF";#N/A,#N/A,FALSE,"Bal";#N/A,#N/A,FALSE,"Tax&amp;Dep";#N/A,#N/A,FALSE,"Debt-Ops"}</definedName>
    <definedName name="wrn.All._.Sheets._4_5" hidden="1">{#N/A,#N/A,FALSE,"Input";#N/A,#N/A,FALSE,"Sum";#N/A,#N/A,FALSE,"Econ";#N/A,#N/A,FALSE,"S&amp;U";#N/A,#N/A,FALSE,"P&amp;L";#N/A,#N/A,FALSE,"CF";#N/A,#N/A,FALSE,"Bal";#N/A,#N/A,FALSE,"Tax&amp;Dep";#N/A,#N/A,FALSE,"Debt-Ops"}</definedName>
    <definedName name="wrn.All._.Sheets._5" hidden="1">{#N/A,#N/A,FALSE,"Input";#N/A,#N/A,FALSE,"Sum";#N/A,#N/A,FALSE,"Econ";#N/A,#N/A,FALSE,"S&amp;U";#N/A,#N/A,FALSE,"P&amp;L";#N/A,#N/A,FALSE,"CF";#N/A,#N/A,FALSE,"Bal";#N/A,#N/A,FALSE,"Tax&amp;Dep";#N/A,#N/A,FALSE,"Debt-Ops"}</definedName>
    <definedName name="wrn.All._.Sheets._5_1" hidden="1">{#N/A,#N/A,FALSE,"Input";#N/A,#N/A,FALSE,"Sum";#N/A,#N/A,FALSE,"Econ";#N/A,#N/A,FALSE,"S&amp;U";#N/A,#N/A,FALSE,"P&amp;L";#N/A,#N/A,FALSE,"CF";#N/A,#N/A,FALSE,"Bal";#N/A,#N/A,FALSE,"Tax&amp;Dep";#N/A,#N/A,FALSE,"Debt-Ops"}</definedName>
    <definedName name="wrn.All._.Sheets._5_2" hidden="1">{#N/A,#N/A,FALSE,"Input";#N/A,#N/A,FALSE,"Sum";#N/A,#N/A,FALSE,"Econ";#N/A,#N/A,FALSE,"S&amp;U";#N/A,#N/A,FALSE,"P&amp;L";#N/A,#N/A,FALSE,"CF";#N/A,#N/A,FALSE,"Bal";#N/A,#N/A,FALSE,"Tax&amp;Dep";#N/A,#N/A,FALSE,"Debt-Ops"}</definedName>
    <definedName name="wrn.All._.Sheets._5_3" hidden="1">{#N/A,#N/A,FALSE,"Input";#N/A,#N/A,FALSE,"Sum";#N/A,#N/A,FALSE,"Econ";#N/A,#N/A,FALSE,"S&amp;U";#N/A,#N/A,FALSE,"P&amp;L";#N/A,#N/A,FALSE,"CF";#N/A,#N/A,FALSE,"Bal";#N/A,#N/A,FALSE,"Tax&amp;Dep";#N/A,#N/A,FALSE,"Debt-Ops"}</definedName>
    <definedName name="wrn.All._.Sheets._5_4" hidden="1">{#N/A,#N/A,FALSE,"Input";#N/A,#N/A,FALSE,"Sum";#N/A,#N/A,FALSE,"Econ";#N/A,#N/A,FALSE,"S&amp;U";#N/A,#N/A,FALSE,"P&amp;L";#N/A,#N/A,FALSE,"CF";#N/A,#N/A,FALSE,"Bal";#N/A,#N/A,FALSE,"Tax&amp;Dep";#N/A,#N/A,FALSE,"Debt-Ops"}</definedName>
    <definedName name="wrn.All._.Sheets._5_5" hidden="1">{#N/A,#N/A,FALSE,"Input";#N/A,#N/A,FALSE,"Sum";#N/A,#N/A,FALSE,"Econ";#N/A,#N/A,FALSE,"S&amp;U";#N/A,#N/A,FALSE,"P&amp;L";#N/A,#N/A,FALSE,"CF";#N/A,#N/A,FALSE,"Bal";#N/A,#N/A,FALSE,"Tax&amp;Dep";#N/A,#N/A,FALSE,"Debt-Ops"}</definedName>
    <definedName name="wrn.ALL._.STATEMENTS." hidden="1">{"BALANCE SHEET",#N/A,FALSE,"Balance Sheet";"INCOME STATEMENT",#N/A,FALSE,"Income Statement";"STMT OF CASH FLOWS",#N/A,FALSE,"Cash Flows Indirect";"PARTNERS CAPITAL STMT",#N/A,FALSE,"Partners Capital"}</definedName>
    <definedName name="wrn.ALL._.STATEMENTS._1" hidden="1">{"BALANCE SHEET",#N/A,FALSE,"Balance Sheet";"INCOME STATEMENT",#N/A,FALSE,"Income Statement";"STMT OF CASH FLOWS",#N/A,FALSE,"Cash Flows Indirect";"PARTNERS CAPITAL STMT",#N/A,FALSE,"Partners Capital"}</definedName>
    <definedName name="wrn.ALL._.STATEMENTS._1_1" hidden="1">{"BALANCE SHEET",#N/A,FALSE,"Balance Sheet";"INCOME STATEMENT",#N/A,FALSE,"Income Statement";"STMT OF CASH FLOWS",#N/A,FALSE,"Cash Flows Indirect";"PARTNERS CAPITAL STMT",#N/A,FALSE,"Partners Capital"}</definedName>
    <definedName name="wrn.ALL._.STATEMENTS._1_2" hidden="1">{"BALANCE SHEET",#N/A,FALSE,"Balance Sheet";"INCOME STATEMENT",#N/A,FALSE,"Income Statement";"STMT OF CASH FLOWS",#N/A,FALSE,"Cash Flows Indirect";"PARTNERS CAPITAL STMT",#N/A,FALSE,"Partners Capital"}</definedName>
    <definedName name="wrn.ALL._.STATEMENTS._1_3" hidden="1">{"BALANCE SHEET",#N/A,FALSE,"Balance Sheet";"INCOME STATEMENT",#N/A,FALSE,"Income Statement";"STMT OF CASH FLOWS",#N/A,FALSE,"Cash Flows Indirect";"PARTNERS CAPITAL STMT",#N/A,FALSE,"Partners Capital"}</definedName>
    <definedName name="wrn.ALL._.STATEMENTS._1_4" hidden="1">{"BALANCE SHEET",#N/A,FALSE,"Balance Sheet";"INCOME STATEMENT",#N/A,FALSE,"Income Statement";"STMT OF CASH FLOWS",#N/A,FALSE,"Cash Flows Indirect";"PARTNERS CAPITAL STMT",#N/A,FALSE,"Partners Capital"}</definedName>
    <definedName name="wrn.ALL._.STATEMENTS._1_5" hidden="1">{"BALANCE SHEET",#N/A,FALSE,"Balance Sheet";"INCOME STATEMENT",#N/A,FALSE,"Income Statement";"STMT OF CASH FLOWS",#N/A,FALSE,"Cash Flows Indirect";"PARTNERS CAPITAL STMT",#N/A,FALSE,"Partners Capital"}</definedName>
    <definedName name="wrn.ALL._.STATEMENTS._2" hidden="1">{"BALANCE SHEET",#N/A,FALSE,"Balance Sheet";"INCOME STATEMENT",#N/A,FALSE,"Income Statement";"STMT OF CASH FLOWS",#N/A,FALSE,"Cash Flows Indirect";"PARTNERS CAPITAL STMT",#N/A,FALSE,"Partners Capital"}</definedName>
    <definedName name="wrn.ALL._.STATEMENTS._2_1" hidden="1">{"BALANCE SHEET",#N/A,FALSE,"Balance Sheet";"INCOME STATEMENT",#N/A,FALSE,"Income Statement";"STMT OF CASH FLOWS",#N/A,FALSE,"Cash Flows Indirect";"PARTNERS CAPITAL STMT",#N/A,FALSE,"Partners Capital"}</definedName>
    <definedName name="wrn.ALL._.STATEMENTS._2_2" hidden="1">{"BALANCE SHEET",#N/A,FALSE,"Balance Sheet";"INCOME STATEMENT",#N/A,FALSE,"Income Statement";"STMT OF CASH FLOWS",#N/A,FALSE,"Cash Flows Indirect";"PARTNERS CAPITAL STMT",#N/A,FALSE,"Partners Capital"}</definedName>
    <definedName name="wrn.ALL._.STATEMENTS._2_3" hidden="1">{"BALANCE SHEET",#N/A,FALSE,"Balance Sheet";"INCOME STATEMENT",#N/A,FALSE,"Income Statement";"STMT OF CASH FLOWS",#N/A,FALSE,"Cash Flows Indirect";"PARTNERS CAPITAL STMT",#N/A,FALSE,"Partners Capital"}</definedName>
    <definedName name="wrn.ALL._.STATEMENTS._2_4" hidden="1">{"BALANCE SHEET",#N/A,FALSE,"Balance Sheet";"INCOME STATEMENT",#N/A,FALSE,"Income Statement";"STMT OF CASH FLOWS",#N/A,FALSE,"Cash Flows Indirect";"PARTNERS CAPITAL STMT",#N/A,FALSE,"Partners Capital"}</definedName>
    <definedName name="wrn.ALL._.STATEMENTS._2_5" hidden="1">{"BALANCE SHEET",#N/A,FALSE,"Balance Sheet";"INCOME STATEMENT",#N/A,FALSE,"Income Statement";"STMT OF CASH FLOWS",#N/A,FALSE,"Cash Flows Indirect";"PARTNERS CAPITAL STMT",#N/A,FALSE,"Partners Capital"}</definedName>
    <definedName name="wrn.ALL._.STATEMENTS._3" hidden="1">{"BALANCE SHEET",#N/A,FALSE,"Balance Sheet";"INCOME STATEMENT",#N/A,FALSE,"Income Statement";"STMT OF CASH FLOWS",#N/A,FALSE,"Cash Flows Indirect";"PARTNERS CAPITAL STMT",#N/A,FALSE,"Partners Capital"}</definedName>
    <definedName name="wrn.ALL._.STATEMENTS._3_1" hidden="1">{"BALANCE SHEET",#N/A,FALSE,"Balance Sheet";"INCOME STATEMENT",#N/A,FALSE,"Income Statement";"STMT OF CASH FLOWS",#N/A,FALSE,"Cash Flows Indirect";"PARTNERS CAPITAL STMT",#N/A,FALSE,"Partners Capital"}</definedName>
    <definedName name="wrn.ALL._.STATEMENTS._3_2" hidden="1">{"BALANCE SHEET",#N/A,FALSE,"Balance Sheet";"INCOME STATEMENT",#N/A,FALSE,"Income Statement";"STMT OF CASH FLOWS",#N/A,FALSE,"Cash Flows Indirect";"PARTNERS CAPITAL STMT",#N/A,FALSE,"Partners Capital"}</definedName>
    <definedName name="wrn.ALL._.STATEMENTS._3_3" hidden="1">{"BALANCE SHEET",#N/A,FALSE,"Balance Sheet";"INCOME STATEMENT",#N/A,FALSE,"Income Statement";"STMT OF CASH FLOWS",#N/A,FALSE,"Cash Flows Indirect";"PARTNERS CAPITAL STMT",#N/A,FALSE,"Partners Capital"}</definedName>
    <definedName name="wrn.ALL._.STATEMENTS._3_4" hidden="1">{"BALANCE SHEET",#N/A,FALSE,"Balance Sheet";"INCOME STATEMENT",#N/A,FALSE,"Income Statement";"STMT OF CASH FLOWS",#N/A,FALSE,"Cash Flows Indirect";"PARTNERS CAPITAL STMT",#N/A,FALSE,"Partners Capital"}</definedName>
    <definedName name="wrn.ALL._.STATEMENTS._3_5" hidden="1">{"BALANCE SHEET",#N/A,FALSE,"Balance Sheet";"INCOME STATEMENT",#N/A,FALSE,"Income Statement";"STMT OF CASH FLOWS",#N/A,FALSE,"Cash Flows Indirect";"PARTNERS CAPITAL STMT",#N/A,FALSE,"Partners Capital"}</definedName>
    <definedName name="wrn.ALL._.STATEMENTS._4" hidden="1">{"BALANCE SHEET",#N/A,FALSE,"Balance Sheet";"INCOME STATEMENT",#N/A,FALSE,"Income Statement";"STMT OF CASH FLOWS",#N/A,FALSE,"Cash Flows Indirect";"PARTNERS CAPITAL STMT",#N/A,FALSE,"Partners Capital"}</definedName>
    <definedName name="wrn.ALL._.STATEMENTS._4_1" hidden="1">{"BALANCE SHEET",#N/A,FALSE,"Balance Sheet";"INCOME STATEMENT",#N/A,FALSE,"Income Statement";"STMT OF CASH FLOWS",#N/A,FALSE,"Cash Flows Indirect";"PARTNERS CAPITAL STMT",#N/A,FALSE,"Partners Capital"}</definedName>
    <definedName name="wrn.ALL._.STATEMENTS._4_2" hidden="1">{"BALANCE SHEET",#N/A,FALSE,"Balance Sheet";"INCOME STATEMENT",#N/A,FALSE,"Income Statement";"STMT OF CASH FLOWS",#N/A,FALSE,"Cash Flows Indirect";"PARTNERS CAPITAL STMT",#N/A,FALSE,"Partners Capital"}</definedName>
    <definedName name="wrn.ALL._.STATEMENTS._4_3" hidden="1">{"BALANCE SHEET",#N/A,FALSE,"Balance Sheet";"INCOME STATEMENT",#N/A,FALSE,"Income Statement";"STMT OF CASH FLOWS",#N/A,FALSE,"Cash Flows Indirect";"PARTNERS CAPITAL STMT",#N/A,FALSE,"Partners Capital"}</definedName>
    <definedName name="wrn.ALL._.STATEMENTS._4_4" hidden="1">{"BALANCE SHEET",#N/A,FALSE,"Balance Sheet";"INCOME STATEMENT",#N/A,FALSE,"Income Statement";"STMT OF CASH FLOWS",#N/A,FALSE,"Cash Flows Indirect";"PARTNERS CAPITAL STMT",#N/A,FALSE,"Partners Capital"}</definedName>
    <definedName name="wrn.ALL._.STATEMENTS._4_5" hidden="1">{"BALANCE SHEET",#N/A,FALSE,"Balance Sheet";"INCOME STATEMENT",#N/A,FALSE,"Income Statement";"STMT OF CASH FLOWS",#N/A,FALSE,"Cash Flows Indirect";"PARTNERS CAPITAL STMT",#N/A,FALSE,"Partners Capital"}</definedName>
    <definedName name="wrn.ALL._.STATEMENTS._5" hidden="1">{"BALANCE SHEET",#N/A,FALSE,"Balance Sheet";"INCOME STATEMENT",#N/A,FALSE,"Income Statement";"STMT OF CASH FLOWS",#N/A,FALSE,"Cash Flows Indirect";"PARTNERS CAPITAL STMT",#N/A,FALSE,"Partners Capital"}</definedName>
    <definedName name="wrn.ALL._.STATEMENTS._5_1" hidden="1">{"BALANCE SHEET",#N/A,FALSE,"Balance Sheet";"INCOME STATEMENT",#N/A,FALSE,"Income Statement";"STMT OF CASH FLOWS",#N/A,FALSE,"Cash Flows Indirect";"PARTNERS CAPITAL STMT",#N/A,FALSE,"Partners Capital"}</definedName>
    <definedName name="wrn.ALL._.STATEMENTS._5_2" hidden="1">{"BALANCE SHEET",#N/A,FALSE,"Balance Sheet";"INCOME STATEMENT",#N/A,FALSE,"Income Statement";"STMT OF CASH FLOWS",#N/A,FALSE,"Cash Flows Indirect";"PARTNERS CAPITAL STMT",#N/A,FALSE,"Partners Capital"}</definedName>
    <definedName name="wrn.ALL._.STATEMENTS._5_3" hidden="1">{"BALANCE SHEET",#N/A,FALSE,"Balance Sheet";"INCOME STATEMENT",#N/A,FALSE,"Income Statement";"STMT OF CASH FLOWS",#N/A,FALSE,"Cash Flows Indirect";"PARTNERS CAPITAL STMT",#N/A,FALSE,"Partners Capital"}</definedName>
    <definedName name="wrn.ALL._.STATEMENTS._5_4" hidden="1">{"BALANCE SHEET",#N/A,FALSE,"Balance Sheet";"INCOME STATEMENT",#N/A,FALSE,"Income Statement";"STMT OF CASH FLOWS",#N/A,FALSE,"Cash Flows Indirect";"PARTNERS CAPITAL STMT",#N/A,FALSE,"Partners Capital"}</definedName>
    <definedName name="wrn.ALL._.STATEMENTS._5_5" hidden="1">{"BALANCE SHEET",#N/A,FALSE,"Balance Sheet";"INCOME STATEMENT",#N/A,FALSE,"Income Statement";"STMT OF CASH FLOWS",#N/A,FALSE,"Cash Flows Indirect";"PARTNERS CAPITAL STMT",#N/A,FALSE,"Partners Capital"}</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1" hidden="1">{#N/A,#N/A,FALSE,"ASSUMPTIONS";#N/A,#N/A,FALSE,"Valuation Summary";"page1",#N/A,FALSE,"PRESENTATION";"page2",#N/A,FALSE,"PRESENTATION";#N/A,#N/A,FALSE,"ORIGINAL_ROLLBACK"}</definedName>
    <definedName name="wrn.ALL._1_1" hidden="1">{#N/A,#N/A,FALSE,"ASSUMPTIONS";#N/A,#N/A,FALSE,"Valuation Summary";"page1",#N/A,FALSE,"PRESENTATION";"page2",#N/A,FALSE,"PRESENTATION";#N/A,#N/A,FALSE,"ORIGINAL_ROLLBACK"}</definedName>
    <definedName name="wrn.ALL._1_2" hidden="1">{#N/A,#N/A,FALSE,"ASSUMPTIONS";#N/A,#N/A,FALSE,"Valuation Summary";"page1",#N/A,FALSE,"PRESENTATION";"page2",#N/A,FALSE,"PRESENTATION";#N/A,#N/A,FALSE,"ORIGINAL_ROLLBACK"}</definedName>
    <definedName name="wrn.ALL._1_3" hidden="1">{#N/A,#N/A,FALSE,"ASSUMPTIONS";#N/A,#N/A,FALSE,"Valuation Summary";"page1",#N/A,FALSE,"PRESENTATION";"page2",#N/A,FALSE,"PRESENTATION";#N/A,#N/A,FALSE,"ORIGINAL_ROLLBACK"}</definedName>
    <definedName name="wrn.ALL._1_4" hidden="1">{#N/A,#N/A,FALSE,"ASSUMPTIONS";#N/A,#N/A,FALSE,"Valuation Summary";"page1",#N/A,FALSE,"PRESENTATION";"page2",#N/A,FALSE,"PRESENTATION";#N/A,#N/A,FALSE,"ORIGINAL_ROLLBACK"}</definedName>
    <definedName name="wrn.ALL._1_5" hidden="1">{#N/A,#N/A,FALSE,"ASSUMPTIONS";#N/A,#N/A,FALSE,"Valuation Summary";"page1",#N/A,FALSE,"PRESENTATION";"page2",#N/A,FALSE,"PRESENTATION";#N/A,#N/A,FALSE,"ORIGINAL_ROLLBACK"}</definedName>
    <definedName name="wrn.ALL._2" hidden="1">{#N/A,#N/A,FALSE,"ASSUMPTIONS";#N/A,#N/A,FALSE,"Valuation Summary";"page1",#N/A,FALSE,"PRESENTATION";"page2",#N/A,FALSE,"PRESENTATION";#N/A,#N/A,FALSE,"ORIGINAL_ROLLBACK"}</definedName>
    <definedName name="wrn.ALL._2_1" hidden="1">{#N/A,#N/A,FALSE,"ASSUMPTIONS";#N/A,#N/A,FALSE,"Valuation Summary";"page1",#N/A,FALSE,"PRESENTATION";"page2",#N/A,FALSE,"PRESENTATION";#N/A,#N/A,FALSE,"ORIGINAL_ROLLBACK"}</definedName>
    <definedName name="wrn.ALL._2_2" hidden="1">{#N/A,#N/A,FALSE,"ASSUMPTIONS";#N/A,#N/A,FALSE,"Valuation Summary";"page1",#N/A,FALSE,"PRESENTATION";"page2",#N/A,FALSE,"PRESENTATION";#N/A,#N/A,FALSE,"ORIGINAL_ROLLBACK"}</definedName>
    <definedName name="wrn.ALL._2_3" hidden="1">{#N/A,#N/A,FALSE,"ASSUMPTIONS";#N/A,#N/A,FALSE,"Valuation Summary";"page1",#N/A,FALSE,"PRESENTATION";"page2",#N/A,FALSE,"PRESENTATION";#N/A,#N/A,FALSE,"ORIGINAL_ROLLBACK"}</definedName>
    <definedName name="wrn.ALL._2_4" hidden="1">{#N/A,#N/A,FALSE,"ASSUMPTIONS";#N/A,#N/A,FALSE,"Valuation Summary";"page1",#N/A,FALSE,"PRESENTATION";"page2",#N/A,FALSE,"PRESENTATION";#N/A,#N/A,FALSE,"ORIGINAL_ROLLBACK"}</definedName>
    <definedName name="wrn.ALL._2_5" hidden="1">{#N/A,#N/A,FALSE,"ASSUMPTIONS";#N/A,#N/A,FALSE,"Valuation Summary";"page1",#N/A,FALSE,"PRESENTATION";"page2",#N/A,FALSE,"PRESENTATION";#N/A,#N/A,FALSE,"ORIGINAL_ROLLBACK"}</definedName>
    <definedName name="wrn.ALL._3" hidden="1">{#N/A,#N/A,FALSE,"ASSUMPTIONS";#N/A,#N/A,FALSE,"Valuation Summary";"page1",#N/A,FALSE,"PRESENTATION";"page2",#N/A,FALSE,"PRESENTATION";#N/A,#N/A,FALSE,"ORIGINAL_ROLLBACK"}</definedName>
    <definedName name="wrn.ALL._3_1" hidden="1">{#N/A,#N/A,FALSE,"ASSUMPTIONS";#N/A,#N/A,FALSE,"Valuation Summary";"page1",#N/A,FALSE,"PRESENTATION";"page2",#N/A,FALSE,"PRESENTATION";#N/A,#N/A,FALSE,"ORIGINAL_ROLLBACK"}</definedName>
    <definedName name="wrn.ALL._3_2" hidden="1">{#N/A,#N/A,FALSE,"ASSUMPTIONS";#N/A,#N/A,FALSE,"Valuation Summary";"page1",#N/A,FALSE,"PRESENTATION";"page2",#N/A,FALSE,"PRESENTATION";#N/A,#N/A,FALSE,"ORIGINAL_ROLLBACK"}</definedName>
    <definedName name="wrn.ALL._3_3" hidden="1">{#N/A,#N/A,FALSE,"ASSUMPTIONS";#N/A,#N/A,FALSE,"Valuation Summary";"page1",#N/A,FALSE,"PRESENTATION";"page2",#N/A,FALSE,"PRESENTATION";#N/A,#N/A,FALSE,"ORIGINAL_ROLLBACK"}</definedName>
    <definedName name="wrn.ALL._3_4" hidden="1">{#N/A,#N/A,FALSE,"ASSUMPTIONS";#N/A,#N/A,FALSE,"Valuation Summary";"page1",#N/A,FALSE,"PRESENTATION";"page2",#N/A,FALSE,"PRESENTATION";#N/A,#N/A,FALSE,"ORIGINAL_ROLLBACK"}</definedName>
    <definedName name="wrn.ALL._3_5" hidden="1">{#N/A,#N/A,FALSE,"ASSUMPTIONS";#N/A,#N/A,FALSE,"Valuation Summary";"page1",#N/A,FALSE,"PRESENTATION";"page2",#N/A,FALSE,"PRESENTATION";#N/A,#N/A,FALSE,"ORIGINAL_ROLLBACK"}</definedName>
    <definedName name="wrn.ALL._4" hidden="1">{#N/A,#N/A,FALSE,"ASSUMPTIONS";#N/A,#N/A,FALSE,"Valuation Summary";"page1",#N/A,FALSE,"PRESENTATION";"page2",#N/A,FALSE,"PRESENTATION";#N/A,#N/A,FALSE,"ORIGINAL_ROLLBACK"}</definedName>
    <definedName name="wrn.ALL._4_1" hidden="1">{#N/A,#N/A,FALSE,"ASSUMPTIONS";#N/A,#N/A,FALSE,"Valuation Summary";"page1",#N/A,FALSE,"PRESENTATION";"page2",#N/A,FALSE,"PRESENTATION";#N/A,#N/A,FALSE,"ORIGINAL_ROLLBACK"}</definedName>
    <definedName name="wrn.ALL._4_2" hidden="1">{#N/A,#N/A,FALSE,"ASSUMPTIONS";#N/A,#N/A,FALSE,"Valuation Summary";"page1",#N/A,FALSE,"PRESENTATION";"page2",#N/A,FALSE,"PRESENTATION";#N/A,#N/A,FALSE,"ORIGINAL_ROLLBACK"}</definedName>
    <definedName name="wrn.ALL._4_3" hidden="1">{#N/A,#N/A,FALSE,"ASSUMPTIONS";#N/A,#N/A,FALSE,"Valuation Summary";"page1",#N/A,FALSE,"PRESENTATION";"page2",#N/A,FALSE,"PRESENTATION";#N/A,#N/A,FALSE,"ORIGINAL_ROLLBACK"}</definedName>
    <definedName name="wrn.ALL._4_4" hidden="1">{#N/A,#N/A,FALSE,"ASSUMPTIONS";#N/A,#N/A,FALSE,"Valuation Summary";"page1",#N/A,FALSE,"PRESENTATION";"page2",#N/A,FALSE,"PRESENTATION";#N/A,#N/A,FALSE,"ORIGINAL_ROLLBACK"}</definedName>
    <definedName name="wrn.ALL._4_5" hidden="1">{#N/A,#N/A,FALSE,"ASSUMPTIONS";#N/A,#N/A,FALSE,"Valuation Summary";"page1",#N/A,FALSE,"PRESENTATION";"page2",#N/A,FALSE,"PRESENTATION";#N/A,#N/A,FALSE,"ORIGINAL_ROLLBACK"}</definedName>
    <definedName name="wrn.ALL._5" hidden="1">{#N/A,#N/A,FALSE,"ASSUMPTIONS";#N/A,#N/A,FALSE,"Valuation Summary";"page1",#N/A,FALSE,"PRESENTATION";"page2",#N/A,FALSE,"PRESENTATION";#N/A,#N/A,FALSE,"ORIGINAL_ROLLBACK"}</definedName>
    <definedName name="wrn.ALL._5_1" hidden="1">{#N/A,#N/A,FALSE,"ASSUMPTIONS";#N/A,#N/A,FALSE,"Valuation Summary";"page1",#N/A,FALSE,"PRESENTATION";"page2",#N/A,FALSE,"PRESENTATION";#N/A,#N/A,FALSE,"ORIGINAL_ROLLBACK"}</definedName>
    <definedName name="wrn.ALL._5_2" hidden="1">{#N/A,#N/A,FALSE,"ASSUMPTIONS";#N/A,#N/A,FALSE,"Valuation Summary";"page1",#N/A,FALSE,"PRESENTATION";"page2",#N/A,FALSE,"PRESENTATION";#N/A,#N/A,FALSE,"ORIGINAL_ROLLBACK"}</definedName>
    <definedName name="wrn.ALL._5_3" hidden="1">{#N/A,#N/A,FALSE,"ASSUMPTIONS";#N/A,#N/A,FALSE,"Valuation Summary";"page1",#N/A,FALSE,"PRESENTATION";"page2",#N/A,FALSE,"PRESENTATION";#N/A,#N/A,FALSE,"ORIGINAL_ROLLBACK"}</definedName>
    <definedName name="wrn.ALL._5_4" hidden="1">{#N/A,#N/A,FALSE,"ASSUMPTIONS";#N/A,#N/A,FALSE,"Valuation Summary";"page1",#N/A,FALSE,"PRESENTATION";"page2",#N/A,FALSE,"PRESENTATION";#N/A,#N/A,FALSE,"ORIGINAL_ROLLBACK"}</definedName>
    <definedName name="wrn.ALL._5_5" hidden="1">{#N/A,#N/A,FALSE,"ASSUMPTIONS";#N/A,#N/A,FALSE,"Valuation Summary";"page1",#N/A,FALSE,"PRESENTATION";"page2",#N/A,FALSE,"PRESENTATION";#N/A,#N/A,FALSE,"ORIGINAL_ROLLBACK"}</definedName>
    <definedName name="wrn.allpages." hidden="1">{#N/A,#N/A,TRUE,"Historicals";#N/A,#N/A,TRUE,"Charts";#N/A,#N/A,TRUE,"Forecasts"}</definedName>
    <definedName name="wrn.allpages._1" hidden="1">{#N/A,#N/A,TRUE,"Historicals";#N/A,#N/A,TRUE,"Charts";#N/A,#N/A,TRUE,"Forecasts"}</definedName>
    <definedName name="wrn.allpages._2" hidden="1">{#N/A,#N/A,TRUE,"Historicals";#N/A,#N/A,TRUE,"Charts";#N/A,#N/A,TRUE,"Forecasts"}</definedName>
    <definedName name="wrn.allpages._3" hidden="1">{#N/A,#N/A,TRUE,"Historicals";#N/A,#N/A,TRUE,"Charts";#N/A,#N/A,TRUE,"Forecasts"}</definedName>
    <definedName name="wrn.allpages._4" hidden="1">{#N/A,#N/A,TRUE,"Historicals";#N/A,#N/A,TRUE,"Charts";#N/A,#N/A,TRUE,"Forecasts"}</definedName>
    <definedName name="wrn.allpages._5" hidden="1">{#N/A,#N/A,TRUE,"Historicals";#N/A,#N/A,TRUE,"Charts";#N/A,#N/A,TRUE,"Forecasts"}</definedName>
    <definedName name="wrn.Annual._.Cashflows." hidden="1">{"Revenues",#N/A,FALSE,"MDU";"Depreciation",#N/A,FALSE,"MDU";"Debt",#N/A,FALSE,"MDU";"Financials",#N/A,FALSE,"MDU";"Accounts",#N/A,FALSE,"MDU"}</definedName>
    <definedName name="wrn.Annual._.Cashflows._1" hidden="1">{"Revenues",#N/A,FALSE,"MDU";"Depreciation",#N/A,FALSE,"MDU";"Debt",#N/A,FALSE,"MDU";"Financials",#N/A,FALSE,"MDU";"Accounts",#N/A,FALSE,"MDU"}</definedName>
    <definedName name="wrn.Annual._.Cashflows._2" hidden="1">{"Revenues",#N/A,FALSE,"MDU";"Depreciation",#N/A,FALSE,"MDU";"Debt",#N/A,FALSE,"MDU";"Financials",#N/A,FALSE,"MDU";"Accounts",#N/A,FALSE,"MDU"}</definedName>
    <definedName name="wrn.Annual._.Cashflows._3" hidden="1">{"Revenues",#N/A,FALSE,"MDU";"Depreciation",#N/A,FALSE,"MDU";"Debt",#N/A,FALSE,"MDU";"Financials",#N/A,FALSE,"MDU";"Accounts",#N/A,FALSE,"MDU"}</definedName>
    <definedName name="wrn.Annual._.Cashflows._4" hidden="1">{"Revenues",#N/A,FALSE,"MDU";"Depreciation",#N/A,FALSE,"MDU";"Debt",#N/A,FALSE,"MDU";"Financials",#N/A,FALSE,"MDU";"Accounts",#N/A,FALSE,"MDU"}</definedName>
    <definedName name="wrn.Annual._.Cashflows._5" hidden="1">{"Revenues",#N/A,FALSE,"MDU";"Depreciation",#N/A,FALSE,"MDU";"Debt",#N/A,FALSE,"MDU";"Financials",#N/A,FALSE,"MDU";"Accounts",#N/A,FALSE,"MDU"}</definedName>
    <definedName name="wrn.Annual._.Cashflows2." hidden="1">{"Revenues",#N/A,FALSE,"MDU";"Depreciation",#N/A,FALSE,"MDU";"Debt",#N/A,FALSE,"MDU";"Financials",#N/A,FALSE,"MDU";"Accounts",#N/A,FALSE,"MDU"}</definedName>
    <definedName name="wrn.Annual._.Cashflows2._1" hidden="1">{"Revenues",#N/A,FALSE,"MDU";"Depreciation",#N/A,FALSE,"MDU";"Debt",#N/A,FALSE,"MDU";"Financials",#N/A,FALSE,"MDU";"Accounts",#N/A,FALSE,"MDU"}</definedName>
    <definedName name="wrn.Annual._.Cashflows2._2" hidden="1">{"Revenues",#N/A,FALSE,"MDU";"Depreciation",#N/A,FALSE,"MDU";"Debt",#N/A,FALSE,"MDU";"Financials",#N/A,FALSE,"MDU";"Accounts",#N/A,FALSE,"MDU"}</definedName>
    <definedName name="wrn.Annual._.Cashflows2._3" hidden="1">{"Revenues",#N/A,FALSE,"MDU";"Depreciation",#N/A,FALSE,"MDU";"Debt",#N/A,FALSE,"MDU";"Financials",#N/A,FALSE,"MDU";"Accounts",#N/A,FALSE,"MDU"}</definedName>
    <definedName name="wrn.Annual._.Cashflows2._4" hidden="1">{"Revenues",#N/A,FALSE,"MDU";"Depreciation",#N/A,FALSE,"MDU";"Debt",#N/A,FALSE,"MDU";"Financials",#N/A,FALSE,"MDU";"Accounts",#N/A,FALSE,"MDU"}</definedName>
    <definedName name="wrn.Annual._.Cashflows2._5" hidden="1">{"Revenues",#N/A,FALSE,"MDU";"Depreciation",#N/A,FALSE,"MDU";"Debt",#N/A,FALSE,"MDU";"Financials",#N/A,FALSE,"MDU";"Accounts",#N/A,FALSE,"MDU"}</definedName>
    <definedName name="wrn.Arcform1." hidden="1">{"One",#N/A,FALSE,"Property";"Rent Analysis",#N/A,FALSE,"Rent &amp; Income";"Market",#N/A,FALSE,"Market";"Environmental",#N/A,FALSE,"Environmental"}</definedName>
    <definedName name="wrn.Arcform1._1" hidden="1">{"One",#N/A,FALSE,"Property";"Rent Analysis",#N/A,FALSE,"Rent &amp; Income";"Market",#N/A,FALSE,"Market";"Environmental",#N/A,FALSE,"Environmental"}</definedName>
    <definedName name="wrn.Arcform1._2" hidden="1">{"One",#N/A,FALSE,"Property";"Rent Analysis",#N/A,FALSE,"Rent &amp; Income";"Market",#N/A,FALSE,"Market";"Environmental",#N/A,FALSE,"Environmental"}</definedName>
    <definedName name="wrn.Arcform1._3" hidden="1">{"One",#N/A,FALSE,"Property";"Rent Analysis",#N/A,FALSE,"Rent &amp; Income";"Market",#N/A,FALSE,"Market";"Environmental",#N/A,FALSE,"Environmental"}</definedName>
    <definedName name="wrn.Arcform1._4" hidden="1">{"One",#N/A,FALSE,"Property";"Rent Analysis",#N/A,FALSE,"Rent &amp; Income";"Market",#N/A,FALSE,"Market";"Environmental",#N/A,FALSE,"Environmental"}</definedName>
    <definedName name="wrn.Arcform1._5" hidden="1">{"One",#N/A,FALSE,"Property";"Rent Analysis",#N/A,FALSE,"Rent &amp; Income";"Market",#N/A,FALSE,"Market";"Environmental",#N/A,FALSE,"Environmental"}</definedName>
    <definedName name="wrn.Arcform2." hidden="1">{"Development Team",#N/A,FALSE,"Team";"Environmental",#N/A,FALSE,"Environmental";"Permanent",#N/A,FALSE,"Perm Mtg";"Soft",#N/A,FALSE,"Soft Mtg"}</definedName>
    <definedName name="wrn.Arcform2._1" hidden="1">{"Development Team",#N/A,FALSE,"Team";"Environmental",#N/A,FALSE,"Environmental";"Permanent",#N/A,FALSE,"Perm Mtg";"Soft",#N/A,FALSE,"Soft Mtg"}</definedName>
    <definedName name="wrn.Arcform2._2" hidden="1">{"Development Team",#N/A,FALSE,"Team";"Environmental",#N/A,FALSE,"Environmental";"Permanent",#N/A,FALSE,"Perm Mtg";"Soft",#N/A,FALSE,"Soft Mtg"}</definedName>
    <definedName name="wrn.Arcform2._3" hidden="1">{"Development Team",#N/A,FALSE,"Team";"Environmental",#N/A,FALSE,"Environmental";"Permanent",#N/A,FALSE,"Perm Mtg";"Soft",#N/A,FALSE,"Soft Mtg"}</definedName>
    <definedName name="wrn.Arcform2._4" hidden="1">{"Development Team",#N/A,FALSE,"Team";"Environmental",#N/A,FALSE,"Environmental";"Permanent",#N/A,FALSE,"Perm Mtg";"Soft",#N/A,FALSE,"Soft Mtg"}</definedName>
    <definedName name="wrn.Arcform2._5" hidden="1">{"Development Team",#N/A,FALSE,"Team";"Environmental",#N/A,FALSE,"Environmental";"Permanent",#N/A,FALSE,"Perm Mtg";"Soft",#N/A,FALSE,"Soft Mtg"}</definedName>
    <definedName name="wrn.Arcform3." hidden="1">{"Grant",#N/A,FALSE,"Grant";"GP Developer",#N/A,FALSE,"GP &amp; Dev Loans";"Operating Analysis",#N/A,FALSE,"Operations";"Tax Credit",#N/A,FALSE,"Tax Credits";"Tax Credit Analysis",#N/A,FALSE,"TC Analysis"}</definedName>
    <definedName name="wrn.Arcform3._1" hidden="1">{"Grant",#N/A,FALSE,"Grant";"GP Developer",#N/A,FALSE,"GP &amp; Dev Loans";"Operating Analysis",#N/A,FALSE,"Operations";"Tax Credit",#N/A,FALSE,"Tax Credits";"Tax Credit Analysis",#N/A,FALSE,"TC Analysis"}</definedName>
    <definedName name="wrn.Arcform3._2" hidden="1">{"Grant",#N/A,FALSE,"Grant";"GP Developer",#N/A,FALSE,"GP &amp; Dev Loans";"Operating Analysis",#N/A,FALSE,"Operations";"Tax Credit",#N/A,FALSE,"Tax Credits";"Tax Credit Analysis",#N/A,FALSE,"TC Analysis"}</definedName>
    <definedName name="wrn.Arcform3._3" hidden="1">{"Grant",#N/A,FALSE,"Grant";"GP Developer",#N/A,FALSE,"GP &amp; Dev Loans";"Operating Analysis",#N/A,FALSE,"Operations";"Tax Credit",#N/A,FALSE,"Tax Credits";"Tax Credit Analysis",#N/A,FALSE,"TC Analysis"}</definedName>
    <definedName name="wrn.Arcform3._4" hidden="1">{"Grant",#N/A,FALSE,"Grant";"GP Developer",#N/A,FALSE,"GP &amp; Dev Loans";"Operating Analysis",#N/A,FALSE,"Operations";"Tax Credit",#N/A,FALSE,"Tax Credits";"Tax Credit Analysis",#N/A,FALSE,"TC Analysis"}</definedName>
    <definedName name="wrn.Arcform3._5" hidden="1">{"Grant",#N/A,FALSE,"Grant";"GP Developer",#N/A,FALSE,"GP &amp; Dev Loans";"Operating Analysis",#N/A,FALSE,"Operations";"Tax Credit",#N/A,FALSE,"Tax Credits";"Tax Credit Analysis",#N/A,FALSE,"TC Analysis"}</definedName>
    <definedName name="wrn.Arcform4." hidden="1">{"Construction Analysis",#N/A,FALSE,"Constr Analysis";"Construction Financing",#N/A,FALSE,"Constr Finan";"Guarantees and Reserves",#N/A,FALSE,"Guar &amp; Reserves"}</definedName>
    <definedName name="wrn.Arcform4._1" hidden="1">{"Construction Analysis",#N/A,FALSE,"Constr Analysis";"Construction Financing",#N/A,FALSE,"Constr Finan";"Guarantees and Reserves",#N/A,FALSE,"Guar &amp; Reserves"}</definedName>
    <definedName name="wrn.Arcform4._2" hidden="1">{"Construction Analysis",#N/A,FALSE,"Constr Analysis";"Construction Financing",#N/A,FALSE,"Constr Finan";"Guarantees and Reserves",#N/A,FALSE,"Guar &amp; Reserves"}</definedName>
    <definedName name="wrn.Arcform4._3" hidden="1">{"Construction Analysis",#N/A,FALSE,"Constr Analysis";"Construction Financing",#N/A,FALSE,"Constr Finan";"Guarantees and Reserves",#N/A,FALSE,"Guar &amp; Reserves"}</definedName>
    <definedName name="wrn.Arcform4._4" hidden="1">{"Construction Analysis",#N/A,FALSE,"Constr Analysis";"Construction Financing",#N/A,FALSE,"Constr Finan";"Guarantees and Reserves",#N/A,FALSE,"Guar &amp; Reserves"}</definedName>
    <definedName name="wrn.Arcform4._5" hidden="1">{"Construction Analysis",#N/A,FALSE,"Constr Analysis";"Construction Financing",#N/A,FALSE,"Constr Finan";"Guarantees and Reserves",#N/A,FALSE,"Guar &amp; Reserves"}</definedName>
    <definedName name="wrn.Assumptions." hidden="1">{"Assumptions",#N/A,FALSE,"Assum"}</definedName>
    <definedName name="wrn.Assumptions._1" hidden="1">{"Assumptions",#N/A,FALSE,"Assum"}</definedName>
    <definedName name="wrn.Assumptions._2" hidden="1">{"Assumptions",#N/A,FALSE,"Assum"}</definedName>
    <definedName name="wrn.Assumptions._3" hidden="1">{"Assumptions",#N/A,FALSE,"Assum"}</definedName>
    <definedName name="wrn.Assumptions._4" hidden="1">{"Assumptions",#N/A,FALSE,"Assum"}</definedName>
    <definedName name="wrn.Assumptions._5" hidden="1">{"Assumptions",#N/A,FALSE,"Assum"}</definedName>
    <definedName name="wrn.Auto._.Comp." hidden="1">{#N/A,#N/A,FALSE,"Sheet1"}</definedName>
    <definedName name="wrn.Auto._.Comp._1" hidden="1">{#N/A,#N/A,FALSE,"Sheet1"}</definedName>
    <definedName name="wrn.Auto._.Comp._1_1" hidden="1">{#N/A,#N/A,FALSE,"Sheet1"}</definedName>
    <definedName name="wrn.Auto._.Comp._1_2" hidden="1">{#N/A,#N/A,FALSE,"Sheet1"}</definedName>
    <definedName name="wrn.Auto._.Comp._1_3" hidden="1">{#N/A,#N/A,FALSE,"Sheet1"}</definedName>
    <definedName name="wrn.Auto._.Comp._1_4" hidden="1">{#N/A,#N/A,FALSE,"Sheet1"}</definedName>
    <definedName name="wrn.Auto._.Comp._1_5" hidden="1">{#N/A,#N/A,FALSE,"Sheet1"}</definedName>
    <definedName name="wrn.Auto._.Comp._2" hidden="1">{#N/A,#N/A,FALSE,"Sheet1"}</definedName>
    <definedName name="wrn.Auto._.Comp._2_1" hidden="1">{#N/A,#N/A,FALSE,"Sheet1"}</definedName>
    <definedName name="wrn.Auto._.Comp._2_2" hidden="1">{#N/A,#N/A,FALSE,"Sheet1"}</definedName>
    <definedName name="wrn.Auto._.Comp._2_3" hidden="1">{#N/A,#N/A,FALSE,"Sheet1"}</definedName>
    <definedName name="wrn.Auto._.Comp._2_4" hidden="1">{#N/A,#N/A,FALSE,"Sheet1"}</definedName>
    <definedName name="wrn.Auto._.Comp._2_5" hidden="1">{#N/A,#N/A,FALSE,"Sheet1"}</definedName>
    <definedName name="wrn.Auto._.Comp._3" hidden="1">{#N/A,#N/A,FALSE,"Sheet1"}</definedName>
    <definedName name="wrn.Auto._.Comp._3_1" hidden="1">{#N/A,#N/A,FALSE,"Sheet1"}</definedName>
    <definedName name="wrn.Auto._.Comp._3_2" hidden="1">{#N/A,#N/A,FALSE,"Sheet1"}</definedName>
    <definedName name="wrn.Auto._.Comp._3_3" hidden="1">{#N/A,#N/A,FALSE,"Sheet1"}</definedName>
    <definedName name="wrn.Auto._.Comp._3_4" hidden="1">{#N/A,#N/A,FALSE,"Sheet1"}</definedName>
    <definedName name="wrn.Auto._.Comp._3_5" hidden="1">{#N/A,#N/A,FALSE,"Sheet1"}</definedName>
    <definedName name="wrn.Auto._.Comp._4" hidden="1">{#N/A,#N/A,FALSE,"Sheet1"}</definedName>
    <definedName name="wrn.Auto._.Comp._4_1" hidden="1">{#N/A,#N/A,FALSE,"Sheet1"}</definedName>
    <definedName name="wrn.Auto._.Comp._4_2" hidden="1">{#N/A,#N/A,FALSE,"Sheet1"}</definedName>
    <definedName name="wrn.Auto._.Comp._4_3" hidden="1">{#N/A,#N/A,FALSE,"Sheet1"}</definedName>
    <definedName name="wrn.Auto._.Comp._4_4" hidden="1">{#N/A,#N/A,FALSE,"Sheet1"}</definedName>
    <definedName name="wrn.Auto._.Comp._4_5" hidden="1">{#N/A,#N/A,FALSE,"Sheet1"}</definedName>
    <definedName name="wrn.Auto._.Comp._5" hidden="1">{#N/A,#N/A,FALSE,"Sheet1"}</definedName>
    <definedName name="wrn.Auto._.Comp._5_1" hidden="1">{#N/A,#N/A,FALSE,"Sheet1"}</definedName>
    <definedName name="wrn.Auto._.Comp._5_2" hidden="1">{#N/A,#N/A,FALSE,"Sheet1"}</definedName>
    <definedName name="wrn.Auto._.Comp._5_3" hidden="1">{#N/A,#N/A,FALSE,"Sheet1"}</definedName>
    <definedName name="wrn.Auto._.Comp._5_4" hidden="1">{#N/A,#N/A,FALSE,"Sheet1"}</definedName>
    <definedName name="wrn.Auto._.Comp._5_5" hidden="1">{#N/A,#N/A,FALSE,"Sheet1"}</definedName>
    <definedName name="wrn.BALANCE._.SHEET." hidden="1">{"BALANCE SHEET",#N/A,FALSE,"Balance Sheet"}</definedName>
    <definedName name="wrn.BALANCE._.SHEET._1" hidden="1">{"BALANCE SHEET",#N/A,FALSE,"Balance Sheet"}</definedName>
    <definedName name="wrn.BALANCE._.SHEET._1_1" hidden="1">{"BALANCE SHEET",#N/A,FALSE,"Balance Sheet"}</definedName>
    <definedName name="wrn.BALANCE._.SHEET._1_2" hidden="1">{"BALANCE SHEET",#N/A,FALSE,"Balance Sheet"}</definedName>
    <definedName name="wrn.BALANCE._.SHEET._1_3" hidden="1">{"BALANCE SHEET",#N/A,FALSE,"Balance Sheet"}</definedName>
    <definedName name="wrn.BALANCE._.SHEET._1_4" hidden="1">{"BALANCE SHEET",#N/A,FALSE,"Balance Sheet"}</definedName>
    <definedName name="wrn.BALANCE._.SHEET._1_5" hidden="1">{"BALANCE SHEET",#N/A,FALSE,"Balance Sheet"}</definedName>
    <definedName name="wrn.BALANCE._.SHEET._2" hidden="1">{"BALANCE SHEET",#N/A,FALSE,"Balance Sheet"}</definedName>
    <definedName name="wrn.BALANCE._.SHEET._2_1" hidden="1">{"BALANCE SHEET",#N/A,FALSE,"Balance Sheet"}</definedName>
    <definedName name="wrn.BALANCE._.SHEET._2_2" hidden="1">{"BALANCE SHEET",#N/A,FALSE,"Balance Sheet"}</definedName>
    <definedName name="wrn.BALANCE._.SHEET._2_3" hidden="1">{"BALANCE SHEET",#N/A,FALSE,"Balance Sheet"}</definedName>
    <definedName name="wrn.BALANCE._.SHEET._2_4" hidden="1">{"BALANCE SHEET",#N/A,FALSE,"Balance Sheet"}</definedName>
    <definedName name="wrn.BALANCE._.SHEET._2_5" hidden="1">{"BALANCE SHEET",#N/A,FALSE,"Balance Sheet"}</definedName>
    <definedName name="wrn.BALANCE._.SHEET._3" hidden="1">{"BALANCE SHEET",#N/A,FALSE,"Balance Sheet"}</definedName>
    <definedName name="wrn.BALANCE._.SHEET._3_1" hidden="1">{"BALANCE SHEET",#N/A,FALSE,"Balance Sheet"}</definedName>
    <definedName name="wrn.BALANCE._.SHEET._3_2" hidden="1">{"BALANCE SHEET",#N/A,FALSE,"Balance Sheet"}</definedName>
    <definedName name="wrn.BALANCE._.SHEET._3_3" hidden="1">{"BALANCE SHEET",#N/A,FALSE,"Balance Sheet"}</definedName>
    <definedName name="wrn.BALANCE._.SHEET._3_4" hidden="1">{"BALANCE SHEET",#N/A,FALSE,"Balance Sheet"}</definedName>
    <definedName name="wrn.BALANCE._.SHEET._3_5" hidden="1">{"BALANCE SHEET",#N/A,FALSE,"Balance Sheet"}</definedName>
    <definedName name="wrn.BALANCE._.SHEET._4" hidden="1">{"BALANCE SHEET",#N/A,FALSE,"Balance Sheet"}</definedName>
    <definedName name="wrn.BALANCE._.SHEET._4_1" hidden="1">{"BALANCE SHEET",#N/A,FALSE,"Balance Sheet"}</definedName>
    <definedName name="wrn.BALANCE._.SHEET._4_2" hidden="1">{"BALANCE SHEET",#N/A,FALSE,"Balance Sheet"}</definedName>
    <definedName name="wrn.BALANCE._.SHEET._4_3" hidden="1">{"BALANCE SHEET",#N/A,FALSE,"Balance Sheet"}</definedName>
    <definedName name="wrn.BALANCE._.SHEET._4_4" hidden="1">{"BALANCE SHEET",#N/A,FALSE,"Balance Sheet"}</definedName>
    <definedName name="wrn.BALANCE._.SHEET._4_5" hidden="1">{"BALANCE SHEET",#N/A,FALSE,"Balance Sheet"}</definedName>
    <definedName name="wrn.BALANCE._.SHEET._5" hidden="1">{"BALANCE SHEET",#N/A,FALSE,"Balance Sheet"}</definedName>
    <definedName name="wrn.BALANCE._.SHEET._5_1" hidden="1">{"BALANCE SHEET",#N/A,FALSE,"Balance Sheet"}</definedName>
    <definedName name="wrn.BALANCE._.SHEET._5_2" hidden="1">{"BALANCE SHEET",#N/A,FALSE,"Balance Sheet"}</definedName>
    <definedName name="wrn.BALANCE._.SHEET._5_3" hidden="1">{"BALANCE SHEET",#N/A,FALSE,"Balance Sheet"}</definedName>
    <definedName name="wrn.BALANCE._.SHEET._5_4" hidden="1">{"BALANCE SHEET",#N/A,FALSE,"Balance Sheet"}</definedName>
    <definedName name="wrn.BALANCE._.SHEET._5_5" hidden="1">{"BALANCE SHEET",#N/A,FALSE,"Balance Sheet"}</definedName>
    <definedName name="wrn.Basic._.Report." hidden="1">{#N/A,#N/A,FALSE,"New Depr Sch-150% DB";#N/A,#N/A,FALSE,"Cash Flows RLP";#N/A,#N/A,FALSE,"IRR";#N/A,#N/A,FALSE,"Proforma IS";#N/A,#N/A,FALSE,"Assumptions"}</definedName>
    <definedName name="wrn.Basic._.Report._1" hidden="1">{#N/A,#N/A,FALSE,"New Depr Sch-150% DB";#N/A,#N/A,FALSE,"Cash Flows RLP";#N/A,#N/A,FALSE,"IRR";#N/A,#N/A,FALSE,"Proforma IS";#N/A,#N/A,FALSE,"Assumptions"}</definedName>
    <definedName name="wrn.Basic._.Report._2" hidden="1">{#N/A,#N/A,FALSE,"New Depr Sch-150% DB";#N/A,#N/A,FALSE,"Cash Flows RLP";#N/A,#N/A,FALSE,"IRR";#N/A,#N/A,FALSE,"Proforma IS";#N/A,#N/A,FALSE,"Assumptions"}</definedName>
    <definedName name="wrn.Basic._.Report._3" hidden="1">{#N/A,#N/A,FALSE,"New Depr Sch-150% DB";#N/A,#N/A,FALSE,"Cash Flows RLP";#N/A,#N/A,FALSE,"IRR";#N/A,#N/A,FALSE,"Proforma IS";#N/A,#N/A,FALSE,"Assumptions"}</definedName>
    <definedName name="wrn.Basic._.Report._4" hidden="1">{#N/A,#N/A,FALSE,"New Depr Sch-150% DB";#N/A,#N/A,FALSE,"Cash Flows RLP";#N/A,#N/A,FALSE,"IRR";#N/A,#N/A,FALSE,"Proforma IS";#N/A,#N/A,FALSE,"Assumptions"}</definedName>
    <definedName name="wrn.Basic._.Report._5" hidden="1">{#N/A,#N/A,FALSE,"New Depr Sch-150% DB";#N/A,#N/A,FALSE,"Cash Flows RLP";#N/A,#N/A,FALSE,"IRR";#N/A,#N/A,FALSE,"Proforma IS";#N/A,#N/A,FALSE,"Assumptions"}</definedName>
    <definedName name="wrn.BidCo." hidden="1">{#N/A,#N/A,FALSE,"BidCo Assumptions";#N/A,#N/A,FALSE,"Credit Stats";#N/A,#N/A,FALSE,"Bidco Summary";#N/A,#N/A,FALSE,"BIDCO Consolidated"}</definedName>
    <definedName name="wrn.BidCo._1" hidden="1">{#N/A,#N/A,FALSE,"BidCo Assumptions";#N/A,#N/A,FALSE,"Credit Stats";#N/A,#N/A,FALSE,"Bidco Summary";#N/A,#N/A,FALSE,"BIDCO Consolidated"}</definedName>
    <definedName name="wrn.BidCo._1_1" hidden="1">{#N/A,#N/A,FALSE,"BidCo Assumptions";#N/A,#N/A,FALSE,"Credit Stats";#N/A,#N/A,FALSE,"Bidco Summary";#N/A,#N/A,FALSE,"BIDCO Consolidated"}</definedName>
    <definedName name="wrn.BidCo._1_2" hidden="1">{#N/A,#N/A,FALSE,"BidCo Assumptions";#N/A,#N/A,FALSE,"Credit Stats";#N/A,#N/A,FALSE,"Bidco Summary";#N/A,#N/A,FALSE,"BIDCO Consolidated"}</definedName>
    <definedName name="wrn.BidCo._1_3" hidden="1">{#N/A,#N/A,FALSE,"BidCo Assumptions";#N/A,#N/A,FALSE,"Credit Stats";#N/A,#N/A,FALSE,"Bidco Summary";#N/A,#N/A,FALSE,"BIDCO Consolidated"}</definedName>
    <definedName name="wrn.BidCo._1_4" hidden="1">{#N/A,#N/A,FALSE,"BidCo Assumptions";#N/A,#N/A,FALSE,"Credit Stats";#N/A,#N/A,FALSE,"Bidco Summary";#N/A,#N/A,FALSE,"BIDCO Consolidated"}</definedName>
    <definedName name="wrn.BidCo._1_5" hidden="1">{#N/A,#N/A,FALSE,"BidCo Assumptions";#N/A,#N/A,FALSE,"Credit Stats";#N/A,#N/A,FALSE,"Bidco Summary";#N/A,#N/A,FALSE,"BIDCO Consolidated"}</definedName>
    <definedName name="wrn.BidCo._2" hidden="1">{#N/A,#N/A,FALSE,"BidCo Assumptions";#N/A,#N/A,FALSE,"Credit Stats";#N/A,#N/A,FALSE,"Bidco Summary";#N/A,#N/A,FALSE,"BIDCO Consolidated"}</definedName>
    <definedName name="wrn.BidCo._2_1" hidden="1">{#N/A,#N/A,FALSE,"BidCo Assumptions";#N/A,#N/A,FALSE,"Credit Stats";#N/A,#N/A,FALSE,"Bidco Summary";#N/A,#N/A,FALSE,"BIDCO Consolidated"}</definedName>
    <definedName name="wrn.BidCo._2_2" hidden="1">{#N/A,#N/A,FALSE,"BidCo Assumptions";#N/A,#N/A,FALSE,"Credit Stats";#N/A,#N/A,FALSE,"Bidco Summary";#N/A,#N/A,FALSE,"BIDCO Consolidated"}</definedName>
    <definedName name="wrn.BidCo._2_3" hidden="1">{#N/A,#N/A,FALSE,"BidCo Assumptions";#N/A,#N/A,FALSE,"Credit Stats";#N/A,#N/A,FALSE,"Bidco Summary";#N/A,#N/A,FALSE,"BIDCO Consolidated"}</definedName>
    <definedName name="wrn.BidCo._2_4" hidden="1">{#N/A,#N/A,FALSE,"BidCo Assumptions";#N/A,#N/A,FALSE,"Credit Stats";#N/A,#N/A,FALSE,"Bidco Summary";#N/A,#N/A,FALSE,"BIDCO Consolidated"}</definedName>
    <definedName name="wrn.BidCo._2_5" hidden="1">{#N/A,#N/A,FALSE,"BidCo Assumptions";#N/A,#N/A,FALSE,"Credit Stats";#N/A,#N/A,FALSE,"Bidco Summary";#N/A,#N/A,FALSE,"BIDCO Consolidated"}</definedName>
    <definedName name="wrn.BidCo._3" hidden="1">{#N/A,#N/A,FALSE,"BidCo Assumptions";#N/A,#N/A,FALSE,"Credit Stats";#N/A,#N/A,FALSE,"Bidco Summary";#N/A,#N/A,FALSE,"BIDCO Consolidated"}</definedName>
    <definedName name="wrn.BidCo._3_1" hidden="1">{#N/A,#N/A,FALSE,"BidCo Assumptions";#N/A,#N/A,FALSE,"Credit Stats";#N/A,#N/A,FALSE,"Bidco Summary";#N/A,#N/A,FALSE,"BIDCO Consolidated"}</definedName>
    <definedName name="wrn.BidCo._3_2" hidden="1">{#N/A,#N/A,FALSE,"BidCo Assumptions";#N/A,#N/A,FALSE,"Credit Stats";#N/A,#N/A,FALSE,"Bidco Summary";#N/A,#N/A,FALSE,"BIDCO Consolidated"}</definedName>
    <definedName name="wrn.BidCo._3_3" hidden="1">{#N/A,#N/A,FALSE,"BidCo Assumptions";#N/A,#N/A,FALSE,"Credit Stats";#N/A,#N/A,FALSE,"Bidco Summary";#N/A,#N/A,FALSE,"BIDCO Consolidated"}</definedName>
    <definedName name="wrn.BidCo._3_4" hidden="1">{#N/A,#N/A,FALSE,"BidCo Assumptions";#N/A,#N/A,FALSE,"Credit Stats";#N/A,#N/A,FALSE,"Bidco Summary";#N/A,#N/A,FALSE,"BIDCO Consolidated"}</definedName>
    <definedName name="wrn.BidCo._3_5" hidden="1">{#N/A,#N/A,FALSE,"BidCo Assumptions";#N/A,#N/A,FALSE,"Credit Stats";#N/A,#N/A,FALSE,"Bidco Summary";#N/A,#N/A,FALSE,"BIDCO Consolidated"}</definedName>
    <definedName name="wrn.BidCo._4" hidden="1">{#N/A,#N/A,FALSE,"BidCo Assumptions";#N/A,#N/A,FALSE,"Credit Stats";#N/A,#N/A,FALSE,"Bidco Summary";#N/A,#N/A,FALSE,"BIDCO Consolidated"}</definedName>
    <definedName name="wrn.BidCo._4_1" hidden="1">{#N/A,#N/A,FALSE,"BidCo Assumptions";#N/A,#N/A,FALSE,"Credit Stats";#N/A,#N/A,FALSE,"Bidco Summary";#N/A,#N/A,FALSE,"BIDCO Consolidated"}</definedName>
    <definedName name="wrn.BidCo._4_2" hidden="1">{#N/A,#N/A,FALSE,"BidCo Assumptions";#N/A,#N/A,FALSE,"Credit Stats";#N/A,#N/A,FALSE,"Bidco Summary";#N/A,#N/A,FALSE,"BIDCO Consolidated"}</definedName>
    <definedName name="wrn.BidCo._4_3" hidden="1">{#N/A,#N/A,FALSE,"BidCo Assumptions";#N/A,#N/A,FALSE,"Credit Stats";#N/A,#N/A,FALSE,"Bidco Summary";#N/A,#N/A,FALSE,"BIDCO Consolidated"}</definedName>
    <definedName name="wrn.BidCo._4_4" hidden="1">{#N/A,#N/A,FALSE,"BidCo Assumptions";#N/A,#N/A,FALSE,"Credit Stats";#N/A,#N/A,FALSE,"Bidco Summary";#N/A,#N/A,FALSE,"BIDCO Consolidated"}</definedName>
    <definedName name="wrn.BidCo._4_5" hidden="1">{#N/A,#N/A,FALSE,"BidCo Assumptions";#N/A,#N/A,FALSE,"Credit Stats";#N/A,#N/A,FALSE,"Bidco Summary";#N/A,#N/A,FALSE,"BIDCO Consolidated"}</definedName>
    <definedName name="wrn.BidCo._5" hidden="1">{#N/A,#N/A,FALSE,"BidCo Assumptions";#N/A,#N/A,FALSE,"Credit Stats";#N/A,#N/A,FALSE,"Bidco Summary";#N/A,#N/A,FALSE,"BIDCO Consolidated"}</definedName>
    <definedName name="wrn.BidCo._5_1" hidden="1">{#N/A,#N/A,FALSE,"BidCo Assumptions";#N/A,#N/A,FALSE,"Credit Stats";#N/A,#N/A,FALSE,"Bidco Summary";#N/A,#N/A,FALSE,"BIDCO Consolidated"}</definedName>
    <definedName name="wrn.BidCo._5_2" hidden="1">{#N/A,#N/A,FALSE,"BidCo Assumptions";#N/A,#N/A,FALSE,"Credit Stats";#N/A,#N/A,FALSE,"Bidco Summary";#N/A,#N/A,FALSE,"BIDCO Consolidated"}</definedName>
    <definedName name="wrn.BidCo._5_3" hidden="1">{#N/A,#N/A,FALSE,"BidCo Assumptions";#N/A,#N/A,FALSE,"Credit Stats";#N/A,#N/A,FALSE,"Bidco Summary";#N/A,#N/A,FALSE,"BIDCO Consolidated"}</definedName>
    <definedName name="wrn.BidCo._5_4" hidden="1">{#N/A,#N/A,FALSE,"BidCo Assumptions";#N/A,#N/A,FALSE,"Credit Stats";#N/A,#N/A,FALSE,"Bidco Summary";#N/A,#N/A,FALSE,"BIDCO Consolidated"}</definedName>
    <definedName name="wrn.BidCo._5_5" hidden="1">{#N/A,#N/A,FALSE,"BidCo Assumptions";#N/A,#N/A,FALSE,"Credit Stats";#N/A,#N/A,FALSE,"Bidco Summary";#N/A,#N/A,FALSE,"BIDCO Consolidated"}</definedName>
    <definedName name="wrn.Bridge."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1"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2"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3"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4"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5"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udget._.Section._.III." hidden="1">{#N/A,#N/A,FALSE,"Chemicals&amp;Reagents";#N/A,#N/A,FALSE,"Professional Technical";#N/A,#N/A,FALSE,"ENVTEST";#N/A,#N/A,FALSE,"COMMRELAT";#N/A,#N/A,FALSE,"Contrib Hist";#N/A,#N/A,FALSE,"OTHOPER";#N/A,#N/A,FALSE,"OTHADMIN"}</definedName>
    <definedName name="wrn.Budget._.section._.III._.Income._.Statements." hidden="1">{#N/A,#N/A,FALSE,"IS comparative";#N/A,#N/A,FALSE,"IS quarterly";#N/A,#N/A,FALSE,"IS PEOPLESOFT"}</definedName>
    <definedName name="wrn.Budget._.section._.III._.Income._.Statements._1" hidden="1">{#N/A,#N/A,FALSE,"IS comparative";#N/A,#N/A,FALSE,"IS quarterly";#N/A,#N/A,FALSE,"IS PEOPLESOFT"}</definedName>
    <definedName name="wrn.Budget._.section._.III._.Income._.Statements._1_1" hidden="1">{#N/A,#N/A,FALSE,"IS comparative";#N/A,#N/A,FALSE,"IS quarterly";#N/A,#N/A,FALSE,"IS PEOPLESOFT"}</definedName>
    <definedName name="wrn.Budget._.section._.III._.Income._.Statements._1_2" hidden="1">{#N/A,#N/A,FALSE,"IS comparative";#N/A,#N/A,FALSE,"IS quarterly";#N/A,#N/A,FALSE,"IS PEOPLESOFT"}</definedName>
    <definedName name="wrn.Budget._.section._.III._.Income._.Statements._1_3" hidden="1">{#N/A,#N/A,FALSE,"IS comparative";#N/A,#N/A,FALSE,"IS quarterly";#N/A,#N/A,FALSE,"IS PEOPLESOFT"}</definedName>
    <definedName name="wrn.Budget._.section._.III._.Income._.Statements._1_4" hidden="1">{#N/A,#N/A,FALSE,"IS comparative";#N/A,#N/A,FALSE,"IS quarterly";#N/A,#N/A,FALSE,"IS PEOPLESOFT"}</definedName>
    <definedName name="wrn.Budget._.section._.III._.Income._.Statements._1_5" hidden="1">{#N/A,#N/A,FALSE,"IS comparative";#N/A,#N/A,FALSE,"IS quarterly";#N/A,#N/A,FALSE,"IS PEOPLESOFT"}</definedName>
    <definedName name="wrn.Budget._.section._.III._.Income._.Statements._2" hidden="1">{#N/A,#N/A,FALSE,"IS comparative";#N/A,#N/A,FALSE,"IS quarterly";#N/A,#N/A,FALSE,"IS PEOPLESOFT"}</definedName>
    <definedName name="wrn.Budget._.section._.III._.Income._.Statements._2_1" hidden="1">{#N/A,#N/A,FALSE,"IS comparative";#N/A,#N/A,FALSE,"IS quarterly";#N/A,#N/A,FALSE,"IS PEOPLESOFT"}</definedName>
    <definedName name="wrn.Budget._.section._.III._.Income._.Statements._2_2" hidden="1">{#N/A,#N/A,FALSE,"IS comparative";#N/A,#N/A,FALSE,"IS quarterly";#N/A,#N/A,FALSE,"IS PEOPLESOFT"}</definedName>
    <definedName name="wrn.Budget._.section._.III._.Income._.Statements._2_3" hidden="1">{#N/A,#N/A,FALSE,"IS comparative";#N/A,#N/A,FALSE,"IS quarterly";#N/A,#N/A,FALSE,"IS PEOPLESOFT"}</definedName>
    <definedName name="wrn.Budget._.section._.III._.Income._.Statements._2_4" hidden="1">{#N/A,#N/A,FALSE,"IS comparative";#N/A,#N/A,FALSE,"IS quarterly";#N/A,#N/A,FALSE,"IS PEOPLESOFT"}</definedName>
    <definedName name="wrn.Budget._.section._.III._.Income._.Statements._2_5" hidden="1">{#N/A,#N/A,FALSE,"IS comparative";#N/A,#N/A,FALSE,"IS quarterly";#N/A,#N/A,FALSE,"IS PEOPLESOFT"}</definedName>
    <definedName name="wrn.Budget._.section._.III._.Income._.Statements._3" hidden="1">{#N/A,#N/A,FALSE,"IS comparative";#N/A,#N/A,FALSE,"IS quarterly";#N/A,#N/A,FALSE,"IS PEOPLESOFT"}</definedName>
    <definedName name="wrn.Budget._.section._.III._.Income._.Statements._3_1" hidden="1">{#N/A,#N/A,FALSE,"IS comparative";#N/A,#N/A,FALSE,"IS quarterly";#N/A,#N/A,FALSE,"IS PEOPLESOFT"}</definedName>
    <definedName name="wrn.Budget._.section._.III._.Income._.Statements._3_2" hidden="1">{#N/A,#N/A,FALSE,"IS comparative";#N/A,#N/A,FALSE,"IS quarterly";#N/A,#N/A,FALSE,"IS PEOPLESOFT"}</definedName>
    <definedName name="wrn.Budget._.section._.III._.Income._.Statements._3_3" hidden="1">{#N/A,#N/A,FALSE,"IS comparative";#N/A,#N/A,FALSE,"IS quarterly";#N/A,#N/A,FALSE,"IS PEOPLESOFT"}</definedName>
    <definedName name="wrn.Budget._.section._.III._.Income._.Statements._3_4" hidden="1">{#N/A,#N/A,FALSE,"IS comparative";#N/A,#N/A,FALSE,"IS quarterly";#N/A,#N/A,FALSE,"IS PEOPLESOFT"}</definedName>
    <definedName name="wrn.Budget._.section._.III._.Income._.Statements._3_5" hidden="1">{#N/A,#N/A,FALSE,"IS comparative";#N/A,#N/A,FALSE,"IS quarterly";#N/A,#N/A,FALSE,"IS PEOPLESOFT"}</definedName>
    <definedName name="wrn.Budget._.section._.III._.Income._.Statements._4" hidden="1">{#N/A,#N/A,FALSE,"IS comparative";#N/A,#N/A,FALSE,"IS quarterly";#N/A,#N/A,FALSE,"IS PEOPLESOFT"}</definedName>
    <definedName name="wrn.Budget._.section._.III._.Income._.Statements._4_1" hidden="1">{#N/A,#N/A,FALSE,"IS comparative";#N/A,#N/A,FALSE,"IS quarterly";#N/A,#N/A,FALSE,"IS PEOPLESOFT"}</definedName>
    <definedName name="wrn.Budget._.section._.III._.Income._.Statements._4_2" hidden="1">{#N/A,#N/A,FALSE,"IS comparative";#N/A,#N/A,FALSE,"IS quarterly";#N/A,#N/A,FALSE,"IS PEOPLESOFT"}</definedName>
    <definedName name="wrn.Budget._.section._.III._.Income._.Statements._4_3" hidden="1">{#N/A,#N/A,FALSE,"IS comparative";#N/A,#N/A,FALSE,"IS quarterly";#N/A,#N/A,FALSE,"IS PEOPLESOFT"}</definedName>
    <definedName name="wrn.Budget._.section._.III._.Income._.Statements._4_4" hidden="1">{#N/A,#N/A,FALSE,"IS comparative";#N/A,#N/A,FALSE,"IS quarterly";#N/A,#N/A,FALSE,"IS PEOPLESOFT"}</definedName>
    <definedName name="wrn.Budget._.section._.III._.Income._.Statements._4_5" hidden="1">{#N/A,#N/A,FALSE,"IS comparative";#N/A,#N/A,FALSE,"IS quarterly";#N/A,#N/A,FALSE,"IS PEOPLESOFT"}</definedName>
    <definedName name="wrn.Budget._.section._.III._.Income._.Statements._5" hidden="1">{#N/A,#N/A,FALSE,"IS comparative";#N/A,#N/A,FALSE,"IS quarterly";#N/A,#N/A,FALSE,"IS PEOPLESOFT"}</definedName>
    <definedName name="wrn.Budget._.section._.III._.Income._.Statements._5_1" hidden="1">{#N/A,#N/A,FALSE,"IS comparative";#N/A,#N/A,FALSE,"IS quarterly";#N/A,#N/A,FALSE,"IS PEOPLESOFT"}</definedName>
    <definedName name="wrn.Budget._.section._.III._.Income._.Statements._5_2" hidden="1">{#N/A,#N/A,FALSE,"IS comparative";#N/A,#N/A,FALSE,"IS quarterly";#N/A,#N/A,FALSE,"IS PEOPLESOFT"}</definedName>
    <definedName name="wrn.Budget._.section._.III._.Income._.Statements._5_3" hidden="1">{#N/A,#N/A,FALSE,"IS comparative";#N/A,#N/A,FALSE,"IS quarterly";#N/A,#N/A,FALSE,"IS PEOPLESOFT"}</definedName>
    <definedName name="wrn.Budget._.section._.III._.Income._.Statements._5_4" hidden="1">{#N/A,#N/A,FALSE,"IS comparative";#N/A,#N/A,FALSE,"IS quarterly";#N/A,#N/A,FALSE,"IS PEOPLESOFT"}</definedName>
    <definedName name="wrn.Budget._.section._.III._.Income._.Statements._5_5" hidden="1">{#N/A,#N/A,FALSE,"IS comparative";#N/A,#N/A,FALSE,"IS quarterly";#N/A,#N/A,FALSE,"IS PEOPLESOFT"}</definedName>
    <definedName name="wrn.Budget._.Section._.III._1" hidden="1">{#N/A,#N/A,FALSE,"Chemicals&amp;Reagents";#N/A,#N/A,FALSE,"Professional Technical";#N/A,#N/A,FALSE,"ENVTEST";#N/A,#N/A,FALSE,"COMMRELAT";#N/A,#N/A,FALSE,"Contrib Hist";#N/A,#N/A,FALSE,"OTHOPER";#N/A,#N/A,FALSE,"OTHADMIN"}</definedName>
    <definedName name="wrn.Budget._.Section._.III._1_1" hidden="1">{#N/A,#N/A,FALSE,"Chemicals&amp;Reagents";#N/A,#N/A,FALSE,"Professional Technical";#N/A,#N/A,FALSE,"ENVTEST";#N/A,#N/A,FALSE,"COMMRELAT";#N/A,#N/A,FALSE,"Contrib Hist";#N/A,#N/A,FALSE,"OTHOPER";#N/A,#N/A,FALSE,"OTHADMIN"}</definedName>
    <definedName name="wrn.Budget._.Section._.III._1_2" hidden="1">{#N/A,#N/A,FALSE,"Chemicals&amp;Reagents";#N/A,#N/A,FALSE,"Professional Technical";#N/A,#N/A,FALSE,"ENVTEST";#N/A,#N/A,FALSE,"COMMRELAT";#N/A,#N/A,FALSE,"Contrib Hist";#N/A,#N/A,FALSE,"OTHOPER";#N/A,#N/A,FALSE,"OTHADMIN"}</definedName>
    <definedName name="wrn.Budget._.Section._.III._1_3" hidden="1">{#N/A,#N/A,FALSE,"Chemicals&amp;Reagents";#N/A,#N/A,FALSE,"Professional Technical";#N/A,#N/A,FALSE,"ENVTEST";#N/A,#N/A,FALSE,"COMMRELAT";#N/A,#N/A,FALSE,"Contrib Hist";#N/A,#N/A,FALSE,"OTHOPER";#N/A,#N/A,FALSE,"OTHADMIN"}</definedName>
    <definedName name="wrn.Budget._.Section._.III._1_4" hidden="1">{#N/A,#N/A,FALSE,"Chemicals&amp;Reagents";#N/A,#N/A,FALSE,"Professional Technical";#N/A,#N/A,FALSE,"ENVTEST";#N/A,#N/A,FALSE,"COMMRELAT";#N/A,#N/A,FALSE,"Contrib Hist";#N/A,#N/A,FALSE,"OTHOPER";#N/A,#N/A,FALSE,"OTHADMIN"}</definedName>
    <definedName name="wrn.Budget._.Section._.III._1_5" hidden="1">{#N/A,#N/A,FALSE,"Chemicals&amp;Reagents";#N/A,#N/A,FALSE,"Professional Technical";#N/A,#N/A,FALSE,"ENVTEST";#N/A,#N/A,FALSE,"COMMRELAT";#N/A,#N/A,FALSE,"Contrib Hist";#N/A,#N/A,FALSE,"OTHOPER";#N/A,#N/A,FALSE,"OTHADMIN"}</definedName>
    <definedName name="wrn.Budget._.Section._.III._2" hidden="1">{#N/A,#N/A,FALSE,"Chemicals&amp;Reagents";#N/A,#N/A,FALSE,"Professional Technical";#N/A,#N/A,FALSE,"ENVTEST";#N/A,#N/A,FALSE,"COMMRELAT";#N/A,#N/A,FALSE,"Contrib Hist";#N/A,#N/A,FALSE,"OTHOPER";#N/A,#N/A,FALSE,"OTHADMIN"}</definedName>
    <definedName name="wrn.Budget._.Section._.III._2_1" hidden="1">{#N/A,#N/A,FALSE,"Chemicals&amp;Reagents";#N/A,#N/A,FALSE,"Professional Technical";#N/A,#N/A,FALSE,"ENVTEST";#N/A,#N/A,FALSE,"COMMRELAT";#N/A,#N/A,FALSE,"Contrib Hist";#N/A,#N/A,FALSE,"OTHOPER";#N/A,#N/A,FALSE,"OTHADMIN"}</definedName>
    <definedName name="wrn.Budget._.Section._.III._2_2" hidden="1">{#N/A,#N/A,FALSE,"Chemicals&amp;Reagents";#N/A,#N/A,FALSE,"Professional Technical";#N/A,#N/A,FALSE,"ENVTEST";#N/A,#N/A,FALSE,"COMMRELAT";#N/A,#N/A,FALSE,"Contrib Hist";#N/A,#N/A,FALSE,"OTHOPER";#N/A,#N/A,FALSE,"OTHADMIN"}</definedName>
    <definedName name="wrn.Budget._.Section._.III._2_3" hidden="1">{#N/A,#N/A,FALSE,"Chemicals&amp;Reagents";#N/A,#N/A,FALSE,"Professional Technical";#N/A,#N/A,FALSE,"ENVTEST";#N/A,#N/A,FALSE,"COMMRELAT";#N/A,#N/A,FALSE,"Contrib Hist";#N/A,#N/A,FALSE,"OTHOPER";#N/A,#N/A,FALSE,"OTHADMIN"}</definedName>
    <definedName name="wrn.Budget._.Section._.III._2_4" hidden="1">{#N/A,#N/A,FALSE,"Chemicals&amp;Reagents";#N/A,#N/A,FALSE,"Professional Technical";#N/A,#N/A,FALSE,"ENVTEST";#N/A,#N/A,FALSE,"COMMRELAT";#N/A,#N/A,FALSE,"Contrib Hist";#N/A,#N/A,FALSE,"OTHOPER";#N/A,#N/A,FALSE,"OTHADMIN"}</definedName>
    <definedName name="wrn.Budget._.Section._.III._2_5" hidden="1">{#N/A,#N/A,FALSE,"Chemicals&amp;Reagents";#N/A,#N/A,FALSE,"Professional Technical";#N/A,#N/A,FALSE,"ENVTEST";#N/A,#N/A,FALSE,"COMMRELAT";#N/A,#N/A,FALSE,"Contrib Hist";#N/A,#N/A,FALSE,"OTHOPER";#N/A,#N/A,FALSE,"OTHADMIN"}</definedName>
    <definedName name="wrn.Budget._.Section._.III._3" hidden="1">{#N/A,#N/A,FALSE,"Chemicals&amp;Reagents";#N/A,#N/A,FALSE,"Professional Technical";#N/A,#N/A,FALSE,"ENVTEST";#N/A,#N/A,FALSE,"COMMRELAT";#N/A,#N/A,FALSE,"Contrib Hist";#N/A,#N/A,FALSE,"OTHOPER";#N/A,#N/A,FALSE,"OTHADMIN"}</definedName>
    <definedName name="wrn.Budget._.Section._.III._3_1" hidden="1">{#N/A,#N/A,FALSE,"Chemicals&amp;Reagents";#N/A,#N/A,FALSE,"Professional Technical";#N/A,#N/A,FALSE,"ENVTEST";#N/A,#N/A,FALSE,"COMMRELAT";#N/A,#N/A,FALSE,"Contrib Hist";#N/A,#N/A,FALSE,"OTHOPER";#N/A,#N/A,FALSE,"OTHADMIN"}</definedName>
    <definedName name="wrn.Budget._.Section._.III._3_2" hidden="1">{#N/A,#N/A,FALSE,"Chemicals&amp;Reagents";#N/A,#N/A,FALSE,"Professional Technical";#N/A,#N/A,FALSE,"ENVTEST";#N/A,#N/A,FALSE,"COMMRELAT";#N/A,#N/A,FALSE,"Contrib Hist";#N/A,#N/A,FALSE,"OTHOPER";#N/A,#N/A,FALSE,"OTHADMIN"}</definedName>
    <definedName name="wrn.Budget._.Section._.III._3_3" hidden="1">{#N/A,#N/A,FALSE,"Chemicals&amp;Reagents";#N/A,#N/A,FALSE,"Professional Technical";#N/A,#N/A,FALSE,"ENVTEST";#N/A,#N/A,FALSE,"COMMRELAT";#N/A,#N/A,FALSE,"Contrib Hist";#N/A,#N/A,FALSE,"OTHOPER";#N/A,#N/A,FALSE,"OTHADMIN"}</definedName>
    <definedName name="wrn.Budget._.Section._.III._3_4" hidden="1">{#N/A,#N/A,FALSE,"Chemicals&amp;Reagents";#N/A,#N/A,FALSE,"Professional Technical";#N/A,#N/A,FALSE,"ENVTEST";#N/A,#N/A,FALSE,"COMMRELAT";#N/A,#N/A,FALSE,"Contrib Hist";#N/A,#N/A,FALSE,"OTHOPER";#N/A,#N/A,FALSE,"OTHADMIN"}</definedName>
    <definedName name="wrn.Budget._.Section._.III._3_5" hidden="1">{#N/A,#N/A,FALSE,"Chemicals&amp;Reagents";#N/A,#N/A,FALSE,"Professional Technical";#N/A,#N/A,FALSE,"ENVTEST";#N/A,#N/A,FALSE,"COMMRELAT";#N/A,#N/A,FALSE,"Contrib Hist";#N/A,#N/A,FALSE,"OTHOPER";#N/A,#N/A,FALSE,"OTHADMIN"}</definedName>
    <definedName name="wrn.Budget._.Section._.III._4" hidden="1">{#N/A,#N/A,FALSE,"Chemicals&amp;Reagents";#N/A,#N/A,FALSE,"Professional Technical";#N/A,#N/A,FALSE,"ENVTEST";#N/A,#N/A,FALSE,"COMMRELAT";#N/A,#N/A,FALSE,"Contrib Hist";#N/A,#N/A,FALSE,"OTHOPER";#N/A,#N/A,FALSE,"OTHADMIN"}</definedName>
    <definedName name="wrn.Budget._.Section._.III._4_1" hidden="1">{#N/A,#N/A,FALSE,"Chemicals&amp;Reagents";#N/A,#N/A,FALSE,"Professional Technical";#N/A,#N/A,FALSE,"ENVTEST";#N/A,#N/A,FALSE,"COMMRELAT";#N/A,#N/A,FALSE,"Contrib Hist";#N/A,#N/A,FALSE,"OTHOPER";#N/A,#N/A,FALSE,"OTHADMIN"}</definedName>
    <definedName name="wrn.Budget._.Section._.III._4_2" hidden="1">{#N/A,#N/A,FALSE,"Chemicals&amp;Reagents";#N/A,#N/A,FALSE,"Professional Technical";#N/A,#N/A,FALSE,"ENVTEST";#N/A,#N/A,FALSE,"COMMRELAT";#N/A,#N/A,FALSE,"Contrib Hist";#N/A,#N/A,FALSE,"OTHOPER";#N/A,#N/A,FALSE,"OTHADMIN"}</definedName>
    <definedName name="wrn.Budget._.Section._.III._4_3" hidden="1">{#N/A,#N/A,FALSE,"Chemicals&amp;Reagents";#N/A,#N/A,FALSE,"Professional Technical";#N/A,#N/A,FALSE,"ENVTEST";#N/A,#N/A,FALSE,"COMMRELAT";#N/A,#N/A,FALSE,"Contrib Hist";#N/A,#N/A,FALSE,"OTHOPER";#N/A,#N/A,FALSE,"OTHADMIN"}</definedName>
    <definedName name="wrn.Budget._.Section._.III._4_4" hidden="1">{#N/A,#N/A,FALSE,"Chemicals&amp;Reagents";#N/A,#N/A,FALSE,"Professional Technical";#N/A,#N/A,FALSE,"ENVTEST";#N/A,#N/A,FALSE,"COMMRELAT";#N/A,#N/A,FALSE,"Contrib Hist";#N/A,#N/A,FALSE,"OTHOPER";#N/A,#N/A,FALSE,"OTHADMIN"}</definedName>
    <definedName name="wrn.Budget._.Section._.III._4_5" hidden="1">{#N/A,#N/A,FALSE,"Chemicals&amp;Reagents";#N/A,#N/A,FALSE,"Professional Technical";#N/A,#N/A,FALSE,"ENVTEST";#N/A,#N/A,FALSE,"COMMRELAT";#N/A,#N/A,FALSE,"Contrib Hist";#N/A,#N/A,FALSE,"OTHOPER";#N/A,#N/A,FALSE,"OTHADMIN"}</definedName>
    <definedName name="wrn.Budget._.Section._.III._5" hidden="1">{#N/A,#N/A,FALSE,"Chemicals&amp;Reagents";#N/A,#N/A,FALSE,"Professional Technical";#N/A,#N/A,FALSE,"ENVTEST";#N/A,#N/A,FALSE,"COMMRELAT";#N/A,#N/A,FALSE,"Contrib Hist";#N/A,#N/A,FALSE,"OTHOPER";#N/A,#N/A,FALSE,"OTHADMIN"}</definedName>
    <definedName name="wrn.Budget._.Section._.III._5_1" hidden="1">{#N/A,#N/A,FALSE,"Chemicals&amp;Reagents";#N/A,#N/A,FALSE,"Professional Technical";#N/A,#N/A,FALSE,"ENVTEST";#N/A,#N/A,FALSE,"COMMRELAT";#N/A,#N/A,FALSE,"Contrib Hist";#N/A,#N/A,FALSE,"OTHOPER";#N/A,#N/A,FALSE,"OTHADMIN"}</definedName>
    <definedName name="wrn.Budget._.Section._.III._5_2" hidden="1">{#N/A,#N/A,FALSE,"Chemicals&amp;Reagents";#N/A,#N/A,FALSE,"Professional Technical";#N/A,#N/A,FALSE,"ENVTEST";#N/A,#N/A,FALSE,"COMMRELAT";#N/A,#N/A,FALSE,"Contrib Hist";#N/A,#N/A,FALSE,"OTHOPER";#N/A,#N/A,FALSE,"OTHADMIN"}</definedName>
    <definedName name="wrn.Budget._.Section._.III._5_3" hidden="1">{#N/A,#N/A,FALSE,"Chemicals&amp;Reagents";#N/A,#N/A,FALSE,"Professional Technical";#N/A,#N/A,FALSE,"ENVTEST";#N/A,#N/A,FALSE,"COMMRELAT";#N/A,#N/A,FALSE,"Contrib Hist";#N/A,#N/A,FALSE,"OTHOPER";#N/A,#N/A,FALSE,"OTHADMIN"}</definedName>
    <definedName name="wrn.Budget._.Section._.III._5_4" hidden="1">{#N/A,#N/A,FALSE,"Chemicals&amp;Reagents";#N/A,#N/A,FALSE,"Professional Technical";#N/A,#N/A,FALSE,"ENVTEST";#N/A,#N/A,FALSE,"COMMRELAT";#N/A,#N/A,FALSE,"Contrib Hist";#N/A,#N/A,FALSE,"OTHOPER";#N/A,#N/A,FALSE,"OTHADMIN"}</definedName>
    <definedName name="wrn.Budget._.Section._.III._5_5" hidden="1">{#N/A,#N/A,FALSE,"Chemicals&amp;Reagents";#N/A,#N/A,FALSE,"Professional Technical";#N/A,#N/A,FALSE,"ENVTEST";#N/A,#N/A,FALSE,"COMMRELAT";#N/A,#N/A,FALSE,"Contrib Hist";#N/A,#N/A,FALSE,"OTHOPER";#N/A,#N/A,FALSE,"OTHADMIN"}</definedName>
    <definedName name="wrn.Budget._.Section._.IV.._.Personnel." hidden="1">{#N/A,#N/A,FALSE,"Manpower Sum";#N/A,#N/A,FALSE,"S&amp;F Sum";#N/A,#N/A,FALSE,"OT Analysis"}</definedName>
    <definedName name="wrn.Budget._.Section._.IV.._.Personnel._1" hidden="1">{#N/A,#N/A,FALSE,"Manpower Sum";#N/A,#N/A,FALSE,"S&amp;F Sum";#N/A,#N/A,FALSE,"OT Analysis"}</definedName>
    <definedName name="wrn.Budget._.Section._.IV.._.Personnel._1_1" hidden="1">{#N/A,#N/A,FALSE,"Manpower Sum";#N/A,#N/A,FALSE,"S&amp;F Sum";#N/A,#N/A,FALSE,"OT Analysis"}</definedName>
    <definedName name="wrn.Budget._.Section._.IV.._.Personnel._1_2" hidden="1">{#N/A,#N/A,FALSE,"Manpower Sum";#N/A,#N/A,FALSE,"S&amp;F Sum";#N/A,#N/A,FALSE,"OT Analysis"}</definedName>
    <definedName name="wrn.Budget._.Section._.IV.._.Personnel._1_3" hidden="1">{#N/A,#N/A,FALSE,"Manpower Sum";#N/A,#N/A,FALSE,"S&amp;F Sum";#N/A,#N/A,FALSE,"OT Analysis"}</definedName>
    <definedName name="wrn.Budget._.Section._.IV.._.Personnel._1_4" hidden="1">{#N/A,#N/A,FALSE,"Manpower Sum";#N/A,#N/A,FALSE,"S&amp;F Sum";#N/A,#N/A,FALSE,"OT Analysis"}</definedName>
    <definedName name="wrn.Budget._.Section._.IV.._.Personnel._1_5" hidden="1">{#N/A,#N/A,FALSE,"Manpower Sum";#N/A,#N/A,FALSE,"S&amp;F Sum";#N/A,#N/A,FALSE,"OT Analysis"}</definedName>
    <definedName name="wrn.Budget._.Section._.IV.._.Personnel._2" hidden="1">{#N/A,#N/A,FALSE,"Manpower Sum";#N/A,#N/A,FALSE,"S&amp;F Sum";#N/A,#N/A,FALSE,"OT Analysis"}</definedName>
    <definedName name="wrn.Budget._.Section._.IV.._.Personnel._2_1" hidden="1">{#N/A,#N/A,FALSE,"Manpower Sum";#N/A,#N/A,FALSE,"S&amp;F Sum";#N/A,#N/A,FALSE,"OT Analysis"}</definedName>
    <definedName name="wrn.Budget._.Section._.IV.._.Personnel._2_2" hidden="1">{#N/A,#N/A,FALSE,"Manpower Sum";#N/A,#N/A,FALSE,"S&amp;F Sum";#N/A,#N/A,FALSE,"OT Analysis"}</definedName>
    <definedName name="wrn.Budget._.Section._.IV.._.Personnel._2_3" hidden="1">{#N/A,#N/A,FALSE,"Manpower Sum";#N/A,#N/A,FALSE,"S&amp;F Sum";#N/A,#N/A,FALSE,"OT Analysis"}</definedName>
    <definedName name="wrn.Budget._.Section._.IV.._.Personnel._2_4" hidden="1">{#N/A,#N/A,FALSE,"Manpower Sum";#N/A,#N/A,FALSE,"S&amp;F Sum";#N/A,#N/A,FALSE,"OT Analysis"}</definedName>
    <definedName name="wrn.Budget._.Section._.IV.._.Personnel._2_5" hidden="1">{#N/A,#N/A,FALSE,"Manpower Sum";#N/A,#N/A,FALSE,"S&amp;F Sum";#N/A,#N/A,FALSE,"OT Analysis"}</definedName>
    <definedName name="wrn.Budget._.Section._.IV.._.Personnel._3" hidden="1">{#N/A,#N/A,FALSE,"Manpower Sum";#N/A,#N/A,FALSE,"S&amp;F Sum";#N/A,#N/A,FALSE,"OT Analysis"}</definedName>
    <definedName name="wrn.Budget._.Section._.IV.._.Personnel._3_1" hidden="1">{#N/A,#N/A,FALSE,"Manpower Sum";#N/A,#N/A,FALSE,"S&amp;F Sum";#N/A,#N/A,FALSE,"OT Analysis"}</definedName>
    <definedName name="wrn.Budget._.Section._.IV.._.Personnel._3_2" hidden="1">{#N/A,#N/A,FALSE,"Manpower Sum";#N/A,#N/A,FALSE,"S&amp;F Sum";#N/A,#N/A,FALSE,"OT Analysis"}</definedName>
    <definedName name="wrn.Budget._.Section._.IV.._.Personnel._3_3" hidden="1">{#N/A,#N/A,FALSE,"Manpower Sum";#N/A,#N/A,FALSE,"S&amp;F Sum";#N/A,#N/A,FALSE,"OT Analysis"}</definedName>
    <definedName name="wrn.Budget._.Section._.IV.._.Personnel._3_4" hidden="1">{#N/A,#N/A,FALSE,"Manpower Sum";#N/A,#N/A,FALSE,"S&amp;F Sum";#N/A,#N/A,FALSE,"OT Analysis"}</definedName>
    <definedName name="wrn.Budget._.Section._.IV.._.Personnel._3_5" hidden="1">{#N/A,#N/A,FALSE,"Manpower Sum";#N/A,#N/A,FALSE,"S&amp;F Sum";#N/A,#N/A,FALSE,"OT Analysis"}</definedName>
    <definedName name="wrn.Budget._.Section._.IV.._.Personnel._4" hidden="1">{#N/A,#N/A,FALSE,"Manpower Sum";#N/A,#N/A,FALSE,"S&amp;F Sum";#N/A,#N/A,FALSE,"OT Analysis"}</definedName>
    <definedName name="wrn.Budget._.Section._.IV.._.Personnel._4_1" hidden="1">{#N/A,#N/A,FALSE,"Manpower Sum";#N/A,#N/A,FALSE,"S&amp;F Sum";#N/A,#N/A,FALSE,"OT Analysis"}</definedName>
    <definedName name="wrn.Budget._.Section._.IV.._.Personnel._4_2" hidden="1">{#N/A,#N/A,FALSE,"Manpower Sum";#N/A,#N/A,FALSE,"S&amp;F Sum";#N/A,#N/A,FALSE,"OT Analysis"}</definedName>
    <definedName name="wrn.Budget._.Section._.IV.._.Personnel._4_3" hidden="1">{#N/A,#N/A,FALSE,"Manpower Sum";#N/A,#N/A,FALSE,"S&amp;F Sum";#N/A,#N/A,FALSE,"OT Analysis"}</definedName>
    <definedName name="wrn.Budget._.Section._.IV.._.Personnel._4_4" hidden="1">{#N/A,#N/A,FALSE,"Manpower Sum";#N/A,#N/A,FALSE,"S&amp;F Sum";#N/A,#N/A,FALSE,"OT Analysis"}</definedName>
    <definedName name="wrn.Budget._.Section._.IV.._.Personnel._4_5" hidden="1">{#N/A,#N/A,FALSE,"Manpower Sum";#N/A,#N/A,FALSE,"S&amp;F Sum";#N/A,#N/A,FALSE,"OT Analysis"}</definedName>
    <definedName name="wrn.Budget._.Section._.IV.._.Personnel._5" hidden="1">{#N/A,#N/A,FALSE,"Manpower Sum";#N/A,#N/A,FALSE,"S&amp;F Sum";#N/A,#N/A,FALSE,"OT Analysis"}</definedName>
    <definedName name="wrn.Budget._.Section._.IV.._.Personnel._5_1" hidden="1">{#N/A,#N/A,FALSE,"Manpower Sum";#N/A,#N/A,FALSE,"S&amp;F Sum";#N/A,#N/A,FALSE,"OT Analysis"}</definedName>
    <definedName name="wrn.Budget._.Section._.IV.._.Personnel._5_2" hidden="1">{#N/A,#N/A,FALSE,"Manpower Sum";#N/A,#N/A,FALSE,"S&amp;F Sum";#N/A,#N/A,FALSE,"OT Analysis"}</definedName>
    <definedName name="wrn.Budget._.Section._.IV.._.Personnel._5_3" hidden="1">{#N/A,#N/A,FALSE,"Manpower Sum";#N/A,#N/A,FALSE,"S&amp;F Sum";#N/A,#N/A,FALSE,"OT Analysis"}</definedName>
    <definedName name="wrn.Budget._.Section._.IV.._.Personnel._5_4" hidden="1">{#N/A,#N/A,FALSE,"Manpower Sum";#N/A,#N/A,FALSE,"S&amp;F Sum";#N/A,#N/A,FALSE,"OT Analysis"}</definedName>
    <definedName name="wrn.Budget._.Section._.IV.._.Personnel._5_5" hidden="1">{#N/A,#N/A,FALSE,"Manpower Sum";#N/A,#N/A,FALSE,"S&amp;F Sum";#N/A,#N/A,FALSE,"OT Analysis"}</definedName>
    <definedName name="wrn.Budget._.sections._.I.._.part._.III.._.part._.IX." hidden="1">{#N/A,#N/A,FALSE,"Op Stats Comparative";#N/A,#N/A,FALSE,"Pressure Part Failures";#N/A,#N/A,FALSE,"Op Stats Historical";#N/A,#N/A,FALSE,"OPSTATCALC";#N/A,#N/A,FALSE,"TG Conversion Rate"}</definedName>
    <definedName name="wrn.Budget._.sections._.I.._.part._.III.._.part._.IX._1" hidden="1">{#N/A,#N/A,FALSE,"Op Stats Comparative";#N/A,#N/A,FALSE,"Pressure Part Failures";#N/A,#N/A,FALSE,"Op Stats Historical";#N/A,#N/A,FALSE,"OPSTATCALC";#N/A,#N/A,FALSE,"TG Conversion Rate"}</definedName>
    <definedName name="wrn.Budget._.sections._.I.._.part._.III.._.part._.IX._1_1" hidden="1">{#N/A,#N/A,FALSE,"Op Stats Comparative";#N/A,#N/A,FALSE,"Pressure Part Failures";#N/A,#N/A,FALSE,"Op Stats Historical";#N/A,#N/A,FALSE,"OPSTATCALC";#N/A,#N/A,FALSE,"TG Conversion Rate"}</definedName>
    <definedName name="wrn.Budget._.sections._.I.._.part._.III.._.part._.IX._1_2" hidden="1">{#N/A,#N/A,FALSE,"Op Stats Comparative";#N/A,#N/A,FALSE,"Pressure Part Failures";#N/A,#N/A,FALSE,"Op Stats Historical";#N/A,#N/A,FALSE,"OPSTATCALC";#N/A,#N/A,FALSE,"TG Conversion Rate"}</definedName>
    <definedName name="wrn.Budget._.sections._.I.._.part._.III.._.part._.IX._1_3" hidden="1">{#N/A,#N/A,FALSE,"Op Stats Comparative";#N/A,#N/A,FALSE,"Pressure Part Failures";#N/A,#N/A,FALSE,"Op Stats Historical";#N/A,#N/A,FALSE,"OPSTATCALC";#N/A,#N/A,FALSE,"TG Conversion Rate"}</definedName>
    <definedName name="wrn.Budget._.sections._.I.._.part._.III.._.part._.IX._1_4" hidden="1">{#N/A,#N/A,FALSE,"Op Stats Comparative";#N/A,#N/A,FALSE,"Pressure Part Failures";#N/A,#N/A,FALSE,"Op Stats Historical";#N/A,#N/A,FALSE,"OPSTATCALC";#N/A,#N/A,FALSE,"TG Conversion Rate"}</definedName>
    <definedName name="wrn.Budget._.sections._.I.._.part._.III.._.part._.IX._1_5" hidden="1">{#N/A,#N/A,FALSE,"Op Stats Comparative";#N/A,#N/A,FALSE,"Pressure Part Failures";#N/A,#N/A,FALSE,"Op Stats Historical";#N/A,#N/A,FALSE,"OPSTATCALC";#N/A,#N/A,FALSE,"TG Conversion Rate"}</definedName>
    <definedName name="wrn.Budget._.sections._.I.._.part._.III.._.part._.IX._2" hidden="1">{#N/A,#N/A,FALSE,"Op Stats Comparative";#N/A,#N/A,FALSE,"Pressure Part Failures";#N/A,#N/A,FALSE,"Op Stats Historical";#N/A,#N/A,FALSE,"OPSTATCALC";#N/A,#N/A,FALSE,"TG Conversion Rate"}</definedName>
    <definedName name="wrn.Budget._.sections._.I.._.part._.III.._.part._.IX._2_1" hidden="1">{#N/A,#N/A,FALSE,"Op Stats Comparative";#N/A,#N/A,FALSE,"Pressure Part Failures";#N/A,#N/A,FALSE,"Op Stats Historical";#N/A,#N/A,FALSE,"OPSTATCALC";#N/A,#N/A,FALSE,"TG Conversion Rate"}</definedName>
    <definedName name="wrn.Budget._.sections._.I.._.part._.III.._.part._.IX._2_2" hidden="1">{#N/A,#N/A,FALSE,"Op Stats Comparative";#N/A,#N/A,FALSE,"Pressure Part Failures";#N/A,#N/A,FALSE,"Op Stats Historical";#N/A,#N/A,FALSE,"OPSTATCALC";#N/A,#N/A,FALSE,"TG Conversion Rate"}</definedName>
    <definedName name="wrn.Budget._.sections._.I.._.part._.III.._.part._.IX._2_3" hidden="1">{#N/A,#N/A,FALSE,"Op Stats Comparative";#N/A,#N/A,FALSE,"Pressure Part Failures";#N/A,#N/A,FALSE,"Op Stats Historical";#N/A,#N/A,FALSE,"OPSTATCALC";#N/A,#N/A,FALSE,"TG Conversion Rate"}</definedName>
    <definedName name="wrn.Budget._.sections._.I.._.part._.III.._.part._.IX._2_4" hidden="1">{#N/A,#N/A,FALSE,"Op Stats Comparative";#N/A,#N/A,FALSE,"Pressure Part Failures";#N/A,#N/A,FALSE,"Op Stats Historical";#N/A,#N/A,FALSE,"OPSTATCALC";#N/A,#N/A,FALSE,"TG Conversion Rate"}</definedName>
    <definedName name="wrn.Budget._.sections._.I.._.part._.III.._.part._.IX._2_5" hidden="1">{#N/A,#N/A,FALSE,"Op Stats Comparative";#N/A,#N/A,FALSE,"Pressure Part Failures";#N/A,#N/A,FALSE,"Op Stats Historical";#N/A,#N/A,FALSE,"OPSTATCALC";#N/A,#N/A,FALSE,"TG Conversion Rate"}</definedName>
    <definedName name="wrn.Budget._.sections._.I.._.part._.III.._.part._.IX._3" hidden="1">{#N/A,#N/A,FALSE,"Op Stats Comparative";#N/A,#N/A,FALSE,"Pressure Part Failures";#N/A,#N/A,FALSE,"Op Stats Historical";#N/A,#N/A,FALSE,"OPSTATCALC";#N/A,#N/A,FALSE,"TG Conversion Rate"}</definedName>
    <definedName name="wrn.Budget._.sections._.I.._.part._.III.._.part._.IX._3_1" hidden="1">{#N/A,#N/A,FALSE,"Op Stats Comparative";#N/A,#N/A,FALSE,"Pressure Part Failures";#N/A,#N/A,FALSE,"Op Stats Historical";#N/A,#N/A,FALSE,"OPSTATCALC";#N/A,#N/A,FALSE,"TG Conversion Rate"}</definedName>
    <definedName name="wrn.Budget._.sections._.I.._.part._.III.._.part._.IX._3_2" hidden="1">{#N/A,#N/A,FALSE,"Op Stats Comparative";#N/A,#N/A,FALSE,"Pressure Part Failures";#N/A,#N/A,FALSE,"Op Stats Historical";#N/A,#N/A,FALSE,"OPSTATCALC";#N/A,#N/A,FALSE,"TG Conversion Rate"}</definedName>
    <definedName name="wrn.Budget._.sections._.I.._.part._.III.._.part._.IX._3_3" hidden="1">{#N/A,#N/A,FALSE,"Op Stats Comparative";#N/A,#N/A,FALSE,"Pressure Part Failures";#N/A,#N/A,FALSE,"Op Stats Historical";#N/A,#N/A,FALSE,"OPSTATCALC";#N/A,#N/A,FALSE,"TG Conversion Rate"}</definedName>
    <definedName name="wrn.Budget._.sections._.I.._.part._.III.._.part._.IX._3_4" hidden="1">{#N/A,#N/A,FALSE,"Op Stats Comparative";#N/A,#N/A,FALSE,"Pressure Part Failures";#N/A,#N/A,FALSE,"Op Stats Historical";#N/A,#N/A,FALSE,"OPSTATCALC";#N/A,#N/A,FALSE,"TG Conversion Rate"}</definedName>
    <definedName name="wrn.Budget._.sections._.I.._.part._.III.._.part._.IX._3_5" hidden="1">{#N/A,#N/A,FALSE,"Op Stats Comparative";#N/A,#N/A,FALSE,"Pressure Part Failures";#N/A,#N/A,FALSE,"Op Stats Historical";#N/A,#N/A,FALSE,"OPSTATCALC";#N/A,#N/A,FALSE,"TG Conversion Rate"}</definedName>
    <definedName name="wrn.Budget._.sections._.I.._.part._.III.._.part._.IX._4" hidden="1">{#N/A,#N/A,FALSE,"Op Stats Comparative";#N/A,#N/A,FALSE,"Pressure Part Failures";#N/A,#N/A,FALSE,"Op Stats Historical";#N/A,#N/A,FALSE,"OPSTATCALC";#N/A,#N/A,FALSE,"TG Conversion Rate"}</definedName>
    <definedName name="wrn.Budget._.sections._.I.._.part._.III.._.part._.IX._4_1" hidden="1">{#N/A,#N/A,FALSE,"Op Stats Comparative";#N/A,#N/A,FALSE,"Pressure Part Failures";#N/A,#N/A,FALSE,"Op Stats Historical";#N/A,#N/A,FALSE,"OPSTATCALC";#N/A,#N/A,FALSE,"TG Conversion Rate"}</definedName>
    <definedName name="wrn.Budget._.sections._.I.._.part._.III.._.part._.IX._4_2" hidden="1">{#N/A,#N/A,FALSE,"Op Stats Comparative";#N/A,#N/A,FALSE,"Pressure Part Failures";#N/A,#N/A,FALSE,"Op Stats Historical";#N/A,#N/A,FALSE,"OPSTATCALC";#N/A,#N/A,FALSE,"TG Conversion Rate"}</definedName>
    <definedName name="wrn.Budget._.sections._.I.._.part._.III.._.part._.IX._4_3" hidden="1">{#N/A,#N/A,FALSE,"Op Stats Comparative";#N/A,#N/A,FALSE,"Pressure Part Failures";#N/A,#N/A,FALSE,"Op Stats Historical";#N/A,#N/A,FALSE,"OPSTATCALC";#N/A,#N/A,FALSE,"TG Conversion Rate"}</definedName>
    <definedName name="wrn.Budget._.sections._.I.._.part._.III.._.part._.IX._4_4" hidden="1">{#N/A,#N/A,FALSE,"Op Stats Comparative";#N/A,#N/A,FALSE,"Pressure Part Failures";#N/A,#N/A,FALSE,"Op Stats Historical";#N/A,#N/A,FALSE,"OPSTATCALC";#N/A,#N/A,FALSE,"TG Conversion Rate"}</definedName>
    <definedName name="wrn.Budget._.sections._.I.._.part._.III.._.part._.IX._4_5" hidden="1">{#N/A,#N/A,FALSE,"Op Stats Comparative";#N/A,#N/A,FALSE,"Pressure Part Failures";#N/A,#N/A,FALSE,"Op Stats Historical";#N/A,#N/A,FALSE,"OPSTATCALC";#N/A,#N/A,FALSE,"TG Conversion Rate"}</definedName>
    <definedName name="wrn.Budget._.sections._.I.._.part._.III.._.part._.IX._5" hidden="1">{#N/A,#N/A,FALSE,"Op Stats Comparative";#N/A,#N/A,FALSE,"Pressure Part Failures";#N/A,#N/A,FALSE,"Op Stats Historical";#N/A,#N/A,FALSE,"OPSTATCALC";#N/A,#N/A,FALSE,"TG Conversion Rate"}</definedName>
    <definedName name="wrn.Budget._.sections._.I.._.part._.III.._.part._.IX._5_1" hidden="1">{#N/A,#N/A,FALSE,"Op Stats Comparative";#N/A,#N/A,FALSE,"Pressure Part Failures";#N/A,#N/A,FALSE,"Op Stats Historical";#N/A,#N/A,FALSE,"OPSTATCALC";#N/A,#N/A,FALSE,"TG Conversion Rate"}</definedName>
    <definedName name="wrn.Budget._.sections._.I.._.part._.III.._.part._.IX._5_2" hidden="1">{#N/A,#N/A,FALSE,"Op Stats Comparative";#N/A,#N/A,FALSE,"Pressure Part Failures";#N/A,#N/A,FALSE,"Op Stats Historical";#N/A,#N/A,FALSE,"OPSTATCALC";#N/A,#N/A,FALSE,"TG Conversion Rate"}</definedName>
    <definedName name="wrn.Budget._.sections._.I.._.part._.III.._.part._.IX._5_3" hidden="1">{#N/A,#N/A,FALSE,"Op Stats Comparative";#N/A,#N/A,FALSE,"Pressure Part Failures";#N/A,#N/A,FALSE,"Op Stats Historical";#N/A,#N/A,FALSE,"OPSTATCALC";#N/A,#N/A,FALSE,"TG Conversion Rate"}</definedName>
    <definedName name="wrn.Budget._.sections._.I.._.part._.III.._.part._.IX._5_4" hidden="1">{#N/A,#N/A,FALSE,"Op Stats Comparative";#N/A,#N/A,FALSE,"Pressure Part Failures";#N/A,#N/A,FALSE,"Op Stats Historical";#N/A,#N/A,FALSE,"OPSTATCALC";#N/A,#N/A,FALSE,"TG Conversion Rate"}</definedName>
    <definedName name="wrn.Budget._.sections._.I.._.part._.III.._.part._.IX._5_5" hidden="1">{#N/A,#N/A,FALSE,"Op Stats Comparative";#N/A,#N/A,FALSE,"Pressure Part Failures";#N/A,#N/A,FALSE,"Op Stats Historical";#N/A,#N/A,FALSE,"OPSTATCALC";#N/A,#N/A,FALSE,"TG Conversion Rate"}</definedName>
    <definedName name="wrn.Budget._.X.._.Supplemental._.Schedules." hidden="1">{#N/A,#N/A,FALSE,"INSURANCE";#N/A,#N/A,FALSE,"Insurance Comparative";#N/A,#N/A,FALSE,"INTERESTEXP";#N/A,#N/A,FALSE,"INTERESTINC";#N/A,#N/A,FALSE,"DEPRECIATION";#N/A,#N/A,FALSE,"MGMTALLOC";#N/A,#N/A,FALSE,"INCTAXES";#N/A,#N/A,FALSE,"IRGdetail";#N/A,#N/A,FALSE,"TRIAL BAL"}</definedName>
    <definedName name="wrn.Budget._.X.._.Supplemental._.Schedules._1" hidden="1">{#N/A,#N/A,FALSE,"INSURANCE";#N/A,#N/A,FALSE,"Insurance Comparative";#N/A,#N/A,FALSE,"INTERESTEXP";#N/A,#N/A,FALSE,"INTERESTINC";#N/A,#N/A,FALSE,"DEPRECIATION";#N/A,#N/A,FALSE,"MGMTALLOC";#N/A,#N/A,FALSE,"INCTAXES";#N/A,#N/A,FALSE,"IRGdetail";#N/A,#N/A,FALSE,"TRIAL BAL"}</definedName>
    <definedName name="wrn.Budget._.X.._.Supplemental._.Schedules._1_1" hidden="1">{#N/A,#N/A,FALSE,"INSURANCE";#N/A,#N/A,FALSE,"Insurance Comparative";#N/A,#N/A,FALSE,"INTERESTEXP";#N/A,#N/A,FALSE,"INTERESTINC";#N/A,#N/A,FALSE,"DEPRECIATION";#N/A,#N/A,FALSE,"MGMTALLOC";#N/A,#N/A,FALSE,"INCTAXES";#N/A,#N/A,FALSE,"IRGdetail";#N/A,#N/A,FALSE,"TRIAL BAL"}</definedName>
    <definedName name="wrn.Budget._.X.._.Supplemental._.Schedules._1_2" hidden="1">{#N/A,#N/A,FALSE,"INSURANCE";#N/A,#N/A,FALSE,"Insurance Comparative";#N/A,#N/A,FALSE,"INTERESTEXP";#N/A,#N/A,FALSE,"INTERESTINC";#N/A,#N/A,FALSE,"DEPRECIATION";#N/A,#N/A,FALSE,"MGMTALLOC";#N/A,#N/A,FALSE,"INCTAXES";#N/A,#N/A,FALSE,"IRGdetail";#N/A,#N/A,FALSE,"TRIAL BAL"}</definedName>
    <definedName name="wrn.Budget._.X.._.Supplemental._.Schedules._1_3" hidden="1">{#N/A,#N/A,FALSE,"INSURANCE";#N/A,#N/A,FALSE,"Insurance Comparative";#N/A,#N/A,FALSE,"INTERESTEXP";#N/A,#N/A,FALSE,"INTERESTINC";#N/A,#N/A,FALSE,"DEPRECIATION";#N/A,#N/A,FALSE,"MGMTALLOC";#N/A,#N/A,FALSE,"INCTAXES";#N/A,#N/A,FALSE,"IRGdetail";#N/A,#N/A,FALSE,"TRIAL BAL"}</definedName>
    <definedName name="wrn.Budget._.X.._.Supplemental._.Schedules._1_4" hidden="1">{#N/A,#N/A,FALSE,"INSURANCE";#N/A,#N/A,FALSE,"Insurance Comparative";#N/A,#N/A,FALSE,"INTERESTEXP";#N/A,#N/A,FALSE,"INTERESTINC";#N/A,#N/A,FALSE,"DEPRECIATION";#N/A,#N/A,FALSE,"MGMTALLOC";#N/A,#N/A,FALSE,"INCTAXES";#N/A,#N/A,FALSE,"IRGdetail";#N/A,#N/A,FALSE,"TRIAL BAL"}</definedName>
    <definedName name="wrn.Budget._.X.._.Supplemental._.Schedules._1_5" hidden="1">{#N/A,#N/A,FALSE,"INSURANCE";#N/A,#N/A,FALSE,"Insurance Comparative";#N/A,#N/A,FALSE,"INTERESTEXP";#N/A,#N/A,FALSE,"INTERESTINC";#N/A,#N/A,FALSE,"DEPRECIATION";#N/A,#N/A,FALSE,"MGMTALLOC";#N/A,#N/A,FALSE,"INCTAXES";#N/A,#N/A,FALSE,"IRGdetail";#N/A,#N/A,FALSE,"TRIAL BAL"}</definedName>
    <definedName name="wrn.Budget._.X.._.Supplemental._.Schedules._2" hidden="1">{#N/A,#N/A,FALSE,"INSURANCE";#N/A,#N/A,FALSE,"Insurance Comparative";#N/A,#N/A,FALSE,"INTERESTEXP";#N/A,#N/A,FALSE,"INTERESTINC";#N/A,#N/A,FALSE,"DEPRECIATION";#N/A,#N/A,FALSE,"MGMTALLOC";#N/A,#N/A,FALSE,"INCTAXES";#N/A,#N/A,FALSE,"IRGdetail";#N/A,#N/A,FALSE,"TRIAL BAL"}</definedName>
    <definedName name="wrn.Budget._.X.._.Supplemental._.Schedules._2_1" hidden="1">{#N/A,#N/A,FALSE,"INSURANCE";#N/A,#N/A,FALSE,"Insurance Comparative";#N/A,#N/A,FALSE,"INTERESTEXP";#N/A,#N/A,FALSE,"INTERESTINC";#N/A,#N/A,FALSE,"DEPRECIATION";#N/A,#N/A,FALSE,"MGMTALLOC";#N/A,#N/A,FALSE,"INCTAXES";#N/A,#N/A,FALSE,"IRGdetail";#N/A,#N/A,FALSE,"TRIAL BAL"}</definedName>
    <definedName name="wrn.Budget._.X.._.Supplemental._.Schedules._2_2" hidden="1">{#N/A,#N/A,FALSE,"INSURANCE";#N/A,#N/A,FALSE,"Insurance Comparative";#N/A,#N/A,FALSE,"INTERESTEXP";#N/A,#N/A,FALSE,"INTERESTINC";#N/A,#N/A,FALSE,"DEPRECIATION";#N/A,#N/A,FALSE,"MGMTALLOC";#N/A,#N/A,FALSE,"INCTAXES";#N/A,#N/A,FALSE,"IRGdetail";#N/A,#N/A,FALSE,"TRIAL BAL"}</definedName>
    <definedName name="wrn.Budget._.X.._.Supplemental._.Schedules._2_3" hidden="1">{#N/A,#N/A,FALSE,"INSURANCE";#N/A,#N/A,FALSE,"Insurance Comparative";#N/A,#N/A,FALSE,"INTERESTEXP";#N/A,#N/A,FALSE,"INTERESTINC";#N/A,#N/A,FALSE,"DEPRECIATION";#N/A,#N/A,FALSE,"MGMTALLOC";#N/A,#N/A,FALSE,"INCTAXES";#N/A,#N/A,FALSE,"IRGdetail";#N/A,#N/A,FALSE,"TRIAL BAL"}</definedName>
    <definedName name="wrn.Budget._.X.._.Supplemental._.Schedules._2_4" hidden="1">{#N/A,#N/A,FALSE,"INSURANCE";#N/A,#N/A,FALSE,"Insurance Comparative";#N/A,#N/A,FALSE,"INTERESTEXP";#N/A,#N/A,FALSE,"INTERESTINC";#N/A,#N/A,FALSE,"DEPRECIATION";#N/A,#N/A,FALSE,"MGMTALLOC";#N/A,#N/A,FALSE,"INCTAXES";#N/A,#N/A,FALSE,"IRGdetail";#N/A,#N/A,FALSE,"TRIAL BAL"}</definedName>
    <definedName name="wrn.Budget._.X.._.Supplemental._.Schedules._2_5" hidden="1">{#N/A,#N/A,FALSE,"INSURANCE";#N/A,#N/A,FALSE,"Insurance Comparative";#N/A,#N/A,FALSE,"INTERESTEXP";#N/A,#N/A,FALSE,"INTERESTINC";#N/A,#N/A,FALSE,"DEPRECIATION";#N/A,#N/A,FALSE,"MGMTALLOC";#N/A,#N/A,FALSE,"INCTAXES";#N/A,#N/A,FALSE,"IRGdetail";#N/A,#N/A,FALSE,"TRIAL BAL"}</definedName>
    <definedName name="wrn.Budget._.X.._.Supplemental._.Schedules._3" hidden="1">{#N/A,#N/A,FALSE,"INSURANCE";#N/A,#N/A,FALSE,"Insurance Comparative";#N/A,#N/A,FALSE,"INTERESTEXP";#N/A,#N/A,FALSE,"INTERESTINC";#N/A,#N/A,FALSE,"DEPRECIATION";#N/A,#N/A,FALSE,"MGMTALLOC";#N/A,#N/A,FALSE,"INCTAXES";#N/A,#N/A,FALSE,"IRGdetail";#N/A,#N/A,FALSE,"TRIAL BAL"}</definedName>
    <definedName name="wrn.Budget._.X.._.Supplemental._.Schedules._3_1" hidden="1">{#N/A,#N/A,FALSE,"INSURANCE";#N/A,#N/A,FALSE,"Insurance Comparative";#N/A,#N/A,FALSE,"INTERESTEXP";#N/A,#N/A,FALSE,"INTERESTINC";#N/A,#N/A,FALSE,"DEPRECIATION";#N/A,#N/A,FALSE,"MGMTALLOC";#N/A,#N/A,FALSE,"INCTAXES";#N/A,#N/A,FALSE,"IRGdetail";#N/A,#N/A,FALSE,"TRIAL BAL"}</definedName>
    <definedName name="wrn.Budget._.X.._.Supplemental._.Schedules._3_2" hidden="1">{#N/A,#N/A,FALSE,"INSURANCE";#N/A,#N/A,FALSE,"Insurance Comparative";#N/A,#N/A,FALSE,"INTERESTEXP";#N/A,#N/A,FALSE,"INTERESTINC";#N/A,#N/A,FALSE,"DEPRECIATION";#N/A,#N/A,FALSE,"MGMTALLOC";#N/A,#N/A,FALSE,"INCTAXES";#N/A,#N/A,FALSE,"IRGdetail";#N/A,#N/A,FALSE,"TRIAL BAL"}</definedName>
    <definedName name="wrn.Budget._.X.._.Supplemental._.Schedules._3_3" hidden="1">{#N/A,#N/A,FALSE,"INSURANCE";#N/A,#N/A,FALSE,"Insurance Comparative";#N/A,#N/A,FALSE,"INTERESTEXP";#N/A,#N/A,FALSE,"INTERESTINC";#N/A,#N/A,FALSE,"DEPRECIATION";#N/A,#N/A,FALSE,"MGMTALLOC";#N/A,#N/A,FALSE,"INCTAXES";#N/A,#N/A,FALSE,"IRGdetail";#N/A,#N/A,FALSE,"TRIAL BAL"}</definedName>
    <definedName name="wrn.Budget._.X.._.Supplemental._.Schedules._3_4" hidden="1">{#N/A,#N/A,FALSE,"INSURANCE";#N/A,#N/A,FALSE,"Insurance Comparative";#N/A,#N/A,FALSE,"INTERESTEXP";#N/A,#N/A,FALSE,"INTERESTINC";#N/A,#N/A,FALSE,"DEPRECIATION";#N/A,#N/A,FALSE,"MGMTALLOC";#N/A,#N/A,FALSE,"INCTAXES";#N/A,#N/A,FALSE,"IRGdetail";#N/A,#N/A,FALSE,"TRIAL BAL"}</definedName>
    <definedName name="wrn.Budget._.X.._.Supplemental._.Schedules._3_5" hidden="1">{#N/A,#N/A,FALSE,"INSURANCE";#N/A,#N/A,FALSE,"Insurance Comparative";#N/A,#N/A,FALSE,"INTERESTEXP";#N/A,#N/A,FALSE,"INTERESTINC";#N/A,#N/A,FALSE,"DEPRECIATION";#N/A,#N/A,FALSE,"MGMTALLOC";#N/A,#N/A,FALSE,"INCTAXES";#N/A,#N/A,FALSE,"IRGdetail";#N/A,#N/A,FALSE,"TRIAL BAL"}</definedName>
    <definedName name="wrn.Budget._.X.._.Supplemental._.Schedules._4" hidden="1">{#N/A,#N/A,FALSE,"INSURANCE";#N/A,#N/A,FALSE,"Insurance Comparative";#N/A,#N/A,FALSE,"INTERESTEXP";#N/A,#N/A,FALSE,"INTERESTINC";#N/A,#N/A,FALSE,"DEPRECIATION";#N/A,#N/A,FALSE,"MGMTALLOC";#N/A,#N/A,FALSE,"INCTAXES";#N/A,#N/A,FALSE,"IRGdetail";#N/A,#N/A,FALSE,"TRIAL BAL"}</definedName>
    <definedName name="wrn.Budget._.X.._.Supplemental._.Schedules._4_1" hidden="1">{#N/A,#N/A,FALSE,"INSURANCE";#N/A,#N/A,FALSE,"Insurance Comparative";#N/A,#N/A,FALSE,"INTERESTEXP";#N/A,#N/A,FALSE,"INTERESTINC";#N/A,#N/A,FALSE,"DEPRECIATION";#N/A,#N/A,FALSE,"MGMTALLOC";#N/A,#N/A,FALSE,"INCTAXES";#N/A,#N/A,FALSE,"IRGdetail";#N/A,#N/A,FALSE,"TRIAL BAL"}</definedName>
    <definedName name="wrn.Budget._.X.._.Supplemental._.Schedules._4_2" hidden="1">{#N/A,#N/A,FALSE,"INSURANCE";#N/A,#N/A,FALSE,"Insurance Comparative";#N/A,#N/A,FALSE,"INTERESTEXP";#N/A,#N/A,FALSE,"INTERESTINC";#N/A,#N/A,FALSE,"DEPRECIATION";#N/A,#N/A,FALSE,"MGMTALLOC";#N/A,#N/A,FALSE,"INCTAXES";#N/A,#N/A,FALSE,"IRGdetail";#N/A,#N/A,FALSE,"TRIAL BAL"}</definedName>
    <definedName name="wrn.Budget._.X.._.Supplemental._.Schedules._4_3" hidden="1">{#N/A,#N/A,FALSE,"INSURANCE";#N/A,#N/A,FALSE,"Insurance Comparative";#N/A,#N/A,FALSE,"INTERESTEXP";#N/A,#N/A,FALSE,"INTERESTINC";#N/A,#N/A,FALSE,"DEPRECIATION";#N/A,#N/A,FALSE,"MGMTALLOC";#N/A,#N/A,FALSE,"INCTAXES";#N/A,#N/A,FALSE,"IRGdetail";#N/A,#N/A,FALSE,"TRIAL BAL"}</definedName>
    <definedName name="wrn.Budget._.X.._.Supplemental._.Schedules._4_4" hidden="1">{#N/A,#N/A,FALSE,"INSURANCE";#N/A,#N/A,FALSE,"Insurance Comparative";#N/A,#N/A,FALSE,"INTERESTEXP";#N/A,#N/A,FALSE,"INTERESTINC";#N/A,#N/A,FALSE,"DEPRECIATION";#N/A,#N/A,FALSE,"MGMTALLOC";#N/A,#N/A,FALSE,"INCTAXES";#N/A,#N/A,FALSE,"IRGdetail";#N/A,#N/A,FALSE,"TRIAL BAL"}</definedName>
    <definedName name="wrn.Budget._.X.._.Supplemental._.Schedules._4_5" hidden="1">{#N/A,#N/A,FALSE,"INSURANCE";#N/A,#N/A,FALSE,"Insurance Comparative";#N/A,#N/A,FALSE,"INTERESTEXP";#N/A,#N/A,FALSE,"INTERESTINC";#N/A,#N/A,FALSE,"DEPRECIATION";#N/A,#N/A,FALSE,"MGMTALLOC";#N/A,#N/A,FALSE,"INCTAXES";#N/A,#N/A,FALSE,"IRGdetail";#N/A,#N/A,FALSE,"TRIAL BAL"}</definedName>
    <definedName name="wrn.Budget._.X.._.Supplemental._.Schedules._5" hidden="1">{#N/A,#N/A,FALSE,"INSURANCE";#N/A,#N/A,FALSE,"Insurance Comparative";#N/A,#N/A,FALSE,"INTERESTEXP";#N/A,#N/A,FALSE,"INTERESTINC";#N/A,#N/A,FALSE,"DEPRECIATION";#N/A,#N/A,FALSE,"MGMTALLOC";#N/A,#N/A,FALSE,"INCTAXES";#N/A,#N/A,FALSE,"IRGdetail";#N/A,#N/A,FALSE,"TRIAL BAL"}</definedName>
    <definedName name="wrn.Budget._.X.._.Supplemental._.Schedules._5_1" hidden="1">{#N/A,#N/A,FALSE,"INSURANCE";#N/A,#N/A,FALSE,"Insurance Comparative";#N/A,#N/A,FALSE,"INTERESTEXP";#N/A,#N/A,FALSE,"INTERESTINC";#N/A,#N/A,FALSE,"DEPRECIATION";#N/A,#N/A,FALSE,"MGMTALLOC";#N/A,#N/A,FALSE,"INCTAXES";#N/A,#N/A,FALSE,"IRGdetail";#N/A,#N/A,FALSE,"TRIAL BAL"}</definedName>
    <definedName name="wrn.Budget._.X.._.Supplemental._.Schedules._5_2" hidden="1">{#N/A,#N/A,FALSE,"INSURANCE";#N/A,#N/A,FALSE,"Insurance Comparative";#N/A,#N/A,FALSE,"INTERESTEXP";#N/A,#N/A,FALSE,"INTERESTINC";#N/A,#N/A,FALSE,"DEPRECIATION";#N/A,#N/A,FALSE,"MGMTALLOC";#N/A,#N/A,FALSE,"INCTAXES";#N/A,#N/A,FALSE,"IRGdetail";#N/A,#N/A,FALSE,"TRIAL BAL"}</definedName>
    <definedName name="wrn.Budget._.X.._.Supplemental._.Schedules._5_3" hidden="1">{#N/A,#N/A,FALSE,"INSURANCE";#N/A,#N/A,FALSE,"Insurance Comparative";#N/A,#N/A,FALSE,"INTERESTEXP";#N/A,#N/A,FALSE,"INTERESTINC";#N/A,#N/A,FALSE,"DEPRECIATION";#N/A,#N/A,FALSE,"MGMTALLOC";#N/A,#N/A,FALSE,"INCTAXES";#N/A,#N/A,FALSE,"IRGdetail";#N/A,#N/A,FALSE,"TRIAL BAL"}</definedName>
    <definedName name="wrn.Budget._.X.._.Supplemental._.Schedules._5_4" hidden="1">{#N/A,#N/A,FALSE,"INSURANCE";#N/A,#N/A,FALSE,"Insurance Comparative";#N/A,#N/A,FALSE,"INTERESTEXP";#N/A,#N/A,FALSE,"INTERESTINC";#N/A,#N/A,FALSE,"DEPRECIATION";#N/A,#N/A,FALSE,"MGMTALLOC";#N/A,#N/A,FALSE,"INCTAXES";#N/A,#N/A,FALSE,"IRGdetail";#N/A,#N/A,FALSE,"TRIAL BAL"}</definedName>
    <definedName name="wrn.Budget._.X.._.Supplemental._.Schedules._5_5" hidden="1">{#N/A,#N/A,FALSE,"INSURANCE";#N/A,#N/A,FALSE,"Insurance Comparative";#N/A,#N/A,FALSE,"INTERESTEXP";#N/A,#N/A,FALSE,"INTERESTINC";#N/A,#N/A,FALSE,"DEPRECIATION";#N/A,#N/A,FALSE,"MGMTALLOC";#N/A,#N/A,FALSE,"INCTAXES";#N/A,#N/A,FALSE,"IRGdetail";#N/A,#N/A,FALSE,"TRIAL BAL"}</definedName>
    <definedName name="wrn.CAAP._.Report.JPG" hidden="1">{"Income Budget",#N/A,FALSE,"98 Income";"Running GAAP Budget Income",#N/A,FALSE,"98 Income";"GAAP Actual",#N/A,FALSE,"98 Income";"GAAP Varinance",#N/A,FALSE,"98 Income"}</definedName>
    <definedName name="wrn.CAAP._.Report.JPG_1" hidden="1">{"Income Budget",#N/A,FALSE,"98 Income";"Running GAAP Budget Income",#N/A,FALSE,"98 Income";"GAAP Actual",#N/A,FALSE,"98 Income";"GAAP Varinance",#N/A,FALSE,"98 Income"}</definedName>
    <definedName name="wrn.CAAP._.Report.JPG_2" hidden="1">{"Income Budget",#N/A,FALSE,"98 Income";"Running GAAP Budget Income",#N/A,FALSE,"98 Income";"GAAP Actual",#N/A,FALSE,"98 Income";"GAAP Varinance",#N/A,FALSE,"98 Income"}</definedName>
    <definedName name="wrn.CAAP._.Report.JPG_3" hidden="1">{"Income Budget",#N/A,FALSE,"98 Income";"Running GAAP Budget Income",#N/A,FALSE,"98 Income";"GAAP Actual",#N/A,FALSE,"98 Income";"GAAP Varinance",#N/A,FALSE,"98 Income"}</definedName>
    <definedName name="wrn.CAAP._.Report.JPG_4" hidden="1">{"Income Budget",#N/A,FALSE,"98 Income";"Running GAAP Budget Income",#N/A,FALSE,"98 Income";"GAAP Actual",#N/A,FALSE,"98 Income";"GAAP Varinance",#N/A,FALSE,"98 Income"}</definedName>
    <definedName name="wrn.CAAP._.Report.JPG_5" hidden="1">{"Income Budget",#N/A,FALSE,"98 Income";"Running GAAP Budget Income",#N/A,FALSE,"98 Income";"GAAP Actual",#N/A,FALSE,"98 Income";"GAAP Varinance",#N/A,FALSE,"98 Income"}</definedName>
    <definedName name="wrn.calc_all."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sh._.Flow._.Statement." hidden="1">{"CashPrintArea",#N/A,FALSE,"Cash (c)"}</definedName>
    <definedName name="wrn.Cash._.Flow._.Statement._1" hidden="1">{"CashPrintArea",#N/A,FALSE,"Cash (c)"}</definedName>
    <definedName name="wrn.Cash._.Flow._.Statement._2" hidden="1">{"CashPrintArea",#N/A,FALSE,"Cash (c)"}</definedName>
    <definedName name="wrn.Cash._.Flow._.Statement._3" hidden="1">{"CashPrintArea",#N/A,FALSE,"Cash (c)"}</definedName>
    <definedName name="wrn.Cash._.Flow._.Statement._4" hidden="1">{"CashPrintArea",#N/A,FALSE,"Cash (c)"}</definedName>
    <definedName name="wrn.Cash._.Flow._.Statement._5" hidden="1">{"CashPrintArea",#N/A,FALSE,"Cash (c)"}</definedName>
    <definedName name="wrn.Cash._.Report." hidden="1">{"Cash Budget",#N/A,FALSE,"98 Cash";"Running Cash Budget",#N/A,FALSE,"98 Cash";"Actual Cash",#N/A,FALSE,"98 Cash";"Update Cash Budget",#N/A,FALSE,"98 Cash"}</definedName>
    <definedName name="wrn.Cash._.Report._1" hidden="1">{"Cash Budget",#N/A,FALSE,"98 Cash";"Running Cash Budget",#N/A,FALSE,"98 Cash";"Actual Cash",#N/A,FALSE,"98 Cash";"Update Cash Budget",#N/A,FALSE,"98 Cash"}</definedName>
    <definedName name="wrn.Cash._.Report._2" hidden="1">{"Cash Budget",#N/A,FALSE,"98 Cash";"Running Cash Budget",#N/A,FALSE,"98 Cash";"Actual Cash",#N/A,FALSE,"98 Cash";"Update Cash Budget",#N/A,FALSE,"98 Cash"}</definedName>
    <definedName name="wrn.Cash._.Report._3" hidden="1">{"Cash Budget",#N/A,FALSE,"98 Cash";"Running Cash Budget",#N/A,FALSE,"98 Cash";"Actual Cash",#N/A,FALSE,"98 Cash";"Update Cash Budget",#N/A,FALSE,"98 Cash"}</definedName>
    <definedName name="wrn.Cash._.Report._4" hidden="1">{"Cash Budget",#N/A,FALSE,"98 Cash";"Running Cash Budget",#N/A,FALSE,"98 Cash";"Actual Cash",#N/A,FALSE,"98 Cash";"Update Cash Budget",#N/A,FALSE,"98 Cash"}</definedName>
    <definedName name="wrn.Cash._.Report._5" hidden="1">{"Cash Budget",#N/A,FALSE,"98 Cash";"Running Cash Budget",#N/A,FALSE,"98 Cash";"Actual Cash",#N/A,FALSE,"98 Cash";"Update Cash Budget",#N/A,FALSE,"98 Cash"}</definedName>
    <definedName name="wrn.Cash._.Report.JPG" hidden="1">{"Cash Budget",#N/A,FALSE,"98 Cash";"Running Cash Budget",#N/A,FALSE,"98 Cash";"Actual Cash",#N/A,FALSE,"98 Cash";"Update Cash Budget",#N/A,FALSE,"98 Cash"}</definedName>
    <definedName name="wrn.Cash._.Report.JPG_1" hidden="1">{"Cash Budget",#N/A,FALSE,"98 Cash";"Running Cash Budget",#N/A,FALSE,"98 Cash";"Actual Cash",#N/A,FALSE,"98 Cash";"Update Cash Budget",#N/A,FALSE,"98 Cash"}</definedName>
    <definedName name="wrn.Cash._.Report.JPG_2" hidden="1">{"Cash Budget",#N/A,FALSE,"98 Cash";"Running Cash Budget",#N/A,FALSE,"98 Cash";"Actual Cash",#N/A,FALSE,"98 Cash";"Update Cash Budget",#N/A,FALSE,"98 Cash"}</definedName>
    <definedName name="wrn.Cash._.Report.JPG_3" hidden="1">{"Cash Budget",#N/A,FALSE,"98 Cash";"Running Cash Budget",#N/A,FALSE,"98 Cash";"Actual Cash",#N/A,FALSE,"98 Cash";"Update Cash Budget",#N/A,FALSE,"98 Cash"}</definedName>
    <definedName name="wrn.Cash._.Report.JPG_4" hidden="1">{"Cash Budget",#N/A,FALSE,"98 Cash";"Running Cash Budget",#N/A,FALSE,"98 Cash";"Actual Cash",#N/A,FALSE,"98 Cash";"Update Cash Budget",#N/A,FALSE,"98 Cash"}</definedName>
    <definedName name="wrn.Cash._.Report.JPG_5" hidden="1">{"Cash Budget",#N/A,FALSE,"98 Cash";"Running Cash Budget",#N/A,FALSE,"98 Cash";"Actual Cash",#N/A,FALSE,"98 Cash";"Update Cash Budget",#N/A,FALSE,"98 Cash"}</definedName>
    <definedName name="wrn.CF._.Statement." hidden="1">{"CashPrintArea",#N/A,FALSE,"Cash (c)"}</definedName>
    <definedName name="wrn.CF._.Statement._.Base._.Case." hidden="1">{"CashPrintArea",#N/A,FALSE,"Cash (c)"}</definedName>
    <definedName name="wrn.CF._.Statement._.Base._.Case._1" hidden="1">{"CashPrintArea",#N/A,FALSE,"Cash (c)"}</definedName>
    <definedName name="wrn.CF._.Statement._.Base._.Case._2" hidden="1">{"CashPrintArea",#N/A,FALSE,"Cash (c)"}</definedName>
    <definedName name="wrn.CF._.Statement._.Base._.Case._3" hidden="1">{"CashPrintArea",#N/A,FALSE,"Cash (c)"}</definedName>
    <definedName name="wrn.CF._.Statement._.Base._.Case._4" hidden="1">{"CashPrintArea",#N/A,FALSE,"Cash (c)"}</definedName>
    <definedName name="wrn.CF._.Statement._.Base._.Case._5" hidden="1">{"CashPrintArea",#N/A,FALSE,"Cash (c)"}</definedName>
    <definedName name="wrn.CF._.Statement._1" hidden="1">{"CashPrintArea",#N/A,FALSE,"Cash (c)"}</definedName>
    <definedName name="wrn.CF._.Statement._2" hidden="1">{"CashPrintArea",#N/A,FALSE,"Cash (c)"}</definedName>
    <definedName name="wrn.CF._.Statement._3" hidden="1">{"CashPrintArea",#N/A,FALSE,"Cash (c)"}</definedName>
    <definedName name="wrn.CF._.Statement._4" hidden="1">{"CashPrintArea",#N/A,FALSE,"Cash (c)"}</definedName>
    <definedName name="wrn.CF._.Statement._5" hidden="1">{"CashPrintArea",#N/A,FALSE,"Cash (c)"}</definedName>
    <definedName name="wrn.Chart._.Printouts."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1"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2"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3"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4"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5"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eck." hidden="1">{#N/A,#N/A,FALSE,"Input";#N/A,#N/A,FALSE,"1997";#N/A,#N/A,FALSE,"1996";#N/A,#N/A,FALSE,"1995";#N/A,#N/A,FALSE,"1994";#N/A,#N/A,FALSE,"1993";#N/A,#N/A,FALSE,"1993-1";#N/A,#N/A,FALSE,"1992";#N/A,#N/A,FALSE,"1991";#N/A,#N/A,FALSE,"1990";#N/A,#N/A,FALSE,"1989";#N/A,#N/A,FALSE,"1988"}</definedName>
    <definedName name="wrn.check._1" hidden="1">{#N/A,#N/A,FALSE,"Input";#N/A,#N/A,FALSE,"1997";#N/A,#N/A,FALSE,"1996";#N/A,#N/A,FALSE,"1995";#N/A,#N/A,FALSE,"1994";#N/A,#N/A,FALSE,"1993";#N/A,#N/A,FALSE,"1993-1";#N/A,#N/A,FALSE,"1992";#N/A,#N/A,FALSE,"1991";#N/A,#N/A,FALSE,"1990";#N/A,#N/A,FALSE,"1989";#N/A,#N/A,FALSE,"1988"}</definedName>
    <definedName name="wrn.check._2" hidden="1">{#N/A,#N/A,FALSE,"Input";#N/A,#N/A,FALSE,"1997";#N/A,#N/A,FALSE,"1996";#N/A,#N/A,FALSE,"1995";#N/A,#N/A,FALSE,"1994";#N/A,#N/A,FALSE,"1993";#N/A,#N/A,FALSE,"1993-1";#N/A,#N/A,FALSE,"1992";#N/A,#N/A,FALSE,"1991";#N/A,#N/A,FALSE,"1990";#N/A,#N/A,FALSE,"1989";#N/A,#N/A,FALSE,"1988"}</definedName>
    <definedName name="wrn.check._3" hidden="1">{#N/A,#N/A,FALSE,"Input";#N/A,#N/A,FALSE,"1997";#N/A,#N/A,FALSE,"1996";#N/A,#N/A,FALSE,"1995";#N/A,#N/A,FALSE,"1994";#N/A,#N/A,FALSE,"1993";#N/A,#N/A,FALSE,"1993-1";#N/A,#N/A,FALSE,"1992";#N/A,#N/A,FALSE,"1991";#N/A,#N/A,FALSE,"1990";#N/A,#N/A,FALSE,"1989";#N/A,#N/A,FALSE,"1988"}</definedName>
    <definedName name="wrn.check._4" hidden="1">{#N/A,#N/A,FALSE,"Input";#N/A,#N/A,FALSE,"1997";#N/A,#N/A,FALSE,"1996";#N/A,#N/A,FALSE,"1995";#N/A,#N/A,FALSE,"1994";#N/A,#N/A,FALSE,"1993";#N/A,#N/A,FALSE,"1993-1";#N/A,#N/A,FALSE,"1992";#N/A,#N/A,FALSE,"1991";#N/A,#N/A,FALSE,"1990";#N/A,#N/A,FALSE,"1989";#N/A,#N/A,FALSE,"1988"}</definedName>
    <definedName name="wrn.check._5" hidden="1">{#N/A,#N/A,FALSE,"Input";#N/A,#N/A,FALSE,"1997";#N/A,#N/A,FALSE,"1996";#N/A,#N/A,FALSE,"1995";#N/A,#N/A,FALSE,"1994";#N/A,#N/A,FALSE,"1993";#N/A,#N/A,FALSE,"1993-1";#N/A,#N/A,FALSE,"1992";#N/A,#N/A,FALSE,"1991";#N/A,#N/A,FALSE,"1990";#N/A,#N/A,FALSE,"1989";#N/A,#N/A,FALSE,"1988"}</definedName>
    <definedName name="wrn.Comcast." hidden="1">{"EPS_one",#N/A,FALSE,"96-02 EPS";"EPS_two",#N/A,FALSE,"96-02 EPS";"Newrev_one",#N/A,FALSE,"New rev 97 - 02";"Newrev_two",#N/A,FALSE,"New rev 97 - 02";"cable_one",#N/A,FALSE,"cable 96-02";"cable_two",#N/A,FALSE,"cable 96-02";"data.page",#N/A,FALSE,"Data_page"}</definedName>
    <definedName name="wrn.Comcast._1" hidden="1">{"EPS_one",#N/A,FALSE,"96-02 EPS";"EPS_two",#N/A,FALSE,"96-02 EPS";"Newrev_one",#N/A,FALSE,"New rev 97 - 02";"Newrev_two",#N/A,FALSE,"New rev 97 - 02";"cable_one",#N/A,FALSE,"cable 96-02";"cable_two",#N/A,FALSE,"cable 96-02";"data.page",#N/A,FALSE,"Data_page"}</definedName>
    <definedName name="wrn.Comcast._2" hidden="1">{"EPS_one",#N/A,FALSE,"96-02 EPS";"EPS_two",#N/A,FALSE,"96-02 EPS";"Newrev_one",#N/A,FALSE,"New rev 97 - 02";"Newrev_two",#N/A,FALSE,"New rev 97 - 02";"cable_one",#N/A,FALSE,"cable 96-02";"cable_two",#N/A,FALSE,"cable 96-02";"data.page",#N/A,FALSE,"Data_page"}</definedName>
    <definedName name="wrn.Comcast._3" hidden="1">{"EPS_one",#N/A,FALSE,"96-02 EPS";"EPS_two",#N/A,FALSE,"96-02 EPS";"Newrev_one",#N/A,FALSE,"New rev 97 - 02";"Newrev_two",#N/A,FALSE,"New rev 97 - 02";"cable_one",#N/A,FALSE,"cable 96-02";"cable_two",#N/A,FALSE,"cable 96-02";"data.page",#N/A,FALSE,"Data_page"}</definedName>
    <definedName name="wrn.Comcast._4" hidden="1">{"EPS_one",#N/A,FALSE,"96-02 EPS";"EPS_two",#N/A,FALSE,"96-02 EPS";"Newrev_one",#N/A,FALSE,"New rev 97 - 02";"Newrev_two",#N/A,FALSE,"New rev 97 - 02";"cable_one",#N/A,FALSE,"cable 96-02";"cable_two",#N/A,FALSE,"cable 96-02";"data.page",#N/A,FALSE,"Data_page"}</definedName>
    <definedName name="wrn.Comcast._5" hidden="1">{"EPS_one",#N/A,FALSE,"96-02 EPS";"EPS_two",#N/A,FALSE,"96-02 EPS";"Newrev_one",#N/A,FALSE,"New rev 97 - 02";"Newrev_two",#N/A,FALSE,"New rev 97 - 02";"cable_one",#N/A,FALSE,"cable 96-02";"cable_two",#N/A,FALSE,"cable 96-02";"data.page",#N/A,FALSE,"Data_page"}</definedName>
    <definedName name="wrn.COMPCO." hidden="1">{"Page1",#N/A,FALSE,"CompCo";"Page2",#N/A,FALSE,"CompCo"}</definedName>
    <definedName name="wrn.COMPCO._1" hidden="1">{"Page1",#N/A,FALSE,"CompCo";"Page2",#N/A,FALSE,"CompCo"}</definedName>
    <definedName name="wrn.COMPCO._2" hidden="1">{"Page1",#N/A,FALSE,"CompCo";"Page2",#N/A,FALSE,"CompCo"}</definedName>
    <definedName name="wrn.COMPCO._3" hidden="1">{"Page1",#N/A,FALSE,"CompCo";"Page2",#N/A,FALSE,"CompCo"}</definedName>
    <definedName name="wrn.COMPCO._4" hidden="1">{"Page1",#N/A,FALSE,"CompCo";"Page2",#N/A,FALSE,"CompCo"}</definedName>
    <definedName name="wrn.COMPCO._5" hidden="1">{"Page1",#N/A,FALSE,"CompCo";"Page2",#N/A,FALSE,"CompCo"}</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Report." hidden="1">{#N/A,#N/A,FALSE,"Assumptions";#N/A,#N/A,FALSE,"Proforma IS";#N/A,#N/A,FALSE,"Cash Flows RLP";#N/A,#N/A,FALSE,"IRR";#N/A,#N/A,FALSE,"New Depr Sch-150% DB";#N/A,#N/A,FALSE,"Comments"}</definedName>
    <definedName name="wrn.Complete._.Report._1" hidden="1">{#N/A,#N/A,FALSE,"Assumptions";#N/A,#N/A,FALSE,"Proforma IS";#N/A,#N/A,FALSE,"Cash Flows RLP";#N/A,#N/A,FALSE,"IRR";#N/A,#N/A,FALSE,"New Depr Sch-150% DB";#N/A,#N/A,FALSE,"Comments"}</definedName>
    <definedName name="wrn.Complete._.Report._2" hidden="1">{#N/A,#N/A,FALSE,"Assumptions";#N/A,#N/A,FALSE,"Proforma IS";#N/A,#N/A,FALSE,"Cash Flows RLP";#N/A,#N/A,FALSE,"IRR";#N/A,#N/A,FALSE,"New Depr Sch-150% DB";#N/A,#N/A,FALSE,"Comments"}</definedName>
    <definedName name="wrn.Complete._.Report._3" hidden="1">{#N/A,#N/A,FALSE,"Assumptions";#N/A,#N/A,FALSE,"Proforma IS";#N/A,#N/A,FALSE,"Cash Flows RLP";#N/A,#N/A,FALSE,"IRR";#N/A,#N/A,FALSE,"New Depr Sch-150% DB";#N/A,#N/A,FALSE,"Comments"}</definedName>
    <definedName name="wrn.Complete._.Report._4" hidden="1">{#N/A,#N/A,FALSE,"Assumptions";#N/A,#N/A,FALSE,"Proforma IS";#N/A,#N/A,FALSE,"Cash Flows RLP";#N/A,#N/A,FALSE,"IRR";#N/A,#N/A,FALSE,"New Depr Sch-150% DB";#N/A,#N/A,FALSE,"Comments"}</definedName>
    <definedName name="wrn.Complete._.Report._5" hidden="1">{#N/A,#N/A,FALSE,"Assumptions";#N/A,#N/A,FALSE,"Proforma IS";#N/A,#N/A,FALSE,"Cash Flows RLP";#N/A,#N/A,FALSE,"IRR";#N/A,#N/A,FALSE,"New Depr Sch-150% DB";#N/A,#N/A,FALSE,"Comments"}</definedName>
    <definedName name="wrn.Complete._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4"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1"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2"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3"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4"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5"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hidden="1">{#N/A,#N/A,FALSE,"SUMMARY";#N/A,#N/A,FALSE,"INPUTDATA";#N/A,#N/A,FALSE,"Condenser Performance"}</definedName>
    <definedName name="wrn.Condenser._.Summary._1" hidden="1">{#N/A,#N/A,FALSE,"SUMMARY";#N/A,#N/A,FALSE,"INPUTDATA";#N/A,#N/A,FALSE,"Condenser Performance"}</definedName>
    <definedName name="wrn.Condenser._.Summary._2" hidden="1">{#N/A,#N/A,FALSE,"SUMMARY";#N/A,#N/A,FALSE,"INPUTDATA";#N/A,#N/A,FALSE,"Condenser Performance"}</definedName>
    <definedName name="wrn.Condenser._.Summary._3" hidden="1">{#N/A,#N/A,FALSE,"SUMMARY";#N/A,#N/A,FALSE,"INPUTDATA";#N/A,#N/A,FALSE,"Condenser Performance"}</definedName>
    <definedName name="wrn.Condenser._.Summary._4" hidden="1">{#N/A,#N/A,FALSE,"SUMMARY";#N/A,#N/A,FALSE,"INPUTDATA";#N/A,#N/A,FALSE,"Condenser Performance"}</definedName>
    <definedName name="wrn.Condenser._.Summary._5" hidden="1">{#N/A,#N/A,FALSE,"SUMMARY";#N/A,#N/A,FALSE,"INPUTDATA";#N/A,#N/A,FALSE,"Condenser Performance"}</definedName>
    <definedName name="wrn.COST." hidden="1">{#N/A,#N/A,FALSE,"T COST";#N/A,#N/A,FALSE,"COST_FH"}</definedName>
    <definedName name="wrn.COST._1" hidden="1">{#N/A,#N/A,FALSE,"T COST";#N/A,#N/A,FALSE,"COST_FH"}</definedName>
    <definedName name="wrn.COST._2" hidden="1">{#N/A,#N/A,FALSE,"T COST";#N/A,#N/A,FALSE,"COST_FH"}</definedName>
    <definedName name="wrn.COST._3" hidden="1">{#N/A,#N/A,FALSE,"T COST";#N/A,#N/A,FALSE,"COST_FH"}</definedName>
    <definedName name="wrn.COST._4" hidden="1">{#N/A,#N/A,FALSE,"T COST";#N/A,#N/A,FALSE,"COST_FH"}</definedName>
    <definedName name="wrn.COST._5" hidden="1">{#N/A,#N/A,FALSE,"T COST";#N/A,#N/A,FALSE,"COST_FH"}</definedName>
    <definedName name="wrn.daily." hidden="1">{"daily",#N/A,FALSE,"Daily"}</definedName>
    <definedName name="wrn.daily._1" hidden="1">{"daily",#N/A,FALSE,"Daily"}</definedName>
    <definedName name="wrn.daily._2" hidden="1">{"daily",#N/A,FALSE,"Daily"}</definedName>
    <definedName name="wrn.daily._3" hidden="1">{"daily",#N/A,FALSE,"Daily"}</definedName>
    <definedName name="wrn.daily._4" hidden="1">{"daily",#N/A,FALSE,"Daily"}</definedName>
    <definedName name="wrn.daily._5" hidden="1">{"daily",#N/A,FALSE,"Daily"}</definedName>
    <definedName name="wrn.DATABASE." hidden="1">{"DBINPUT1",#N/A,FALSE,"Database";"DBINPUT2",#N/A,FALSE,"Database"}</definedName>
    <definedName name="wrn.DATABASE._1" hidden="1">{"DBINPUT1",#N/A,FALSE,"Database";"DBINPUT2",#N/A,FALSE,"Database"}</definedName>
    <definedName name="wrn.DATABASE._2" hidden="1">{"DBINPUT1",#N/A,FALSE,"Database";"DBINPUT2",#N/A,FALSE,"Database"}</definedName>
    <definedName name="wrn.DATABASE._3" hidden="1">{"DBINPUT1",#N/A,FALSE,"Database";"DBINPUT2",#N/A,FALSE,"Database"}</definedName>
    <definedName name="wrn.DATABASE._4" hidden="1">{"DBINPUT1",#N/A,FALSE,"Database";"DBINPUT2",#N/A,FALSE,"Database"}</definedName>
    <definedName name="wrn.DATABASE._5" hidden="1">{"DBINPUT1",#N/A,FALSE,"Database";"DBINPUT2",#N/A,FALSE,"Database"}</definedName>
    <definedName name="wrn.dcf." hidden="1">{"mgmt forecast",#N/A,FALSE,"Mgmt Forecast";"dcf table",#N/A,FALSE,"Mgmt Forecast";"sensitivity",#N/A,FALSE,"Mgmt Forecast";"table inputs",#N/A,FALSE,"Mgmt Forecast";"calculations",#N/A,FALSE,"Mgmt Forecast"}</definedName>
    <definedName name="wrn.DCF._.Only." hidden="1">{#N/A,#N/A,FALSE,"DCF Summary";#N/A,#N/A,FALSE,"Casema";#N/A,#N/A,FALSE,"Casema NoTel";#N/A,#N/A,FALSE,"UK";#N/A,#N/A,FALSE,"RCF";#N/A,#N/A,FALSE,"Intercable CZ";#N/A,#N/A,FALSE,"Interkabel P"}</definedName>
    <definedName name="wrn.DCF._.Only._1" hidden="1">{#N/A,#N/A,FALSE,"DCF Summary";#N/A,#N/A,FALSE,"Casema";#N/A,#N/A,FALSE,"Casema NoTel";#N/A,#N/A,FALSE,"UK";#N/A,#N/A,FALSE,"RCF";#N/A,#N/A,FALSE,"Intercable CZ";#N/A,#N/A,FALSE,"Interkabel P"}</definedName>
    <definedName name="wrn.DCF._.Only._2" hidden="1">{#N/A,#N/A,FALSE,"DCF Summary";#N/A,#N/A,FALSE,"Casema";#N/A,#N/A,FALSE,"Casema NoTel";#N/A,#N/A,FALSE,"UK";#N/A,#N/A,FALSE,"RCF";#N/A,#N/A,FALSE,"Intercable CZ";#N/A,#N/A,FALSE,"Interkabel P"}</definedName>
    <definedName name="wrn.DCF._.Only._3" hidden="1">{#N/A,#N/A,FALSE,"DCF Summary";#N/A,#N/A,FALSE,"Casema";#N/A,#N/A,FALSE,"Casema NoTel";#N/A,#N/A,FALSE,"UK";#N/A,#N/A,FALSE,"RCF";#N/A,#N/A,FALSE,"Intercable CZ";#N/A,#N/A,FALSE,"Interkabel P"}</definedName>
    <definedName name="wrn.DCF._.Only._4" hidden="1">{#N/A,#N/A,FALSE,"DCF Summary";#N/A,#N/A,FALSE,"Casema";#N/A,#N/A,FALSE,"Casema NoTel";#N/A,#N/A,FALSE,"UK";#N/A,#N/A,FALSE,"RCF";#N/A,#N/A,FALSE,"Intercable CZ";#N/A,#N/A,FALSE,"Interkabel P"}</definedName>
    <definedName name="wrn.DCF._.Only._5" hidden="1">{#N/A,#N/A,FALSE,"DCF Summary";#N/A,#N/A,FALSE,"Casema";#N/A,#N/A,FALSE,"Casema NoTel";#N/A,#N/A,FALSE,"UK";#N/A,#N/A,FALSE,"RCF";#N/A,#N/A,FALSE,"Intercable CZ";#N/A,#N/A,FALSE,"Interkabel P"}</definedName>
    <definedName name="wrn.DCF._.Valuation." hidden="1">{"value box",#N/A,TRUE,"DPL Inc. Fin Statements";"unlevered free cash flows",#N/A,TRUE,"DPL Inc. Fin Statements"}</definedName>
    <definedName name="wrn.DCF._.Valuation._1" hidden="1">{"value box",#N/A,TRUE,"DPL Inc. Fin Statements";"unlevered free cash flows",#N/A,TRUE,"DPL Inc. Fin Statements"}</definedName>
    <definedName name="wrn.DCF._.Valuation._1_1" hidden="1">{"value box",#N/A,TRUE,"DPL Inc. Fin Statements";"unlevered free cash flows",#N/A,TRUE,"DPL Inc. Fin Statements"}</definedName>
    <definedName name="wrn.DCF._.Valuation._1_2" hidden="1">{"value box",#N/A,TRUE,"DPL Inc. Fin Statements";"unlevered free cash flows",#N/A,TRUE,"DPL Inc. Fin Statements"}</definedName>
    <definedName name="wrn.DCF._.Valuation._1_3" hidden="1">{"value box",#N/A,TRUE,"DPL Inc. Fin Statements";"unlevered free cash flows",#N/A,TRUE,"DPL Inc. Fin Statements"}</definedName>
    <definedName name="wrn.DCF._.Valuation._1_4" hidden="1">{"value box",#N/A,TRUE,"DPL Inc. Fin Statements";"unlevered free cash flows",#N/A,TRUE,"DPL Inc. Fin Statements"}</definedName>
    <definedName name="wrn.DCF._.Valuation._1_5" hidden="1">{"value box",#N/A,TRUE,"DPL Inc. Fin Statements";"unlevered free cash flows",#N/A,TRUE,"DPL Inc. Fin Statements"}</definedName>
    <definedName name="wrn.DCF._.Valuation._2" hidden="1">{"value box",#N/A,TRUE,"DPL Inc. Fin Statements";"unlevered free cash flows",#N/A,TRUE,"DPL Inc. Fin Statements"}</definedName>
    <definedName name="wrn.DCF._.Valuation._2_1" hidden="1">{"value box",#N/A,TRUE,"DPL Inc. Fin Statements";"unlevered free cash flows",#N/A,TRUE,"DPL Inc. Fin Statements"}</definedName>
    <definedName name="wrn.DCF._.Valuation._2_2" hidden="1">{"value box",#N/A,TRUE,"DPL Inc. Fin Statements";"unlevered free cash flows",#N/A,TRUE,"DPL Inc. Fin Statements"}</definedName>
    <definedName name="wrn.DCF._.Valuation._2_3" hidden="1">{"value box",#N/A,TRUE,"DPL Inc. Fin Statements";"unlevered free cash flows",#N/A,TRUE,"DPL Inc. Fin Statements"}</definedName>
    <definedName name="wrn.DCF._.Valuation._2_4" hidden="1">{"value box",#N/A,TRUE,"DPL Inc. Fin Statements";"unlevered free cash flows",#N/A,TRUE,"DPL Inc. Fin Statements"}</definedName>
    <definedName name="wrn.DCF._.Valuation._2_5" hidden="1">{"value box",#N/A,TRUE,"DPL Inc. Fin Statements";"unlevered free cash flows",#N/A,TRUE,"DPL Inc. Fin Statements"}</definedName>
    <definedName name="wrn.DCF._.Valuation._3" hidden="1">{"value box",#N/A,TRUE,"DPL Inc. Fin Statements";"unlevered free cash flows",#N/A,TRUE,"DPL Inc. Fin Statements"}</definedName>
    <definedName name="wrn.DCF._.Valuation._3_1" hidden="1">{"value box",#N/A,TRUE,"DPL Inc. Fin Statements";"unlevered free cash flows",#N/A,TRUE,"DPL Inc. Fin Statements"}</definedName>
    <definedName name="wrn.DCF._.Valuation._3_2" hidden="1">{"value box",#N/A,TRUE,"DPL Inc. Fin Statements";"unlevered free cash flows",#N/A,TRUE,"DPL Inc. Fin Statements"}</definedName>
    <definedName name="wrn.DCF._.Valuation._3_3" hidden="1">{"value box",#N/A,TRUE,"DPL Inc. Fin Statements";"unlevered free cash flows",#N/A,TRUE,"DPL Inc. Fin Statements"}</definedName>
    <definedName name="wrn.DCF._.Valuation._3_4" hidden="1">{"value box",#N/A,TRUE,"DPL Inc. Fin Statements";"unlevered free cash flows",#N/A,TRUE,"DPL Inc. Fin Statements"}</definedName>
    <definedName name="wrn.DCF._.Valuation._3_5" hidden="1">{"value box",#N/A,TRUE,"DPL Inc. Fin Statements";"unlevered free cash flows",#N/A,TRUE,"DPL Inc. Fin Statements"}</definedName>
    <definedName name="wrn.DCF._.Valuation._4" hidden="1">{"value box",#N/A,TRUE,"DPL Inc. Fin Statements";"unlevered free cash flows",#N/A,TRUE,"DPL Inc. Fin Statements"}</definedName>
    <definedName name="wrn.DCF._.Valuation._4_1" hidden="1">{"value box",#N/A,TRUE,"DPL Inc. Fin Statements";"unlevered free cash flows",#N/A,TRUE,"DPL Inc. Fin Statements"}</definedName>
    <definedName name="wrn.DCF._.Valuation._4_2" hidden="1">{"value box",#N/A,TRUE,"DPL Inc. Fin Statements";"unlevered free cash flows",#N/A,TRUE,"DPL Inc. Fin Statements"}</definedName>
    <definedName name="wrn.DCF._.Valuation._4_3" hidden="1">{"value box",#N/A,TRUE,"DPL Inc. Fin Statements";"unlevered free cash flows",#N/A,TRUE,"DPL Inc. Fin Statements"}</definedName>
    <definedName name="wrn.DCF._.Valuation._4_4" hidden="1">{"value box",#N/A,TRUE,"DPL Inc. Fin Statements";"unlevered free cash flows",#N/A,TRUE,"DPL Inc. Fin Statements"}</definedName>
    <definedName name="wrn.DCF._.Valuation._4_5" hidden="1">{"value box",#N/A,TRUE,"DPL Inc. Fin Statements";"unlevered free cash flows",#N/A,TRUE,"DPL Inc. Fin Statements"}</definedName>
    <definedName name="wrn.DCF._.Valuation._5" hidden="1">{"value box",#N/A,TRUE,"DPL Inc. Fin Statements";"unlevered free cash flows",#N/A,TRUE,"DPL Inc. Fin Statements"}</definedName>
    <definedName name="wrn.DCF._.Valuation._5_1" hidden="1">{"value box",#N/A,TRUE,"DPL Inc. Fin Statements";"unlevered free cash flows",#N/A,TRUE,"DPL Inc. Fin Statements"}</definedName>
    <definedName name="wrn.DCF._.Valuation._5_2" hidden="1">{"value box",#N/A,TRUE,"DPL Inc. Fin Statements";"unlevered free cash flows",#N/A,TRUE,"DPL Inc. Fin Statements"}</definedName>
    <definedName name="wrn.DCF._.Valuation._5_3" hidden="1">{"value box",#N/A,TRUE,"DPL Inc. Fin Statements";"unlevered free cash flows",#N/A,TRUE,"DPL Inc. Fin Statements"}</definedName>
    <definedName name="wrn.DCF._.Valuation._5_4" hidden="1">{"value box",#N/A,TRUE,"DPL Inc. Fin Statements";"unlevered free cash flows",#N/A,TRUE,"DPL Inc. Fin Statements"}</definedName>
    <definedName name="wrn.DCF._.Valuation._5_5" hidden="1">{"value box",#N/A,TRUE,"DPL Inc. Fin Statements";"unlevered free cash flows",#N/A,TRUE,"DPL Inc. Fin Statements"}</definedName>
    <definedName name="wrn.dcf._1" hidden="1">{"mgmt forecast",#N/A,FALSE,"Mgmt Forecast";"dcf table",#N/A,FALSE,"Mgmt Forecast";"sensitivity",#N/A,FALSE,"Mgmt Forecast";"table inputs",#N/A,FALSE,"Mgmt Forecast";"calculations",#N/A,FALSE,"Mgmt Forecast"}</definedName>
    <definedName name="wrn.dcf._1_1" hidden="1">{"mgmt forecast",#N/A,FALSE,"Mgmt Forecast";"dcf table",#N/A,FALSE,"Mgmt Forecast";"sensitivity",#N/A,FALSE,"Mgmt Forecast";"table inputs",#N/A,FALSE,"Mgmt Forecast";"calculations",#N/A,FALSE,"Mgmt Forecast"}</definedName>
    <definedName name="wrn.dcf._1_2" hidden="1">{"mgmt forecast",#N/A,FALSE,"Mgmt Forecast";"dcf table",#N/A,FALSE,"Mgmt Forecast";"sensitivity",#N/A,FALSE,"Mgmt Forecast";"table inputs",#N/A,FALSE,"Mgmt Forecast";"calculations",#N/A,FALSE,"Mgmt Forecast"}</definedName>
    <definedName name="wrn.dcf._1_3" hidden="1">{"mgmt forecast",#N/A,FALSE,"Mgmt Forecast";"dcf table",#N/A,FALSE,"Mgmt Forecast";"sensitivity",#N/A,FALSE,"Mgmt Forecast";"table inputs",#N/A,FALSE,"Mgmt Forecast";"calculations",#N/A,FALSE,"Mgmt Forecast"}</definedName>
    <definedName name="wrn.dcf._1_4" hidden="1">{"mgmt forecast",#N/A,FALSE,"Mgmt Forecast";"dcf table",#N/A,FALSE,"Mgmt Forecast";"sensitivity",#N/A,FALSE,"Mgmt Forecast";"table inputs",#N/A,FALSE,"Mgmt Forecast";"calculations",#N/A,FALSE,"Mgmt Forecast"}</definedName>
    <definedName name="wrn.dcf._1_5" hidden="1">{"mgmt forecast",#N/A,FALSE,"Mgmt Forecast";"dcf table",#N/A,FALSE,"Mgmt Forecast";"sensitivity",#N/A,FALSE,"Mgmt Forecast";"table inputs",#N/A,FALSE,"Mgmt Forecast";"calculations",#N/A,FALSE,"Mgmt Forecast"}</definedName>
    <definedName name="wrn.dcf._2" hidden="1">{"mgmt forecast",#N/A,FALSE,"Mgmt Forecast";"dcf table",#N/A,FALSE,"Mgmt Forecast";"sensitivity",#N/A,FALSE,"Mgmt Forecast";"table inputs",#N/A,FALSE,"Mgmt Forecast";"calculations",#N/A,FALSE,"Mgmt Forecast"}</definedName>
    <definedName name="wrn.dcf._2_1" hidden="1">{"mgmt forecast",#N/A,FALSE,"Mgmt Forecast";"dcf table",#N/A,FALSE,"Mgmt Forecast";"sensitivity",#N/A,FALSE,"Mgmt Forecast";"table inputs",#N/A,FALSE,"Mgmt Forecast";"calculations",#N/A,FALSE,"Mgmt Forecast"}</definedName>
    <definedName name="wrn.dcf._2_2" hidden="1">{"mgmt forecast",#N/A,FALSE,"Mgmt Forecast";"dcf table",#N/A,FALSE,"Mgmt Forecast";"sensitivity",#N/A,FALSE,"Mgmt Forecast";"table inputs",#N/A,FALSE,"Mgmt Forecast";"calculations",#N/A,FALSE,"Mgmt Forecast"}</definedName>
    <definedName name="wrn.dcf._2_3" hidden="1">{"mgmt forecast",#N/A,FALSE,"Mgmt Forecast";"dcf table",#N/A,FALSE,"Mgmt Forecast";"sensitivity",#N/A,FALSE,"Mgmt Forecast";"table inputs",#N/A,FALSE,"Mgmt Forecast";"calculations",#N/A,FALSE,"Mgmt Forecast"}</definedName>
    <definedName name="wrn.dcf._2_4" hidden="1">{"mgmt forecast",#N/A,FALSE,"Mgmt Forecast";"dcf table",#N/A,FALSE,"Mgmt Forecast";"sensitivity",#N/A,FALSE,"Mgmt Forecast";"table inputs",#N/A,FALSE,"Mgmt Forecast";"calculations",#N/A,FALSE,"Mgmt Forecast"}</definedName>
    <definedName name="wrn.dcf._2_5" hidden="1">{"mgmt forecast",#N/A,FALSE,"Mgmt Forecast";"dcf table",#N/A,FALSE,"Mgmt Forecast";"sensitivity",#N/A,FALSE,"Mgmt Forecast";"table inputs",#N/A,FALSE,"Mgmt Forecast";"calculations",#N/A,FALSE,"Mgmt Forecast"}</definedName>
    <definedName name="wrn.dcf._3" hidden="1">{"mgmt forecast",#N/A,FALSE,"Mgmt Forecast";"dcf table",#N/A,FALSE,"Mgmt Forecast";"sensitivity",#N/A,FALSE,"Mgmt Forecast";"table inputs",#N/A,FALSE,"Mgmt Forecast";"calculations",#N/A,FALSE,"Mgmt Forecast"}</definedName>
    <definedName name="wrn.dcf._3_1" hidden="1">{"mgmt forecast",#N/A,FALSE,"Mgmt Forecast";"dcf table",#N/A,FALSE,"Mgmt Forecast";"sensitivity",#N/A,FALSE,"Mgmt Forecast";"table inputs",#N/A,FALSE,"Mgmt Forecast";"calculations",#N/A,FALSE,"Mgmt Forecast"}</definedName>
    <definedName name="wrn.dcf._3_2" hidden="1">{"mgmt forecast",#N/A,FALSE,"Mgmt Forecast";"dcf table",#N/A,FALSE,"Mgmt Forecast";"sensitivity",#N/A,FALSE,"Mgmt Forecast";"table inputs",#N/A,FALSE,"Mgmt Forecast";"calculations",#N/A,FALSE,"Mgmt Forecast"}</definedName>
    <definedName name="wrn.dcf._3_3" hidden="1">{"mgmt forecast",#N/A,FALSE,"Mgmt Forecast";"dcf table",#N/A,FALSE,"Mgmt Forecast";"sensitivity",#N/A,FALSE,"Mgmt Forecast";"table inputs",#N/A,FALSE,"Mgmt Forecast";"calculations",#N/A,FALSE,"Mgmt Forecast"}</definedName>
    <definedName name="wrn.dcf._3_4" hidden="1">{"mgmt forecast",#N/A,FALSE,"Mgmt Forecast";"dcf table",#N/A,FALSE,"Mgmt Forecast";"sensitivity",#N/A,FALSE,"Mgmt Forecast";"table inputs",#N/A,FALSE,"Mgmt Forecast";"calculations",#N/A,FALSE,"Mgmt Forecast"}</definedName>
    <definedName name="wrn.dcf._3_5" hidden="1">{"mgmt forecast",#N/A,FALSE,"Mgmt Forecast";"dcf table",#N/A,FALSE,"Mgmt Forecast";"sensitivity",#N/A,FALSE,"Mgmt Forecast";"table inputs",#N/A,FALSE,"Mgmt Forecast";"calculations",#N/A,FALSE,"Mgmt Forecast"}</definedName>
    <definedName name="wrn.dcf._4" hidden="1">{"mgmt forecast",#N/A,FALSE,"Mgmt Forecast";"dcf table",#N/A,FALSE,"Mgmt Forecast";"sensitivity",#N/A,FALSE,"Mgmt Forecast";"table inputs",#N/A,FALSE,"Mgmt Forecast";"calculations",#N/A,FALSE,"Mgmt Forecast"}</definedName>
    <definedName name="wrn.dcf._4_1" hidden="1">{"mgmt forecast",#N/A,FALSE,"Mgmt Forecast";"dcf table",#N/A,FALSE,"Mgmt Forecast";"sensitivity",#N/A,FALSE,"Mgmt Forecast";"table inputs",#N/A,FALSE,"Mgmt Forecast";"calculations",#N/A,FALSE,"Mgmt Forecast"}</definedName>
    <definedName name="wrn.dcf._4_2" hidden="1">{"mgmt forecast",#N/A,FALSE,"Mgmt Forecast";"dcf table",#N/A,FALSE,"Mgmt Forecast";"sensitivity",#N/A,FALSE,"Mgmt Forecast";"table inputs",#N/A,FALSE,"Mgmt Forecast";"calculations",#N/A,FALSE,"Mgmt Forecast"}</definedName>
    <definedName name="wrn.dcf._4_3" hidden="1">{"mgmt forecast",#N/A,FALSE,"Mgmt Forecast";"dcf table",#N/A,FALSE,"Mgmt Forecast";"sensitivity",#N/A,FALSE,"Mgmt Forecast";"table inputs",#N/A,FALSE,"Mgmt Forecast";"calculations",#N/A,FALSE,"Mgmt Forecast"}</definedName>
    <definedName name="wrn.dcf._4_4" hidden="1">{"mgmt forecast",#N/A,FALSE,"Mgmt Forecast";"dcf table",#N/A,FALSE,"Mgmt Forecast";"sensitivity",#N/A,FALSE,"Mgmt Forecast";"table inputs",#N/A,FALSE,"Mgmt Forecast";"calculations",#N/A,FALSE,"Mgmt Forecast"}</definedName>
    <definedName name="wrn.dcf._4_5" hidden="1">{"mgmt forecast",#N/A,FALSE,"Mgmt Forecast";"dcf table",#N/A,FALSE,"Mgmt Forecast";"sensitivity",#N/A,FALSE,"Mgmt Forecast";"table inputs",#N/A,FALSE,"Mgmt Forecast";"calculations",#N/A,FALSE,"Mgmt Forecast"}</definedName>
    <definedName name="wrn.dcf._5" hidden="1">{"mgmt forecast",#N/A,FALSE,"Mgmt Forecast";"dcf table",#N/A,FALSE,"Mgmt Forecast";"sensitivity",#N/A,FALSE,"Mgmt Forecast";"table inputs",#N/A,FALSE,"Mgmt Forecast";"calculations",#N/A,FALSE,"Mgmt Forecast"}</definedName>
    <definedName name="wrn.dcf._5_1" hidden="1">{"mgmt forecast",#N/A,FALSE,"Mgmt Forecast";"dcf table",#N/A,FALSE,"Mgmt Forecast";"sensitivity",#N/A,FALSE,"Mgmt Forecast";"table inputs",#N/A,FALSE,"Mgmt Forecast";"calculations",#N/A,FALSE,"Mgmt Forecast"}</definedName>
    <definedName name="wrn.dcf._5_2" hidden="1">{"mgmt forecast",#N/A,FALSE,"Mgmt Forecast";"dcf table",#N/A,FALSE,"Mgmt Forecast";"sensitivity",#N/A,FALSE,"Mgmt Forecast";"table inputs",#N/A,FALSE,"Mgmt Forecast";"calculations",#N/A,FALSE,"Mgmt Forecast"}</definedName>
    <definedName name="wrn.dcf._5_3" hidden="1">{"mgmt forecast",#N/A,FALSE,"Mgmt Forecast";"dcf table",#N/A,FALSE,"Mgmt Forecast";"sensitivity",#N/A,FALSE,"Mgmt Forecast";"table inputs",#N/A,FALSE,"Mgmt Forecast";"calculations",#N/A,FALSE,"Mgmt Forecast"}</definedName>
    <definedName name="wrn.dcf._5_4" hidden="1">{"mgmt forecast",#N/A,FALSE,"Mgmt Forecast";"dcf table",#N/A,FALSE,"Mgmt Forecast";"sensitivity",#N/A,FALSE,"Mgmt Forecast";"table inputs",#N/A,FALSE,"Mgmt Forecast";"calculations",#N/A,FALSE,"Mgmt Forecast"}</definedName>
    <definedName name="wrn.dcf._5_5" hidden="1">{"mgmt forecast",#N/A,FALSE,"Mgmt Forecast";"dcf table",#N/A,FALSE,"Mgmt Forecast";"sensitivity",#N/A,FALSE,"Mgmt Forecast";"table inputs",#N/A,FALSE,"Mgmt Forecast";"calculations",#N/A,FALSE,"Mgmt Forecast"}</definedName>
    <definedName name="wrn.Debt." hidden="1">{"debt summary",#N/A,FALSE,"Debt";"loan details",#N/A,FALSE,"Debt"}</definedName>
    <definedName name="wrn.Debt._1" hidden="1">{"debt summary",#N/A,FALSE,"Debt";"loan details",#N/A,FALSE,"Debt"}</definedName>
    <definedName name="wrn.Debt._1_1" hidden="1">{"debt summary",#N/A,FALSE,"Debt";"loan details",#N/A,FALSE,"Debt"}</definedName>
    <definedName name="wrn.Debt._1_2" hidden="1">{"debt summary",#N/A,FALSE,"Debt";"loan details",#N/A,FALSE,"Debt"}</definedName>
    <definedName name="wrn.Debt._1_3" hidden="1">{"debt summary",#N/A,FALSE,"Debt";"loan details",#N/A,FALSE,"Debt"}</definedName>
    <definedName name="wrn.Debt._1_4" hidden="1">{"debt summary",#N/A,FALSE,"Debt";"loan details",#N/A,FALSE,"Debt"}</definedName>
    <definedName name="wrn.Debt._1_5" hidden="1">{"debt summary",#N/A,FALSE,"Debt";"loan details",#N/A,FALSE,"Debt"}</definedName>
    <definedName name="wrn.Debt._2" hidden="1">{"debt summary",#N/A,FALSE,"Debt";"loan details",#N/A,FALSE,"Debt"}</definedName>
    <definedName name="wrn.Debt._2_1" hidden="1">{"debt summary",#N/A,FALSE,"Debt";"loan details",#N/A,FALSE,"Debt"}</definedName>
    <definedName name="wrn.Debt._2_2" hidden="1">{"debt summary",#N/A,FALSE,"Debt";"loan details",#N/A,FALSE,"Debt"}</definedName>
    <definedName name="wrn.Debt._2_3" hidden="1">{"debt summary",#N/A,FALSE,"Debt";"loan details",#N/A,FALSE,"Debt"}</definedName>
    <definedName name="wrn.Debt._2_4" hidden="1">{"debt summary",#N/A,FALSE,"Debt";"loan details",#N/A,FALSE,"Debt"}</definedName>
    <definedName name="wrn.Debt._2_5" hidden="1">{"debt summary",#N/A,FALSE,"Debt";"loan details",#N/A,FALSE,"Debt"}</definedName>
    <definedName name="wrn.Debt._3" hidden="1">{"debt summary",#N/A,FALSE,"Debt";"loan details",#N/A,FALSE,"Debt"}</definedName>
    <definedName name="wrn.Debt._3_1" hidden="1">{"debt summary",#N/A,FALSE,"Debt";"loan details",#N/A,FALSE,"Debt"}</definedName>
    <definedName name="wrn.Debt._3_2" hidden="1">{"debt summary",#N/A,FALSE,"Debt";"loan details",#N/A,FALSE,"Debt"}</definedName>
    <definedName name="wrn.Debt._3_3" hidden="1">{"debt summary",#N/A,FALSE,"Debt";"loan details",#N/A,FALSE,"Debt"}</definedName>
    <definedName name="wrn.Debt._3_4" hidden="1">{"debt summary",#N/A,FALSE,"Debt";"loan details",#N/A,FALSE,"Debt"}</definedName>
    <definedName name="wrn.Debt._3_5" hidden="1">{"debt summary",#N/A,FALSE,"Debt";"loan details",#N/A,FALSE,"Debt"}</definedName>
    <definedName name="wrn.Debt._4" hidden="1">{"debt summary",#N/A,FALSE,"Debt";"loan details",#N/A,FALSE,"Debt"}</definedName>
    <definedName name="wrn.Debt._4_1" hidden="1">{"debt summary",#N/A,FALSE,"Debt";"loan details",#N/A,FALSE,"Debt"}</definedName>
    <definedName name="wrn.Debt._4_2" hidden="1">{"debt summary",#N/A,FALSE,"Debt";"loan details",#N/A,FALSE,"Debt"}</definedName>
    <definedName name="wrn.Debt._4_3" hidden="1">{"debt summary",#N/A,FALSE,"Debt";"loan details",#N/A,FALSE,"Debt"}</definedName>
    <definedName name="wrn.Debt._4_4" hidden="1">{"debt summary",#N/A,FALSE,"Debt";"loan details",#N/A,FALSE,"Debt"}</definedName>
    <definedName name="wrn.Debt._4_5" hidden="1">{"debt summary",#N/A,FALSE,"Debt";"loan details",#N/A,FALSE,"Debt"}</definedName>
    <definedName name="wrn.Debt._5" hidden="1">{"debt summary",#N/A,FALSE,"Debt";"loan details",#N/A,FALSE,"Debt"}</definedName>
    <definedName name="wrn.Debt._5_1" hidden="1">{"debt summary",#N/A,FALSE,"Debt";"loan details",#N/A,FALSE,"Debt"}</definedName>
    <definedName name="wrn.Debt._5_2" hidden="1">{"debt summary",#N/A,FALSE,"Debt";"loan details",#N/A,FALSE,"Debt"}</definedName>
    <definedName name="wrn.Debt._5_3" hidden="1">{"debt summary",#N/A,FALSE,"Debt";"loan details",#N/A,FALSE,"Debt"}</definedName>
    <definedName name="wrn.Debt._5_4" hidden="1">{"debt summary",#N/A,FALSE,"Debt";"loan details",#N/A,FALSE,"Debt"}</definedName>
    <definedName name="wrn.Debt._5_5" hidden="1">{"debt summary",#N/A,FALSE,"Debt";"loan details",#N/A,FALSE,"Debt"}</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champs._1" hidden="1">{"Operating Data",#N/A,TRUE,"Sheet1";"Valuation Matrix",#N/A,TRUE,"Sheet1";"Sales Analysis",#N/A,TRUE,"Sheet1";"Closed Remodelled New",#N/A,TRUE,"Sheet1";"Competitive and FSP",#N/A,TRUE,"Sheet1";"Working Capital and Capex",#N/A,TRUE,"Sheet1";"depreciation",#N/A,TRUE,"Sheet1"}</definedName>
    <definedName name="wrn.Delchamps._2" hidden="1">{"Operating Data",#N/A,TRUE,"Sheet1";"Valuation Matrix",#N/A,TRUE,"Sheet1";"Sales Analysis",#N/A,TRUE,"Sheet1";"Closed Remodelled New",#N/A,TRUE,"Sheet1";"Competitive and FSP",#N/A,TRUE,"Sheet1";"Working Capital and Capex",#N/A,TRUE,"Sheet1";"depreciation",#N/A,TRUE,"Sheet1"}</definedName>
    <definedName name="wrn.Delchamps._3" hidden="1">{"Operating Data",#N/A,TRUE,"Sheet1";"Valuation Matrix",#N/A,TRUE,"Sheet1";"Sales Analysis",#N/A,TRUE,"Sheet1";"Closed Remodelled New",#N/A,TRUE,"Sheet1";"Competitive and FSP",#N/A,TRUE,"Sheet1";"Working Capital and Capex",#N/A,TRUE,"Sheet1";"depreciation",#N/A,TRUE,"Sheet1"}</definedName>
    <definedName name="wrn.Delchamps._4" hidden="1">{"Operating Data",#N/A,TRUE,"Sheet1";"Valuation Matrix",#N/A,TRUE,"Sheet1";"Sales Analysis",#N/A,TRUE,"Sheet1";"Closed Remodelled New",#N/A,TRUE,"Sheet1";"Competitive and FSP",#N/A,TRUE,"Sheet1";"Working Capital and Capex",#N/A,TRUE,"Sheet1";"depreciation",#N/A,TRUE,"Sheet1"}</definedName>
    <definedName name="wrn.Delchamps._5" hidden="1">{"Operating Data",#N/A,TRUE,"Sheet1";"Valuation Matrix",#N/A,TRUE,"Sheet1";"Sales Analysis",#N/A,TRUE,"Sheet1";"Closed Remodelled New",#N/A,TRUE,"Sheet1";"Competitive and FSP",#N/A,TRUE,"Sheet1";"Working Capital and Capex",#N/A,TRUE,"Sheet1";"depreciation",#N/A,TRUE,"Sheet1"}</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Thru2007."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1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jall." hidden="1">{"djcash",#N/A,FALSE,"DJann";"djinc",#N/A,FALSE,"DJann";"djtaxes",#N/A,FALSE,"DJann";"djbuspub",#N/A,FALSE,"DJann";"djwall",#N/A,FALSE,"DJann";"djcompprs",#N/A,FALSE,"DJann";"djteler",#N/A,FALSE,"DJann"}</definedName>
    <definedName name="wrn.djall._1" hidden="1">{"djcash",#N/A,FALSE,"DJann";"djinc",#N/A,FALSE,"DJann";"djtaxes",#N/A,FALSE,"DJann";"djbuspub",#N/A,FALSE,"DJann";"djwall",#N/A,FALSE,"DJann";"djcompprs",#N/A,FALSE,"DJann";"djteler",#N/A,FALSE,"DJann"}</definedName>
    <definedName name="wrn.djall._2" hidden="1">{"djcash",#N/A,FALSE,"DJann";"djinc",#N/A,FALSE,"DJann";"djtaxes",#N/A,FALSE,"DJann";"djbuspub",#N/A,FALSE,"DJann";"djwall",#N/A,FALSE,"DJann";"djcompprs",#N/A,FALSE,"DJann";"djteler",#N/A,FALSE,"DJann"}</definedName>
    <definedName name="wrn.djall._3" hidden="1">{"djcash",#N/A,FALSE,"DJann";"djinc",#N/A,FALSE,"DJann";"djtaxes",#N/A,FALSE,"DJann";"djbuspub",#N/A,FALSE,"DJann";"djwall",#N/A,FALSE,"DJann";"djcompprs",#N/A,FALSE,"DJann";"djteler",#N/A,FALSE,"DJann"}</definedName>
    <definedName name="wrn.djall._4" hidden="1">{"djcash",#N/A,FALSE,"DJann";"djinc",#N/A,FALSE,"DJann";"djtaxes",#N/A,FALSE,"DJann";"djbuspub",#N/A,FALSE,"DJann";"djwall",#N/A,FALSE,"DJann";"djcompprs",#N/A,FALSE,"DJann";"djteler",#N/A,FALSE,"DJann"}</definedName>
    <definedName name="wrn.djall._5" hidden="1">{"djcash",#N/A,FALSE,"DJann";"djinc",#N/A,FALSE,"DJann";"djtaxes",#N/A,FALSE,"DJann";"djbuspub",#N/A,FALSE,"DJann";"djwall",#N/A,FALSE,"DJann";"djcompprs",#N/A,FALSE,"DJann";"djteler",#N/A,FALSE,"DJann"}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pall." hidden="1">{"ecpcash",#N/A,FALSE,"ECPann";"ecpinc",#N/A,FALSE,"ECPann";"ecpindia",#N/A,FALSE,"ECPann";"ecpmun",#N/A,FALSE,"ECPann";"ecpphoenix",#N/A,FALSE,"ECPann";"ecpothe",#N/A,FALSE,"ECPann";"ecpbalsht",#N/A,FALSE,"ECPann"}</definedName>
    <definedName name="wrn.ecpall._1" hidden="1">{"ecpcash",#N/A,FALSE,"ECPann";"ecpinc",#N/A,FALSE,"ECPann";"ecpindia",#N/A,FALSE,"ECPann";"ecpmun",#N/A,FALSE,"ECPann";"ecpphoenix",#N/A,FALSE,"ECPann";"ecpothe",#N/A,FALSE,"ECPann";"ecpbalsht",#N/A,FALSE,"ECPann"}</definedName>
    <definedName name="wrn.ecpall._2" hidden="1">{"ecpcash",#N/A,FALSE,"ECPann";"ecpinc",#N/A,FALSE,"ECPann";"ecpindia",#N/A,FALSE,"ECPann";"ecpmun",#N/A,FALSE,"ECPann";"ecpphoenix",#N/A,FALSE,"ECPann";"ecpothe",#N/A,FALSE,"ECPann";"ecpbalsht",#N/A,FALSE,"ECPann"}</definedName>
    <definedName name="wrn.ecpall._3" hidden="1">{"ecpcash",#N/A,FALSE,"ECPann";"ecpinc",#N/A,FALSE,"ECPann";"ecpindia",#N/A,FALSE,"ECPann";"ecpmun",#N/A,FALSE,"ECPann";"ecpphoenix",#N/A,FALSE,"ECPann";"ecpothe",#N/A,FALSE,"ECPann";"ecpbalsht",#N/A,FALSE,"ECPann"}</definedName>
    <definedName name="wrn.ecpall._4" hidden="1">{"ecpcash",#N/A,FALSE,"ECPann";"ecpinc",#N/A,FALSE,"ECPann";"ecpindia",#N/A,FALSE,"ECPann";"ecpmun",#N/A,FALSE,"ECPann";"ecpphoenix",#N/A,FALSE,"ECPann";"ecpothe",#N/A,FALSE,"ECPann";"ecpbalsht",#N/A,FALSE,"ECPann"}</definedName>
    <definedName name="wrn.ecpall._5" hidden="1">{"ecpcash",#N/A,FALSE,"ECPann";"ecpinc",#N/A,FALSE,"ECPann";"ecpindia",#N/A,FALSE,"ECPann";"ecpmun",#N/A,FALSE,"ECPann";"ecpphoenix",#N/A,FALSE,"ECPann";"ecpothe",#N/A,FALSE,"ECPann";"ecpbalsht",#N/A,FALSE,"ECPann"}</definedName>
    <definedName name="wrn.ECR." hidden="1">{#N/A,#N/A,FALSE,"schA"}</definedName>
    <definedName name="wrn.ECR._1" hidden="1">{#N/A,#N/A,FALSE,"schA"}</definedName>
    <definedName name="wrn.ECR._1_1" hidden="1">{#N/A,#N/A,FALSE,"schA"}</definedName>
    <definedName name="wrn.ECR._1_2" hidden="1">{#N/A,#N/A,FALSE,"schA"}</definedName>
    <definedName name="wrn.ECR._1_3" hidden="1">{#N/A,#N/A,FALSE,"schA"}</definedName>
    <definedName name="wrn.ECR._1_4" hidden="1">{#N/A,#N/A,FALSE,"schA"}</definedName>
    <definedName name="wrn.ECR._1_5" hidden="1">{#N/A,#N/A,FALSE,"schA"}</definedName>
    <definedName name="wrn.ECR._2" hidden="1">{#N/A,#N/A,FALSE,"schA"}</definedName>
    <definedName name="wrn.ECR._2_1" hidden="1">{#N/A,#N/A,FALSE,"schA"}</definedName>
    <definedName name="wrn.ECR._2_2" hidden="1">{#N/A,#N/A,FALSE,"schA"}</definedName>
    <definedName name="wrn.ECR._2_3" hidden="1">{#N/A,#N/A,FALSE,"schA"}</definedName>
    <definedName name="wrn.ECR._2_4" hidden="1">{#N/A,#N/A,FALSE,"schA"}</definedName>
    <definedName name="wrn.ECR._2_5" hidden="1">{#N/A,#N/A,FALSE,"schA"}</definedName>
    <definedName name="wrn.ECR._3" hidden="1">{#N/A,#N/A,FALSE,"schA"}</definedName>
    <definedName name="wrn.ECR._4" hidden="1">{#N/A,#N/A,FALSE,"schA"}</definedName>
    <definedName name="wrn.ECR._5" hidden="1">{#N/A,#N/A,FALSE,"schA"}</definedName>
    <definedName name="wrn.Engr._.Summary." hidden="1">{#N/A,#N/A,FALSE,"INPUTDATA";#N/A,#N/A,FALSE,"SUMMARY";#N/A,#N/A,FALSE,"CTAREP";#N/A,#N/A,FALSE,"CTBREP";#N/A,#N/A,FALSE,"TURBEFF";#N/A,#N/A,FALSE,"Condenser Performance"}</definedName>
    <definedName name="wrn.Engr._.Summary._1" hidden="1">{#N/A,#N/A,FALSE,"INPUTDATA";#N/A,#N/A,FALSE,"SUMMARY";#N/A,#N/A,FALSE,"CTAREP";#N/A,#N/A,FALSE,"CTBREP";#N/A,#N/A,FALSE,"TURBEFF";#N/A,#N/A,FALSE,"Condenser Performance"}</definedName>
    <definedName name="wrn.Engr._.Summary._2" hidden="1">{#N/A,#N/A,FALSE,"INPUTDATA";#N/A,#N/A,FALSE,"SUMMARY";#N/A,#N/A,FALSE,"CTAREP";#N/A,#N/A,FALSE,"CTBREP";#N/A,#N/A,FALSE,"TURBEFF";#N/A,#N/A,FALSE,"Condenser Performance"}</definedName>
    <definedName name="wrn.Engr._.Summary._3" hidden="1">{#N/A,#N/A,FALSE,"INPUTDATA";#N/A,#N/A,FALSE,"SUMMARY";#N/A,#N/A,FALSE,"CTAREP";#N/A,#N/A,FALSE,"CTBREP";#N/A,#N/A,FALSE,"TURBEFF";#N/A,#N/A,FALSE,"Condenser Performance"}</definedName>
    <definedName name="wrn.Engr._.Summary._4" hidden="1">{#N/A,#N/A,FALSE,"INPUTDATA";#N/A,#N/A,FALSE,"SUMMARY";#N/A,#N/A,FALSE,"CTAREP";#N/A,#N/A,FALSE,"CTBREP";#N/A,#N/A,FALSE,"TURBEFF";#N/A,#N/A,FALSE,"Condenser Performance"}</definedName>
    <definedName name="wrn.Engr._.Summary._5" hidden="1">{#N/A,#N/A,FALSE,"INPUTDATA";#N/A,#N/A,FALSE,"SUMMARY";#N/A,#N/A,FALSE,"CTAREP";#N/A,#N/A,FALSE,"CTBREP";#N/A,#N/A,FALSE,"TURBEFF";#N/A,#N/A,FALSE,"Condenser Performance"}</definedName>
    <definedName name="wrn.Exec._.Summary." hidden="1">{#N/A,#N/A,FALSE,"INPUTDATA";#N/A,#N/A,FALSE,"SUMMARY"}</definedName>
    <definedName name="wrn.Exec._.Summary._1" hidden="1">{#N/A,#N/A,FALSE,"INPUTDATA";#N/A,#N/A,FALSE,"SUMMARY"}</definedName>
    <definedName name="wrn.Exec._.Summary._2" hidden="1">{#N/A,#N/A,FALSE,"INPUTDATA";#N/A,#N/A,FALSE,"SUMMARY"}</definedName>
    <definedName name="wrn.Exec._.Summary._3" hidden="1">{#N/A,#N/A,FALSE,"INPUTDATA";#N/A,#N/A,FALSE,"SUMMARY"}</definedName>
    <definedName name="wrn.Exec._.Summary._4" hidden="1">{#N/A,#N/A,FALSE,"INPUTDATA";#N/A,#N/A,FALSE,"SUMMARY"}</definedName>
    <definedName name="wrn.Exec._.Summary._5" hidden="1">{#N/A,#N/A,FALSE,"INPUTDATA";#N/A,#N/A,FALSE,"SUMMARY"}</definedName>
    <definedName name="wrn.Exec1._.Summary" hidden="1">{#N/A,#N/A,FALSE,"INPUTDATA";#N/A,#N/A,FALSE,"SUMMARY"}</definedName>
    <definedName name="wrn.Exec1._.Summary_1" hidden="1">{#N/A,#N/A,FALSE,"INPUTDATA";#N/A,#N/A,FALSE,"SUMMARY"}</definedName>
    <definedName name="wrn.Exec1._.Summary_2" hidden="1">{#N/A,#N/A,FALSE,"INPUTDATA";#N/A,#N/A,FALSE,"SUMMARY"}</definedName>
    <definedName name="wrn.Exec1._.Summary_3" hidden="1">{#N/A,#N/A,FALSE,"INPUTDATA";#N/A,#N/A,FALSE,"SUMMARY"}</definedName>
    <definedName name="wrn.Exec1._.Summary_4" hidden="1">{#N/A,#N/A,FALSE,"INPUTDATA";#N/A,#N/A,FALSE,"SUMMARY"}</definedName>
    <definedName name="wrn.Exec1._.Summary_5" hidden="1">{#N/A,#N/A,FALSE,"INPUTDATA";#N/A,#N/A,FALSE,"SUMMARY"}</definedName>
    <definedName name="wrn.Exist." hidden="1">{"Exist1",#N/A,FALSE,"Exist";"exist2",#N/A,FALSE,"Exist"}</definedName>
    <definedName name="wrn.Exist._1" hidden="1">{"Exist1",#N/A,FALSE,"Exist";"exist2",#N/A,FALSE,"Exist"}</definedName>
    <definedName name="wrn.Exist._2" hidden="1">{"Exist1",#N/A,FALSE,"Exist";"exist2",#N/A,FALSE,"Exist"}</definedName>
    <definedName name="wrn.Exist._3" hidden="1">{"Exist1",#N/A,FALSE,"Exist";"exist2",#N/A,FALSE,"Exist"}</definedName>
    <definedName name="wrn.Exist._4" hidden="1">{"Exist1",#N/A,FALSE,"Exist";"exist2",#N/A,FALSE,"Exist"}</definedName>
    <definedName name="wrn.Exist._5" hidden="1">{"Exist1",#N/A,FALSE,"Exist";"exist2",#N/A,FALSE,"Exist"}</definedName>
    <definedName name="wrn.FCB." hidden="1">{"FCB_ALL",#N/A,FALSE,"FCB"}</definedName>
    <definedName name="wrn.FCB._1" hidden="1">{"FCB_ALL",#N/A,FALSE,"FCB"}</definedName>
    <definedName name="wrn.FCB._1_1" hidden="1">{"FCB_ALL",#N/A,FALSE,"FCB"}</definedName>
    <definedName name="wrn.FCB._1_2" hidden="1">{"FCB_ALL",#N/A,FALSE,"FCB"}</definedName>
    <definedName name="wrn.FCB._1_3" hidden="1">{"FCB_ALL",#N/A,FALSE,"FCB"}</definedName>
    <definedName name="wrn.FCB._1_4" hidden="1">{"FCB_ALL",#N/A,FALSE,"FCB"}</definedName>
    <definedName name="wrn.FCB._1_5" hidden="1">{"FCB_ALL",#N/A,FALSE,"FCB"}</definedName>
    <definedName name="wrn.FCB._2" hidden="1">{"FCB_ALL",#N/A,FALSE,"FCB"}</definedName>
    <definedName name="wrn.FCB._2_1" hidden="1">{"FCB_ALL",#N/A,FALSE,"FCB"}</definedName>
    <definedName name="wrn.FCB._2_2" hidden="1">{"FCB_ALL",#N/A,FALSE,"FCB"}</definedName>
    <definedName name="wrn.FCB._2_3" hidden="1">{"FCB_ALL",#N/A,FALSE,"FCB"}</definedName>
    <definedName name="wrn.FCB._2_4" hidden="1">{"FCB_ALL",#N/A,FALSE,"FCB"}</definedName>
    <definedName name="wrn.FCB._2_5" hidden="1">{"FCB_ALL",#N/A,FALSE,"FCB"}</definedName>
    <definedName name="wrn.FCB._3" hidden="1">{"FCB_ALL",#N/A,FALSE,"FCB"}</definedName>
    <definedName name="wrn.FCB._3_1" hidden="1">{"FCB_ALL",#N/A,FALSE,"FCB"}</definedName>
    <definedName name="wrn.FCB._3_2" hidden="1">{"FCB_ALL",#N/A,FALSE,"FCB"}</definedName>
    <definedName name="wrn.FCB._3_3" hidden="1">{"FCB_ALL",#N/A,FALSE,"FCB"}</definedName>
    <definedName name="wrn.FCB._3_4" hidden="1">{"FCB_ALL",#N/A,FALSE,"FCB"}</definedName>
    <definedName name="wrn.FCB._3_5" hidden="1">{"FCB_ALL",#N/A,FALSE,"FCB"}</definedName>
    <definedName name="wrn.FCB._4" hidden="1">{"FCB_ALL",#N/A,FALSE,"FCB"}</definedName>
    <definedName name="wrn.FCB._4_1" hidden="1">{"FCB_ALL",#N/A,FALSE,"FCB"}</definedName>
    <definedName name="wrn.FCB._4_2" hidden="1">{"FCB_ALL",#N/A,FALSE,"FCB"}</definedName>
    <definedName name="wrn.FCB._4_3" hidden="1">{"FCB_ALL",#N/A,FALSE,"FCB"}</definedName>
    <definedName name="wrn.FCB._4_4" hidden="1">{"FCB_ALL",#N/A,FALSE,"FCB"}</definedName>
    <definedName name="wrn.FCB._4_5" hidden="1">{"FCB_ALL",#N/A,FALSE,"FCB"}</definedName>
    <definedName name="wrn.FCB._5" hidden="1">{"FCB_ALL",#N/A,FALSE,"FCB"}</definedName>
    <definedName name="wrn.FCB._5_1" hidden="1">{"FCB_ALL",#N/A,FALSE,"FCB"}</definedName>
    <definedName name="wrn.FCB._5_2" hidden="1">{"FCB_ALL",#N/A,FALSE,"FCB"}</definedName>
    <definedName name="wrn.FCB._5_3" hidden="1">{"FCB_ALL",#N/A,FALSE,"FCB"}</definedName>
    <definedName name="wrn.FCB._5_4" hidden="1">{"FCB_ALL",#N/A,FALSE,"FCB"}</definedName>
    <definedName name="wrn.FCB._5_5" hidden="1">{"FCB_ALL",#N/A,FALSE,"FCB"}</definedName>
    <definedName name="wrn.fcb2" hidden="1">{"FCB_ALL",#N/A,FALSE,"FCB"}</definedName>
    <definedName name="wrn.fcb2_1" hidden="1">{"FCB_ALL",#N/A,FALSE,"FCB"}</definedName>
    <definedName name="wrn.fcb2_1_1" hidden="1">{"FCB_ALL",#N/A,FALSE,"FCB"}</definedName>
    <definedName name="wrn.fcb2_1_2" hidden="1">{"FCB_ALL",#N/A,FALSE,"FCB"}</definedName>
    <definedName name="wrn.fcb2_1_3" hidden="1">{"FCB_ALL",#N/A,FALSE,"FCB"}</definedName>
    <definedName name="wrn.fcb2_1_4" hidden="1">{"FCB_ALL",#N/A,FALSE,"FCB"}</definedName>
    <definedName name="wrn.fcb2_1_5" hidden="1">{"FCB_ALL",#N/A,FALSE,"FCB"}</definedName>
    <definedName name="wrn.fcb2_2" hidden="1">{"FCB_ALL",#N/A,FALSE,"FCB"}</definedName>
    <definedName name="wrn.fcb2_2_1" hidden="1">{"FCB_ALL",#N/A,FALSE,"FCB"}</definedName>
    <definedName name="wrn.fcb2_2_2" hidden="1">{"FCB_ALL",#N/A,FALSE,"FCB"}</definedName>
    <definedName name="wrn.fcb2_2_3" hidden="1">{"FCB_ALL",#N/A,FALSE,"FCB"}</definedName>
    <definedName name="wrn.fcb2_2_4" hidden="1">{"FCB_ALL",#N/A,FALSE,"FCB"}</definedName>
    <definedName name="wrn.fcb2_2_5" hidden="1">{"FCB_ALL",#N/A,FALSE,"FCB"}</definedName>
    <definedName name="wrn.fcb2_3" hidden="1">{"FCB_ALL",#N/A,FALSE,"FCB"}</definedName>
    <definedName name="wrn.fcb2_3_1" hidden="1">{"FCB_ALL",#N/A,FALSE,"FCB"}</definedName>
    <definedName name="wrn.fcb2_3_2" hidden="1">{"FCB_ALL",#N/A,FALSE,"FCB"}</definedName>
    <definedName name="wrn.fcb2_3_3" hidden="1">{"FCB_ALL",#N/A,FALSE,"FCB"}</definedName>
    <definedName name="wrn.fcb2_3_4" hidden="1">{"FCB_ALL",#N/A,FALSE,"FCB"}</definedName>
    <definedName name="wrn.fcb2_3_5" hidden="1">{"FCB_ALL",#N/A,FALSE,"FCB"}</definedName>
    <definedName name="wrn.fcb2_4" hidden="1">{"FCB_ALL",#N/A,FALSE,"FCB"}</definedName>
    <definedName name="wrn.fcb2_4_1" hidden="1">{"FCB_ALL",#N/A,FALSE,"FCB"}</definedName>
    <definedName name="wrn.fcb2_4_2" hidden="1">{"FCB_ALL",#N/A,FALSE,"FCB"}</definedName>
    <definedName name="wrn.fcb2_4_3" hidden="1">{"FCB_ALL",#N/A,FALSE,"FCB"}</definedName>
    <definedName name="wrn.fcb2_4_4" hidden="1">{"FCB_ALL",#N/A,FALSE,"FCB"}</definedName>
    <definedName name="wrn.fcb2_4_5" hidden="1">{"FCB_ALL",#N/A,FALSE,"FCB"}</definedName>
    <definedName name="wrn.fcb2_5" hidden="1">{"FCB_ALL",#N/A,FALSE,"FCB"}</definedName>
    <definedName name="wrn.fcb2_5_1" hidden="1">{"FCB_ALL",#N/A,FALSE,"FCB"}</definedName>
    <definedName name="wrn.fcb2_5_2" hidden="1">{"FCB_ALL",#N/A,FALSE,"FCB"}</definedName>
    <definedName name="wrn.fcb2_5_3" hidden="1">{"FCB_ALL",#N/A,FALSE,"FCB"}</definedName>
    <definedName name="wrn.fcb2_5_4" hidden="1">{"FCB_ALL",#N/A,FALSE,"FCB"}</definedName>
    <definedName name="wrn.fcb2_5_5" hidden="1">{"FCB_ALL",#N/A,FALSE,"FCB"}</definedName>
    <definedName name="wrn.Financials." hidden="1">{#N/A,#N/A,TRUE,"Income Statement";#N/A,#N/A,TRUE,"Balance Sheet";#N/A,#N/A,TRUE,"Cash Flow"}</definedName>
    <definedName name="wrn.Financials._1" hidden="1">{#N/A,#N/A,TRUE,"Income Statement";#N/A,#N/A,TRUE,"Balance Sheet";#N/A,#N/A,TRUE,"Cash Flow"}</definedName>
    <definedName name="wrn.Financials._1_1" hidden="1">{#N/A,#N/A,TRUE,"Income Statement";#N/A,#N/A,TRUE,"Balance Sheet";#N/A,#N/A,TRUE,"Cash Flow"}</definedName>
    <definedName name="wrn.Financials._1_2" hidden="1">{#N/A,#N/A,TRUE,"Income Statement";#N/A,#N/A,TRUE,"Balance Sheet";#N/A,#N/A,TRUE,"Cash Flow"}</definedName>
    <definedName name="wrn.Financials._1_3" hidden="1">{#N/A,#N/A,TRUE,"Income Statement";#N/A,#N/A,TRUE,"Balance Sheet";#N/A,#N/A,TRUE,"Cash Flow"}</definedName>
    <definedName name="wrn.Financials._1_4" hidden="1">{#N/A,#N/A,TRUE,"Income Statement";#N/A,#N/A,TRUE,"Balance Sheet";#N/A,#N/A,TRUE,"Cash Flow"}</definedName>
    <definedName name="wrn.Financials._1_5" hidden="1">{#N/A,#N/A,TRUE,"Income Statement";#N/A,#N/A,TRUE,"Balance Sheet";#N/A,#N/A,TRUE,"Cash Flow"}</definedName>
    <definedName name="wrn.Financials._2" hidden="1">{#N/A,#N/A,TRUE,"Income Statement";#N/A,#N/A,TRUE,"Balance Sheet";#N/A,#N/A,TRUE,"Cash Flow"}</definedName>
    <definedName name="wrn.Financials._2_1" hidden="1">{#N/A,#N/A,TRUE,"Income Statement";#N/A,#N/A,TRUE,"Balance Sheet";#N/A,#N/A,TRUE,"Cash Flow"}</definedName>
    <definedName name="wrn.Financials._2_2" hidden="1">{#N/A,#N/A,TRUE,"Income Statement";#N/A,#N/A,TRUE,"Balance Sheet";#N/A,#N/A,TRUE,"Cash Flow"}</definedName>
    <definedName name="wrn.Financials._2_3" hidden="1">{#N/A,#N/A,TRUE,"Income Statement";#N/A,#N/A,TRUE,"Balance Sheet";#N/A,#N/A,TRUE,"Cash Flow"}</definedName>
    <definedName name="wrn.Financials._2_4" hidden="1">{#N/A,#N/A,TRUE,"Income Statement";#N/A,#N/A,TRUE,"Balance Sheet";#N/A,#N/A,TRUE,"Cash Flow"}</definedName>
    <definedName name="wrn.Financials._2_5" hidden="1">{#N/A,#N/A,TRUE,"Income Statement";#N/A,#N/A,TRUE,"Balance Sheet";#N/A,#N/A,TRUE,"Cash Flow"}</definedName>
    <definedName name="wrn.Financials._3" hidden="1">{#N/A,#N/A,TRUE,"Income Statement";#N/A,#N/A,TRUE,"Balance Sheet";#N/A,#N/A,TRUE,"Cash Flow"}</definedName>
    <definedName name="wrn.Financials._3_1" hidden="1">{#N/A,#N/A,TRUE,"Income Statement";#N/A,#N/A,TRUE,"Balance Sheet";#N/A,#N/A,TRUE,"Cash Flow"}</definedName>
    <definedName name="wrn.Financials._3_2" hidden="1">{#N/A,#N/A,TRUE,"Income Statement";#N/A,#N/A,TRUE,"Balance Sheet";#N/A,#N/A,TRUE,"Cash Flow"}</definedName>
    <definedName name="wrn.Financials._3_3" hidden="1">{#N/A,#N/A,TRUE,"Income Statement";#N/A,#N/A,TRUE,"Balance Sheet";#N/A,#N/A,TRUE,"Cash Flow"}</definedName>
    <definedName name="wrn.Financials._3_4" hidden="1">{#N/A,#N/A,TRUE,"Income Statement";#N/A,#N/A,TRUE,"Balance Sheet";#N/A,#N/A,TRUE,"Cash Flow"}</definedName>
    <definedName name="wrn.Financials._3_5" hidden="1">{#N/A,#N/A,TRUE,"Income Statement";#N/A,#N/A,TRUE,"Balance Sheet";#N/A,#N/A,TRUE,"Cash Flow"}</definedName>
    <definedName name="wrn.Financials._4" hidden="1">{#N/A,#N/A,TRUE,"Income Statement";#N/A,#N/A,TRUE,"Balance Sheet";#N/A,#N/A,TRUE,"Cash Flow"}</definedName>
    <definedName name="wrn.Financials._4_1" hidden="1">{#N/A,#N/A,TRUE,"Income Statement";#N/A,#N/A,TRUE,"Balance Sheet";#N/A,#N/A,TRUE,"Cash Flow"}</definedName>
    <definedName name="wrn.Financials._4_2" hidden="1">{#N/A,#N/A,TRUE,"Income Statement";#N/A,#N/A,TRUE,"Balance Sheet";#N/A,#N/A,TRUE,"Cash Flow"}</definedName>
    <definedName name="wrn.Financials._4_3" hidden="1">{#N/A,#N/A,TRUE,"Income Statement";#N/A,#N/A,TRUE,"Balance Sheet";#N/A,#N/A,TRUE,"Cash Flow"}</definedName>
    <definedName name="wrn.Financials._4_4" hidden="1">{#N/A,#N/A,TRUE,"Income Statement";#N/A,#N/A,TRUE,"Balance Sheet";#N/A,#N/A,TRUE,"Cash Flow"}</definedName>
    <definedName name="wrn.Financials._4_5" hidden="1">{#N/A,#N/A,TRUE,"Income Statement";#N/A,#N/A,TRUE,"Balance Sheet";#N/A,#N/A,TRUE,"Cash Flow"}</definedName>
    <definedName name="wrn.Financials._5" hidden="1">{#N/A,#N/A,TRUE,"Income Statement";#N/A,#N/A,TRUE,"Balance Sheet";#N/A,#N/A,TRUE,"Cash Flow"}</definedName>
    <definedName name="wrn.Financials._5_1" hidden="1">{#N/A,#N/A,TRUE,"Income Statement";#N/A,#N/A,TRUE,"Balance Sheet";#N/A,#N/A,TRUE,"Cash Flow"}</definedName>
    <definedName name="wrn.Financials._5_2" hidden="1">{#N/A,#N/A,TRUE,"Income Statement";#N/A,#N/A,TRUE,"Balance Sheet";#N/A,#N/A,TRUE,"Cash Flow"}</definedName>
    <definedName name="wrn.Financials._5_3" hidden="1">{#N/A,#N/A,TRUE,"Income Statement";#N/A,#N/A,TRUE,"Balance Sheet";#N/A,#N/A,TRUE,"Cash Flow"}</definedName>
    <definedName name="wrn.Financials._5_4" hidden="1">{#N/A,#N/A,TRUE,"Income Statement";#N/A,#N/A,TRUE,"Balance Sheet";#N/A,#N/A,TRUE,"Cash Flow"}</definedName>
    <definedName name="wrn.Financials._5_5" hidden="1">{#N/A,#N/A,TRUE,"Income Statement";#N/A,#N/A,TRUE,"Balance Sheet";#N/A,#N/A,TRUE,"Cash Flow"}</definedName>
    <definedName name="wrn.FORECAST._.ONLY."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1"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2"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3"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4"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5"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uel._.Cycle." hidden="1">{#N/A,#N/A,FALSE,"AltFuel"}</definedName>
    <definedName name="wrn.Fuel._.Cycle._1" hidden="1">{#N/A,#N/A,FALSE,"AltFuel"}</definedName>
    <definedName name="wrn.Fuel._.Cycle._1_1" hidden="1">{#N/A,#N/A,FALSE,"AltFuel"}</definedName>
    <definedName name="wrn.Fuel._.Cycle._1_2" hidden="1">{#N/A,#N/A,FALSE,"AltFuel"}</definedName>
    <definedName name="wrn.Fuel._.Cycle._1_3" hidden="1">{#N/A,#N/A,FALSE,"AltFuel"}</definedName>
    <definedName name="wrn.Fuel._.Cycle._1_4" hidden="1">{#N/A,#N/A,FALSE,"AltFuel"}</definedName>
    <definedName name="wrn.Fuel._.Cycle._1_5" hidden="1">{#N/A,#N/A,FALSE,"AltFuel"}</definedName>
    <definedName name="wrn.Fuel._.Cycle._2" hidden="1">{#N/A,#N/A,FALSE,"AltFuel"}</definedName>
    <definedName name="wrn.Fuel._.Cycle._2_1" hidden="1">{#N/A,#N/A,FALSE,"AltFuel"}</definedName>
    <definedName name="wrn.Fuel._.Cycle._2_2" hidden="1">{#N/A,#N/A,FALSE,"AltFuel"}</definedName>
    <definedName name="wrn.Fuel._.Cycle._2_3" hidden="1">{#N/A,#N/A,FALSE,"AltFuel"}</definedName>
    <definedName name="wrn.Fuel._.Cycle._2_4" hidden="1">{#N/A,#N/A,FALSE,"AltFuel"}</definedName>
    <definedName name="wrn.Fuel._.Cycle._2_5" hidden="1">{#N/A,#N/A,FALSE,"AltFuel"}</definedName>
    <definedName name="wrn.Fuel._.Cycle._3" hidden="1">{#N/A,#N/A,FALSE,"AltFuel"}</definedName>
    <definedName name="wrn.Fuel._.Cycle._3_1" hidden="1">{#N/A,#N/A,FALSE,"AltFuel"}</definedName>
    <definedName name="wrn.Fuel._.Cycle._3_2" hidden="1">{#N/A,#N/A,FALSE,"AltFuel"}</definedName>
    <definedName name="wrn.Fuel._.Cycle._3_3" hidden="1">{#N/A,#N/A,FALSE,"AltFuel"}</definedName>
    <definedName name="wrn.Fuel._.Cycle._3_4" hidden="1">{#N/A,#N/A,FALSE,"AltFuel"}</definedName>
    <definedName name="wrn.Fuel._.Cycle._3_5" hidden="1">{#N/A,#N/A,FALSE,"AltFuel"}</definedName>
    <definedName name="wrn.Fuel._.Cycle._4" hidden="1">{#N/A,#N/A,FALSE,"AltFuel"}</definedName>
    <definedName name="wrn.Fuel._.Cycle._4_1" hidden="1">{#N/A,#N/A,FALSE,"AltFuel"}</definedName>
    <definedName name="wrn.Fuel._.Cycle._4_2" hidden="1">{#N/A,#N/A,FALSE,"AltFuel"}</definedName>
    <definedName name="wrn.Fuel._.Cycle._4_3" hidden="1">{#N/A,#N/A,FALSE,"AltFuel"}</definedName>
    <definedName name="wrn.Fuel._.Cycle._4_4" hidden="1">{#N/A,#N/A,FALSE,"AltFuel"}</definedName>
    <definedName name="wrn.Fuel._.Cycle._4_5" hidden="1">{#N/A,#N/A,FALSE,"AltFuel"}</definedName>
    <definedName name="wrn.Fuel._.Cycle._5" hidden="1">{#N/A,#N/A,FALSE,"AltFuel"}</definedName>
    <definedName name="wrn.Fuel._.Cycle._5_1" hidden="1">{#N/A,#N/A,FALSE,"AltFuel"}</definedName>
    <definedName name="wrn.Fuel._.Cycle._5_2" hidden="1">{#N/A,#N/A,FALSE,"AltFuel"}</definedName>
    <definedName name="wrn.Fuel._.Cycle._5_3" hidden="1">{#N/A,#N/A,FALSE,"AltFuel"}</definedName>
    <definedName name="wrn.Fuel._.Cycle._5_4" hidden="1">{#N/A,#N/A,FALSE,"AltFuel"}</definedName>
    <definedName name="wrn.Fuel._.Cycle._5_5" hidden="1">{#N/A,#N/A,FALSE,"AltFuel"}</definedName>
    <definedName name="wrn.Full._.Budget."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Fincls." hidden="1">{#N/A,#N/A,TRUE,"Income Statement";#N/A,#N/A,TRUE,"Balance Sheet";#N/A,#N/A,TRUE,"Cash Flows";#N/A,#N/A,TRUE,"Ratios";#N/A,#N/A,TRUE,"Revenues";#N/A,#N/A,TRUE,"Asset Calcs";#N/A,#N/A,TRUE,"Assumptions";#N/A,#N/A,TRUE,"Valuation"}</definedName>
    <definedName name="wrn.FullFincls._1" hidden="1">{#N/A,#N/A,TRUE,"Income Statement";#N/A,#N/A,TRUE,"Balance Sheet";#N/A,#N/A,TRUE,"Cash Flows";#N/A,#N/A,TRUE,"Ratios";#N/A,#N/A,TRUE,"Revenues";#N/A,#N/A,TRUE,"Asset Calcs";#N/A,#N/A,TRUE,"Assumptions";#N/A,#N/A,TRUE,"Valuation"}</definedName>
    <definedName name="wrn.FullFincls._1_1" hidden="1">{#N/A,#N/A,TRUE,"Income Statement";#N/A,#N/A,TRUE,"Balance Sheet";#N/A,#N/A,TRUE,"Cash Flows";#N/A,#N/A,TRUE,"Ratios";#N/A,#N/A,TRUE,"Revenues";#N/A,#N/A,TRUE,"Asset Calcs";#N/A,#N/A,TRUE,"Assumptions";#N/A,#N/A,TRUE,"Valuation"}</definedName>
    <definedName name="wrn.FullFincls._1_2" hidden="1">{#N/A,#N/A,TRUE,"Income Statement";#N/A,#N/A,TRUE,"Balance Sheet";#N/A,#N/A,TRUE,"Cash Flows";#N/A,#N/A,TRUE,"Ratios";#N/A,#N/A,TRUE,"Revenues";#N/A,#N/A,TRUE,"Asset Calcs";#N/A,#N/A,TRUE,"Assumptions";#N/A,#N/A,TRUE,"Valuation"}</definedName>
    <definedName name="wrn.FullFincls._1_3" hidden="1">{#N/A,#N/A,TRUE,"Income Statement";#N/A,#N/A,TRUE,"Balance Sheet";#N/A,#N/A,TRUE,"Cash Flows";#N/A,#N/A,TRUE,"Ratios";#N/A,#N/A,TRUE,"Revenues";#N/A,#N/A,TRUE,"Asset Calcs";#N/A,#N/A,TRUE,"Assumptions";#N/A,#N/A,TRUE,"Valuation"}</definedName>
    <definedName name="wrn.FullFincls._1_4" hidden="1">{#N/A,#N/A,TRUE,"Income Statement";#N/A,#N/A,TRUE,"Balance Sheet";#N/A,#N/A,TRUE,"Cash Flows";#N/A,#N/A,TRUE,"Ratios";#N/A,#N/A,TRUE,"Revenues";#N/A,#N/A,TRUE,"Asset Calcs";#N/A,#N/A,TRUE,"Assumptions";#N/A,#N/A,TRUE,"Valuation"}</definedName>
    <definedName name="wrn.FullFincls._1_5" hidden="1">{#N/A,#N/A,TRUE,"Income Statement";#N/A,#N/A,TRUE,"Balance Sheet";#N/A,#N/A,TRUE,"Cash Flows";#N/A,#N/A,TRUE,"Ratios";#N/A,#N/A,TRUE,"Revenues";#N/A,#N/A,TRUE,"Asset Calcs";#N/A,#N/A,TRUE,"Assumptions";#N/A,#N/A,TRUE,"Valuation"}</definedName>
    <definedName name="wrn.FullFincls._2" hidden="1">{#N/A,#N/A,TRUE,"Income Statement";#N/A,#N/A,TRUE,"Balance Sheet";#N/A,#N/A,TRUE,"Cash Flows";#N/A,#N/A,TRUE,"Ratios";#N/A,#N/A,TRUE,"Revenues";#N/A,#N/A,TRUE,"Asset Calcs";#N/A,#N/A,TRUE,"Assumptions";#N/A,#N/A,TRUE,"Valuation"}</definedName>
    <definedName name="wrn.FullFincls._2_1" hidden="1">{#N/A,#N/A,TRUE,"Income Statement";#N/A,#N/A,TRUE,"Balance Sheet";#N/A,#N/A,TRUE,"Cash Flows";#N/A,#N/A,TRUE,"Ratios";#N/A,#N/A,TRUE,"Revenues";#N/A,#N/A,TRUE,"Asset Calcs";#N/A,#N/A,TRUE,"Assumptions";#N/A,#N/A,TRUE,"Valuation"}</definedName>
    <definedName name="wrn.FullFincls._2_2" hidden="1">{#N/A,#N/A,TRUE,"Income Statement";#N/A,#N/A,TRUE,"Balance Sheet";#N/A,#N/A,TRUE,"Cash Flows";#N/A,#N/A,TRUE,"Ratios";#N/A,#N/A,TRUE,"Revenues";#N/A,#N/A,TRUE,"Asset Calcs";#N/A,#N/A,TRUE,"Assumptions";#N/A,#N/A,TRUE,"Valuation"}</definedName>
    <definedName name="wrn.FullFincls._2_3" hidden="1">{#N/A,#N/A,TRUE,"Income Statement";#N/A,#N/A,TRUE,"Balance Sheet";#N/A,#N/A,TRUE,"Cash Flows";#N/A,#N/A,TRUE,"Ratios";#N/A,#N/A,TRUE,"Revenues";#N/A,#N/A,TRUE,"Asset Calcs";#N/A,#N/A,TRUE,"Assumptions";#N/A,#N/A,TRUE,"Valuation"}</definedName>
    <definedName name="wrn.FullFincls._2_4" hidden="1">{#N/A,#N/A,TRUE,"Income Statement";#N/A,#N/A,TRUE,"Balance Sheet";#N/A,#N/A,TRUE,"Cash Flows";#N/A,#N/A,TRUE,"Ratios";#N/A,#N/A,TRUE,"Revenues";#N/A,#N/A,TRUE,"Asset Calcs";#N/A,#N/A,TRUE,"Assumptions";#N/A,#N/A,TRUE,"Valuation"}</definedName>
    <definedName name="wrn.FullFincls._2_5" hidden="1">{#N/A,#N/A,TRUE,"Income Statement";#N/A,#N/A,TRUE,"Balance Sheet";#N/A,#N/A,TRUE,"Cash Flows";#N/A,#N/A,TRUE,"Ratios";#N/A,#N/A,TRUE,"Revenues";#N/A,#N/A,TRUE,"Asset Calcs";#N/A,#N/A,TRUE,"Assumptions";#N/A,#N/A,TRUE,"Valuation"}</definedName>
    <definedName name="wrn.FullFincls._3" hidden="1">{#N/A,#N/A,TRUE,"Income Statement";#N/A,#N/A,TRUE,"Balance Sheet";#N/A,#N/A,TRUE,"Cash Flows";#N/A,#N/A,TRUE,"Ratios";#N/A,#N/A,TRUE,"Revenues";#N/A,#N/A,TRUE,"Asset Calcs";#N/A,#N/A,TRUE,"Assumptions";#N/A,#N/A,TRUE,"Valuation"}</definedName>
    <definedName name="wrn.FullFincls._3_1" hidden="1">{#N/A,#N/A,TRUE,"Income Statement";#N/A,#N/A,TRUE,"Balance Sheet";#N/A,#N/A,TRUE,"Cash Flows";#N/A,#N/A,TRUE,"Ratios";#N/A,#N/A,TRUE,"Revenues";#N/A,#N/A,TRUE,"Asset Calcs";#N/A,#N/A,TRUE,"Assumptions";#N/A,#N/A,TRUE,"Valuation"}</definedName>
    <definedName name="wrn.FullFincls._3_2" hidden="1">{#N/A,#N/A,TRUE,"Income Statement";#N/A,#N/A,TRUE,"Balance Sheet";#N/A,#N/A,TRUE,"Cash Flows";#N/A,#N/A,TRUE,"Ratios";#N/A,#N/A,TRUE,"Revenues";#N/A,#N/A,TRUE,"Asset Calcs";#N/A,#N/A,TRUE,"Assumptions";#N/A,#N/A,TRUE,"Valuation"}</definedName>
    <definedName name="wrn.FullFincls._3_3" hidden="1">{#N/A,#N/A,TRUE,"Income Statement";#N/A,#N/A,TRUE,"Balance Sheet";#N/A,#N/A,TRUE,"Cash Flows";#N/A,#N/A,TRUE,"Ratios";#N/A,#N/A,TRUE,"Revenues";#N/A,#N/A,TRUE,"Asset Calcs";#N/A,#N/A,TRUE,"Assumptions";#N/A,#N/A,TRUE,"Valuation"}</definedName>
    <definedName name="wrn.FullFincls._3_4" hidden="1">{#N/A,#N/A,TRUE,"Income Statement";#N/A,#N/A,TRUE,"Balance Sheet";#N/A,#N/A,TRUE,"Cash Flows";#N/A,#N/A,TRUE,"Ratios";#N/A,#N/A,TRUE,"Revenues";#N/A,#N/A,TRUE,"Asset Calcs";#N/A,#N/A,TRUE,"Assumptions";#N/A,#N/A,TRUE,"Valuation"}</definedName>
    <definedName name="wrn.FullFincls._3_5" hidden="1">{#N/A,#N/A,TRUE,"Income Statement";#N/A,#N/A,TRUE,"Balance Sheet";#N/A,#N/A,TRUE,"Cash Flows";#N/A,#N/A,TRUE,"Ratios";#N/A,#N/A,TRUE,"Revenues";#N/A,#N/A,TRUE,"Asset Calcs";#N/A,#N/A,TRUE,"Assumptions";#N/A,#N/A,TRUE,"Valuation"}</definedName>
    <definedName name="wrn.FullFincls._4" hidden="1">{#N/A,#N/A,TRUE,"Income Statement";#N/A,#N/A,TRUE,"Balance Sheet";#N/A,#N/A,TRUE,"Cash Flows";#N/A,#N/A,TRUE,"Ratios";#N/A,#N/A,TRUE,"Revenues";#N/A,#N/A,TRUE,"Asset Calcs";#N/A,#N/A,TRUE,"Assumptions";#N/A,#N/A,TRUE,"Valuation"}</definedName>
    <definedName name="wrn.FullFincls._4_1" hidden="1">{#N/A,#N/A,TRUE,"Income Statement";#N/A,#N/A,TRUE,"Balance Sheet";#N/A,#N/A,TRUE,"Cash Flows";#N/A,#N/A,TRUE,"Ratios";#N/A,#N/A,TRUE,"Revenues";#N/A,#N/A,TRUE,"Asset Calcs";#N/A,#N/A,TRUE,"Assumptions";#N/A,#N/A,TRUE,"Valuation"}</definedName>
    <definedName name="wrn.FullFincls._4_2" hidden="1">{#N/A,#N/A,TRUE,"Income Statement";#N/A,#N/A,TRUE,"Balance Sheet";#N/A,#N/A,TRUE,"Cash Flows";#N/A,#N/A,TRUE,"Ratios";#N/A,#N/A,TRUE,"Revenues";#N/A,#N/A,TRUE,"Asset Calcs";#N/A,#N/A,TRUE,"Assumptions";#N/A,#N/A,TRUE,"Valuation"}</definedName>
    <definedName name="wrn.FullFincls._4_3" hidden="1">{#N/A,#N/A,TRUE,"Income Statement";#N/A,#N/A,TRUE,"Balance Sheet";#N/A,#N/A,TRUE,"Cash Flows";#N/A,#N/A,TRUE,"Ratios";#N/A,#N/A,TRUE,"Revenues";#N/A,#N/A,TRUE,"Asset Calcs";#N/A,#N/A,TRUE,"Assumptions";#N/A,#N/A,TRUE,"Valuation"}</definedName>
    <definedName name="wrn.FullFincls._4_4" hidden="1">{#N/A,#N/A,TRUE,"Income Statement";#N/A,#N/A,TRUE,"Balance Sheet";#N/A,#N/A,TRUE,"Cash Flows";#N/A,#N/A,TRUE,"Ratios";#N/A,#N/A,TRUE,"Revenues";#N/A,#N/A,TRUE,"Asset Calcs";#N/A,#N/A,TRUE,"Assumptions";#N/A,#N/A,TRUE,"Valuation"}</definedName>
    <definedName name="wrn.FullFincls._4_5" hidden="1">{#N/A,#N/A,TRUE,"Income Statement";#N/A,#N/A,TRUE,"Balance Sheet";#N/A,#N/A,TRUE,"Cash Flows";#N/A,#N/A,TRUE,"Ratios";#N/A,#N/A,TRUE,"Revenues";#N/A,#N/A,TRUE,"Asset Calcs";#N/A,#N/A,TRUE,"Assumptions";#N/A,#N/A,TRUE,"Valuation"}</definedName>
    <definedName name="wrn.FullFincls._5" hidden="1">{#N/A,#N/A,TRUE,"Income Statement";#N/A,#N/A,TRUE,"Balance Sheet";#N/A,#N/A,TRUE,"Cash Flows";#N/A,#N/A,TRUE,"Ratios";#N/A,#N/A,TRUE,"Revenues";#N/A,#N/A,TRUE,"Asset Calcs";#N/A,#N/A,TRUE,"Assumptions";#N/A,#N/A,TRUE,"Valuation"}</definedName>
    <definedName name="wrn.FullFincls._5_1" hidden="1">{#N/A,#N/A,TRUE,"Income Statement";#N/A,#N/A,TRUE,"Balance Sheet";#N/A,#N/A,TRUE,"Cash Flows";#N/A,#N/A,TRUE,"Ratios";#N/A,#N/A,TRUE,"Revenues";#N/A,#N/A,TRUE,"Asset Calcs";#N/A,#N/A,TRUE,"Assumptions";#N/A,#N/A,TRUE,"Valuation"}</definedName>
    <definedName name="wrn.FullFincls._5_2" hidden="1">{#N/A,#N/A,TRUE,"Income Statement";#N/A,#N/A,TRUE,"Balance Sheet";#N/A,#N/A,TRUE,"Cash Flows";#N/A,#N/A,TRUE,"Ratios";#N/A,#N/A,TRUE,"Revenues";#N/A,#N/A,TRUE,"Asset Calcs";#N/A,#N/A,TRUE,"Assumptions";#N/A,#N/A,TRUE,"Valuation"}</definedName>
    <definedName name="wrn.FullFincls._5_3" hidden="1">{#N/A,#N/A,TRUE,"Income Statement";#N/A,#N/A,TRUE,"Balance Sheet";#N/A,#N/A,TRUE,"Cash Flows";#N/A,#N/A,TRUE,"Ratios";#N/A,#N/A,TRUE,"Revenues";#N/A,#N/A,TRUE,"Asset Calcs";#N/A,#N/A,TRUE,"Assumptions";#N/A,#N/A,TRUE,"Valuation"}</definedName>
    <definedName name="wrn.FullFincls._5_4" hidden="1">{#N/A,#N/A,TRUE,"Income Statement";#N/A,#N/A,TRUE,"Balance Sheet";#N/A,#N/A,TRUE,"Cash Flows";#N/A,#N/A,TRUE,"Ratios";#N/A,#N/A,TRUE,"Revenues";#N/A,#N/A,TRUE,"Asset Calcs";#N/A,#N/A,TRUE,"Assumptions";#N/A,#N/A,TRUE,"Valuation"}</definedName>
    <definedName name="wrn.FullFincls._5_5" hidden="1">{#N/A,#N/A,TRUE,"Income Statement";#N/A,#N/A,TRUE,"Balance Sheet";#N/A,#N/A,TRUE,"Cash Flows";#N/A,#N/A,TRUE,"Ratios";#N/A,#N/A,TRUE,"Revenues";#N/A,#N/A,TRUE,"Asset Calcs";#N/A,#N/A,TRUE,"Assumptions";#N/A,#N/A,TRUE,"Valuation"}</definedName>
    <definedName name="wrn.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Y97SBP." hidden="1">{#N/A,#N/A,FALSE,"FY97";#N/A,#N/A,FALSE,"FY98";#N/A,#N/A,FALSE,"FY99";#N/A,#N/A,FALSE,"FY00";#N/A,#N/A,FALSE,"FY01"}</definedName>
    <definedName name="wrn.FY97SBP._1" hidden="1">{#N/A,#N/A,FALSE,"FY97";#N/A,#N/A,FALSE,"FY98";#N/A,#N/A,FALSE,"FY99";#N/A,#N/A,FALSE,"FY00";#N/A,#N/A,FALSE,"FY01"}</definedName>
    <definedName name="wrn.FY97SBP._1_1" hidden="1">{#N/A,#N/A,FALSE,"FY97";#N/A,#N/A,FALSE,"FY98";#N/A,#N/A,FALSE,"FY99";#N/A,#N/A,FALSE,"FY00";#N/A,#N/A,FALSE,"FY01"}</definedName>
    <definedName name="wrn.FY97SBP._1_2" hidden="1">{#N/A,#N/A,FALSE,"FY97";#N/A,#N/A,FALSE,"FY98";#N/A,#N/A,FALSE,"FY99";#N/A,#N/A,FALSE,"FY00";#N/A,#N/A,FALSE,"FY01"}</definedName>
    <definedName name="wrn.FY97SBP._1_3" hidden="1">{#N/A,#N/A,FALSE,"FY97";#N/A,#N/A,FALSE,"FY98";#N/A,#N/A,FALSE,"FY99";#N/A,#N/A,FALSE,"FY00";#N/A,#N/A,FALSE,"FY01"}</definedName>
    <definedName name="wrn.FY97SBP._1_4" hidden="1">{#N/A,#N/A,FALSE,"FY97";#N/A,#N/A,FALSE,"FY98";#N/A,#N/A,FALSE,"FY99";#N/A,#N/A,FALSE,"FY00";#N/A,#N/A,FALSE,"FY01"}</definedName>
    <definedName name="wrn.FY97SBP._1_5" hidden="1">{#N/A,#N/A,FALSE,"FY97";#N/A,#N/A,FALSE,"FY98";#N/A,#N/A,FALSE,"FY99";#N/A,#N/A,FALSE,"FY00";#N/A,#N/A,FALSE,"FY01"}</definedName>
    <definedName name="wrn.FY97SBP._2" hidden="1">{#N/A,#N/A,FALSE,"FY97";#N/A,#N/A,FALSE,"FY98";#N/A,#N/A,FALSE,"FY99";#N/A,#N/A,FALSE,"FY00";#N/A,#N/A,FALSE,"FY01"}</definedName>
    <definedName name="wrn.FY97SBP._2_1" hidden="1">{#N/A,#N/A,FALSE,"FY97";#N/A,#N/A,FALSE,"FY98";#N/A,#N/A,FALSE,"FY99";#N/A,#N/A,FALSE,"FY00";#N/A,#N/A,FALSE,"FY01"}</definedName>
    <definedName name="wrn.FY97SBP._2_2" hidden="1">{#N/A,#N/A,FALSE,"FY97";#N/A,#N/A,FALSE,"FY98";#N/A,#N/A,FALSE,"FY99";#N/A,#N/A,FALSE,"FY00";#N/A,#N/A,FALSE,"FY01"}</definedName>
    <definedName name="wrn.FY97SBP._2_3" hidden="1">{#N/A,#N/A,FALSE,"FY97";#N/A,#N/A,FALSE,"FY98";#N/A,#N/A,FALSE,"FY99";#N/A,#N/A,FALSE,"FY00";#N/A,#N/A,FALSE,"FY01"}</definedName>
    <definedName name="wrn.FY97SBP._2_4" hidden="1">{#N/A,#N/A,FALSE,"FY97";#N/A,#N/A,FALSE,"FY98";#N/A,#N/A,FALSE,"FY99";#N/A,#N/A,FALSE,"FY00";#N/A,#N/A,FALSE,"FY01"}</definedName>
    <definedName name="wrn.FY97SBP._2_5" hidden="1">{#N/A,#N/A,FALSE,"FY97";#N/A,#N/A,FALSE,"FY98";#N/A,#N/A,FALSE,"FY99";#N/A,#N/A,FALSE,"FY00";#N/A,#N/A,FALSE,"FY01"}</definedName>
    <definedName name="wrn.FY97SBP._3" hidden="1">{#N/A,#N/A,FALSE,"FY97";#N/A,#N/A,FALSE,"FY98";#N/A,#N/A,FALSE,"FY99";#N/A,#N/A,FALSE,"FY00";#N/A,#N/A,FALSE,"FY01"}</definedName>
    <definedName name="wrn.FY97SBP._3_1" hidden="1">{#N/A,#N/A,FALSE,"FY97";#N/A,#N/A,FALSE,"FY98";#N/A,#N/A,FALSE,"FY99";#N/A,#N/A,FALSE,"FY00";#N/A,#N/A,FALSE,"FY01"}</definedName>
    <definedName name="wrn.FY97SBP._3_2" hidden="1">{#N/A,#N/A,FALSE,"FY97";#N/A,#N/A,FALSE,"FY98";#N/A,#N/A,FALSE,"FY99";#N/A,#N/A,FALSE,"FY00";#N/A,#N/A,FALSE,"FY01"}</definedName>
    <definedName name="wrn.FY97SBP._3_3" hidden="1">{#N/A,#N/A,FALSE,"FY97";#N/A,#N/A,FALSE,"FY98";#N/A,#N/A,FALSE,"FY99";#N/A,#N/A,FALSE,"FY00";#N/A,#N/A,FALSE,"FY01"}</definedName>
    <definedName name="wrn.FY97SBP._3_4" hidden="1">{#N/A,#N/A,FALSE,"FY97";#N/A,#N/A,FALSE,"FY98";#N/A,#N/A,FALSE,"FY99";#N/A,#N/A,FALSE,"FY00";#N/A,#N/A,FALSE,"FY01"}</definedName>
    <definedName name="wrn.FY97SBP._3_5" hidden="1">{#N/A,#N/A,FALSE,"FY97";#N/A,#N/A,FALSE,"FY98";#N/A,#N/A,FALSE,"FY99";#N/A,#N/A,FALSE,"FY00";#N/A,#N/A,FALSE,"FY01"}</definedName>
    <definedName name="wrn.FY97SBP._4" hidden="1">{#N/A,#N/A,FALSE,"FY97";#N/A,#N/A,FALSE,"FY98";#N/A,#N/A,FALSE,"FY99";#N/A,#N/A,FALSE,"FY00";#N/A,#N/A,FALSE,"FY01"}</definedName>
    <definedName name="wrn.FY97SBP._4_1" hidden="1">{#N/A,#N/A,FALSE,"FY97";#N/A,#N/A,FALSE,"FY98";#N/A,#N/A,FALSE,"FY99";#N/A,#N/A,FALSE,"FY00";#N/A,#N/A,FALSE,"FY01"}</definedName>
    <definedName name="wrn.FY97SBP._4_2" hidden="1">{#N/A,#N/A,FALSE,"FY97";#N/A,#N/A,FALSE,"FY98";#N/A,#N/A,FALSE,"FY99";#N/A,#N/A,FALSE,"FY00";#N/A,#N/A,FALSE,"FY01"}</definedName>
    <definedName name="wrn.FY97SBP._4_3" hidden="1">{#N/A,#N/A,FALSE,"FY97";#N/A,#N/A,FALSE,"FY98";#N/A,#N/A,FALSE,"FY99";#N/A,#N/A,FALSE,"FY00";#N/A,#N/A,FALSE,"FY01"}</definedName>
    <definedName name="wrn.FY97SBP._4_4" hidden="1">{#N/A,#N/A,FALSE,"FY97";#N/A,#N/A,FALSE,"FY98";#N/A,#N/A,FALSE,"FY99";#N/A,#N/A,FALSE,"FY00";#N/A,#N/A,FALSE,"FY01"}</definedName>
    <definedName name="wrn.FY97SBP._4_5" hidden="1">{#N/A,#N/A,FALSE,"FY97";#N/A,#N/A,FALSE,"FY98";#N/A,#N/A,FALSE,"FY99";#N/A,#N/A,FALSE,"FY00";#N/A,#N/A,FALSE,"FY01"}</definedName>
    <definedName name="wrn.FY97SBP._5" hidden="1">{#N/A,#N/A,FALSE,"FY97";#N/A,#N/A,FALSE,"FY98";#N/A,#N/A,FALSE,"FY99";#N/A,#N/A,FALSE,"FY00";#N/A,#N/A,FALSE,"FY01"}</definedName>
    <definedName name="wrn.FY97SBP._5_1" hidden="1">{#N/A,#N/A,FALSE,"FY97";#N/A,#N/A,FALSE,"FY98";#N/A,#N/A,FALSE,"FY99";#N/A,#N/A,FALSE,"FY00";#N/A,#N/A,FALSE,"FY01"}</definedName>
    <definedName name="wrn.FY97SBP._5_2" hidden="1">{#N/A,#N/A,FALSE,"FY97";#N/A,#N/A,FALSE,"FY98";#N/A,#N/A,FALSE,"FY99";#N/A,#N/A,FALSE,"FY00";#N/A,#N/A,FALSE,"FY01"}</definedName>
    <definedName name="wrn.FY97SBP._5_3" hidden="1">{#N/A,#N/A,FALSE,"FY97";#N/A,#N/A,FALSE,"FY98";#N/A,#N/A,FALSE,"FY99";#N/A,#N/A,FALSE,"FY00";#N/A,#N/A,FALSE,"FY01"}</definedName>
    <definedName name="wrn.FY97SBP._5_4" hidden="1">{#N/A,#N/A,FALSE,"FY97";#N/A,#N/A,FALSE,"FY98";#N/A,#N/A,FALSE,"FY99";#N/A,#N/A,FALSE,"FY00";#N/A,#N/A,FALSE,"FY01"}</definedName>
    <definedName name="wrn.FY97SBP._5_5" hidden="1">{#N/A,#N/A,FALSE,"FY97";#N/A,#N/A,FALSE,"FY98";#N/A,#N/A,FALSE,"FY99";#N/A,#N/A,FALSE,"FY00";#N/A,#N/A,FALSE,"FY01"}</definedName>
    <definedName name="wrn.GAAP._.Report." hidden="1">{"Income Budget",#N/A,FALSE,"98 Income";"Running GAAP Budget Income",#N/A,FALSE,"98 Income";"GAAP Actual",#N/A,FALSE,"98 Income";"GAAP Varinance",#N/A,FALSE,"98 Income"}</definedName>
    <definedName name="wrn.GAAP._.Report._1" hidden="1">{"Income Budget",#N/A,FALSE,"98 Income";"Running GAAP Budget Income",#N/A,FALSE,"98 Income";"GAAP Actual",#N/A,FALSE,"98 Income";"GAAP Varinance",#N/A,FALSE,"98 Income"}</definedName>
    <definedName name="wrn.GAAP._.Report._2" hidden="1">{"Income Budget",#N/A,FALSE,"98 Income";"Running GAAP Budget Income",#N/A,FALSE,"98 Income";"GAAP Actual",#N/A,FALSE,"98 Income";"GAAP Varinance",#N/A,FALSE,"98 Income"}</definedName>
    <definedName name="wrn.GAAP._.Report._3" hidden="1">{"Income Budget",#N/A,FALSE,"98 Income";"Running GAAP Budget Income",#N/A,FALSE,"98 Income";"GAAP Actual",#N/A,FALSE,"98 Income";"GAAP Varinance",#N/A,FALSE,"98 Income"}</definedName>
    <definedName name="wrn.GAAP._.Report._4" hidden="1">{"Income Budget",#N/A,FALSE,"98 Income";"Running GAAP Budget Income",#N/A,FALSE,"98 Income";"GAAP Actual",#N/A,FALSE,"98 Income";"GAAP Varinance",#N/A,FALSE,"98 Income"}</definedName>
    <definedName name="wrn.GAAP._.Report._5" hidden="1">{"Income Budget",#N/A,FALSE,"98 Income";"Running GAAP Budget Income",#N/A,FALSE,"98 Income";"GAAP Actual",#N/A,FALSE,"98 Income";"GAAP Varinance",#N/A,FALSE,"98 Income"}</definedName>
    <definedName name="wrn.GCIall." hidden="1">{"gcicash",#N/A,FALSE,"GCIINC";"gciinc",#N/A,FALSE,"GCIINC";"gciexclusa",#N/A,FALSE,"GCIINC";"usatdy",#N/A,FALSE,"GCIINC"}</definedName>
    <definedName name="wrn.GCIall._1" hidden="1">{"gcicash",#N/A,FALSE,"GCIINC";"gciinc",#N/A,FALSE,"GCIINC";"gciexclusa",#N/A,FALSE,"GCIINC";"usatdy",#N/A,FALSE,"GCIINC"}</definedName>
    <definedName name="wrn.GCIall._2" hidden="1">{"gcicash",#N/A,FALSE,"GCIINC";"gciinc",#N/A,FALSE,"GCIINC";"gciexclusa",#N/A,FALSE,"GCIINC";"usatdy",#N/A,FALSE,"GCIINC"}</definedName>
    <definedName name="wrn.GCIall._3" hidden="1">{"gcicash",#N/A,FALSE,"GCIINC";"gciinc",#N/A,FALSE,"GCIINC";"gciexclusa",#N/A,FALSE,"GCIINC";"usatdy",#N/A,FALSE,"GCIINC"}</definedName>
    <definedName name="wrn.GCIall._4" hidden="1">{"gcicash",#N/A,FALSE,"GCIINC";"gciinc",#N/A,FALSE,"GCIINC";"gciexclusa",#N/A,FALSE,"GCIINC";"usatdy",#N/A,FALSE,"GCIINC"}</definedName>
    <definedName name="wrn.GCIall._5" hidden="1">{"gcicash",#N/A,FALSE,"GCIINC";"gciinc",#N/A,FALSE,"GCIINC";"gciexclusa",#N/A,FALSE,"GCIINC";"usatdy",#N/A,FALSE,"GCIINC"}</definedName>
    <definedName name="wrn.General._.Information." hidden="1">{#N/A,#N/A,FALSE,"Input 2 - Sources of Funds"}</definedName>
    <definedName name="wrn.General._.Information._1" hidden="1">{#N/A,#N/A,FALSE,"Input 2 - Sources of Funds"}</definedName>
    <definedName name="wrn.General._.Information._2" hidden="1">{#N/A,#N/A,FALSE,"Input 2 - Sources of Funds"}</definedName>
    <definedName name="wrn.General._.Information._3" hidden="1">{#N/A,#N/A,FALSE,"Input 2 - Sources of Funds"}</definedName>
    <definedName name="wrn.General._.Information._4" hidden="1">{#N/A,#N/A,FALSE,"Input 2 - Sources of Funds"}</definedName>
    <definedName name="wrn.General._.Information._5" hidden="1">{#N/A,#N/A,FALSE,"Input 2 - Sources of Funds"}</definedName>
    <definedName name="wrn.GGR._.Network._.Exhibit." hidden="1">{"Network Summary",#N/A,TRUE,"Summary";"Piping Summary",#N/A,TRUE," Piping";"Meters Summary",#N/A,TRUE,"Meters &amp; Connections";"Connections Summary",#N/A,TRUE,"Meters &amp; Connections";"Stations Summary",#N/A,TRUE,"Stations Pivot"}</definedName>
    <definedName name="wrn.GGR._.Network._.Exhibit._1" hidden="1">{"Network Summary",#N/A,TRUE,"Summary";"Piping Summary",#N/A,TRUE," Piping";"Meters Summary",#N/A,TRUE,"Meters &amp; Connections";"Connections Summary",#N/A,TRUE,"Meters &amp; Connections";"Stations Summary",#N/A,TRUE,"Stations Pivot"}</definedName>
    <definedName name="wrn.GGR._.Network._.Exhibit._2" hidden="1">{"Network Summary",#N/A,TRUE,"Summary";"Piping Summary",#N/A,TRUE," Piping";"Meters Summary",#N/A,TRUE,"Meters &amp; Connections";"Connections Summary",#N/A,TRUE,"Meters &amp; Connections";"Stations Summary",#N/A,TRUE,"Stations Pivot"}</definedName>
    <definedName name="wrn.GGR._.Network._.Exhibit._3" hidden="1">{"Network Summary",#N/A,TRUE,"Summary";"Piping Summary",#N/A,TRUE," Piping";"Meters Summary",#N/A,TRUE,"Meters &amp; Connections";"Connections Summary",#N/A,TRUE,"Meters &amp; Connections";"Stations Summary",#N/A,TRUE,"Stations Pivot"}</definedName>
    <definedName name="wrn.GGR._.Network._.Exhibit._4" hidden="1">{"Network Summary",#N/A,TRUE,"Summary";"Piping Summary",#N/A,TRUE," Piping";"Meters Summary",#N/A,TRUE,"Meters &amp; Connections";"Connections Summary",#N/A,TRUE,"Meters &amp; Connections";"Stations Summary",#N/A,TRUE,"Stations Pivot"}</definedName>
    <definedName name="wrn.GGR._.Network._.Exhibit._5" hidden="1">{"Network Summary",#N/A,TRUE,"Summary";"Piping Summary",#N/A,TRUE," Piping";"Meters Summary",#N/A,TRUE,"Meters &amp; Connections";"Connections Summary",#N/A,TRUE,"Meters &amp; Connections";"Stations Summary",#N/A,TRUE,"Stations Pivot"}</definedName>
    <definedName name="wrn.group._.detail." hidden="1">{"group detail",#N/A,FALSE,"Hourly Detail"}</definedName>
    <definedName name="wrn.group._.detail._1" hidden="1">{"group detail",#N/A,FALSE,"Hourly Detail"}</definedName>
    <definedName name="wrn.group._.detail._2" hidden="1">{"group detail",#N/A,FALSE,"Hourly Detail"}</definedName>
    <definedName name="wrn.group._.detail._3" hidden="1">{"group detail",#N/A,FALSE,"Hourly Detail"}</definedName>
    <definedName name="wrn.group._.detail._4" hidden="1">{"group detail",#N/A,FALSE,"Hourly Detail"}</definedName>
    <definedName name="wrn.group._.detail._5" hidden="1">{"group detail",#N/A,FALSE,"Hourly Detail"}</definedName>
    <definedName name="wrn.HANDOUT." hidden="1">{#N/A,#N/A,FALSE,"COVER PAGE";#N/A,#N/A,FALSE,"Page 2";#N/A,#N/A,FALSE,"Page 2";#N/A,#N/A,FALSE,"Page 4";#N/A,#N/A,FALSE,"Page5";#N/A,#N/A,FALSE,"Page 6";#N/A,#N/A,FALSE,"Page 7";#N/A,#N/A,FALSE,"Page 8";#N/A,#N/A,FALSE,"Page 10";#N/A,#N/A,FALSE,"Long-Term OCF Mult.";#N/A,#N/A,FALSE,"PCS Comp";#N/A,#N/A,FALSE,"OCS-CAPEX";#N/A,#N/A,FALSE,"Blank"}</definedName>
    <definedName name="wrn.HANDOUT._1" hidden="1">{#N/A,#N/A,FALSE,"COVER PAGE";#N/A,#N/A,FALSE,"Page 2";#N/A,#N/A,FALSE,"Page 2";#N/A,#N/A,FALSE,"Page 4";#N/A,#N/A,FALSE,"Page5";#N/A,#N/A,FALSE,"Page 6";#N/A,#N/A,FALSE,"Page 7";#N/A,#N/A,FALSE,"Page 8";#N/A,#N/A,FALSE,"Page 10";#N/A,#N/A,FALSE,"Long-Term OCF Mult.";#N/A,#N/A,FALSE,"PCS Comp";#N/A,#N/A,FALSE,"OCS-CAPEX";#N/A,#N/A,FALSE,"Blank"}</definedName>
    <definedName name="wrn.HANDOUT._2" hidden="1">{#N/A,#N/A,FALSE,"COVER PAGE";#N/A,#N/A,FALSE,"Page 2";#N/A,#N/A,FALSE,"Page 2";#N/A,#N/A,FALSE,"Page 4";#N/A,#N/A,FALSE,"Page5";#N/A,#N/A,FALSE,"Page 6";#N/A,#N/A,FALSE,"Page 7";#N/A,#N/A,FALSE,"Page 8";#N/A,#N/A,FALSE,"Page 10";#N/A,#N/A,FALSE,"Long-Term OCF Mult.";#N/A,#N/A,FALSE,"PCS Comp";#N/A,#N/A,FALSE,"OCS-CAPEX";#N/A,#N/A,FALSE,"Blank"}</definedName>
    <definedName name="wrn.HANDOUT._3" hidden="1">{#N/A,#N/A,FALSE,"COVER PAGE";#N/A,#N/A,FALSE,"Page 2";#N/A,#N/A,FALSE,"Page 2";#N/A,#N/A,FALSE,"Page 4";#N/A,#N/A,FALSE,"Page5";#N/A,#N/A,FALSE,"Page 6";#N/A,#N/A,FALSE,"Page 7";#N/A,#N/A,FALSE,"Page 8";#N/A,#N/A,FALSE,"Page 10";#N/A,#N/A,FALSE,"Long-Term OCF Mult.";#N/A,#N/A,FALSE,"PCS Comp";#N/A,#N/A,FALSE,"OCS-CAPEX";#N/A,#N/A,FALSE,"Blank"}</definedName>
    <definedName name="wrn.HANDOUT._4" hidden="1">{#N/A,#N/A,FALSE,"COVER PAGE";#N/A,#N/A,FALSE,"Page 2";#N/A,#N/A,FALSE,"Page 2";#N/A,#N/A,FALSE,"Page 4";#N/A,#N/A,FALSE,"Page5";#N/A,#N/A,FALSE,"Page 6";#N/A,#N/A,FALSE,"Page 7";#N/A,#N/A,FALSE,"Page 8";#N/A,#N/A,FALSE,"Page 10";#N/A,#N/A,FALSE,"Long-Term OCF Mult.";#N/A,#N/A,FALSE,"PCS Comp";#N/A,#N/A,FALSE,"OCS-CAPEX";#N/A,#N/A,FALSE,"Blank"}</definedName>
    <definedName name="wrn.HANDOUT._5" hidden="1">{#N/A,#N/A,FALSE,"COVER PAGE";#N/A,#N/A,FALSE,"Page 2";#N/A,#N/A,FALSE,"Page 2";#N/A,#N/A,FALSE,"Page 4";#N/A,#N/A,FALSE,"Page5";#N/A,#N/A,FALSE,"Page 6";#N/A,#N/A,FALSE,"Page 7";#N/A,#N/A,FALSE,"Page 8";#N/A,#N/A,FALSE,"Page 10";#N/A,#N/A,FALSE,"Long-Term OCF Mult.";#N/A,#N/A,FALSE,"PCS Comp";#N/A,#N/A,FALSE,"OCS-CAPEX";#N/A,#N/A,FALSE,"Blank"}</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COME._.STATEMENT." hidden="1">{"INCOME STATEMENT",#N/A,FALSE,"Income Statement"}</definedName>
    <definedName name="wrn.INCOME._.STATEMENT._1" hidden="1">{"INCOME STATEMENT",#N/A,FALSE,"Income Statement"}</definedName>
    <definedName name="wrn.INCOME._.STATEMENT._1_1" hidden="1">{"INCOME STATEMENT",#N/A,FALSE,"Income Statement"}</definedName>
    <definedName name="wrn.INCOME._.STATEMENT._1_2" hidden="1">{"INCOME STATEMENT",#N/A,FALSE,"Income Statement"}</definedName>
    <definedName name="wrn.INCOME._.STATEMENT._1_3" hidden="1">{"INCOME STATEMENT",#N/A,FALSE,"Income Statement"}</definedName>
    <definedName name="wrn.INCOME._.STATEMENT._1_4" hidden="1">{"INCOME STATEMENT",#N/A,FALSE,"Income Statement"}</definedName>
    <definedName name="wrn.INCOME._.STATEMENT._1_5" hidden="1">{"INCOME STATEMENT",#N/A,FALSE,"Income Statement"}</definedName>
    <definedName name="wrn.INCOME._.STATEMENT._2" hidden="1">{"INCOME STATEMENT",#N/A,FALSE,"Income Statement"}</definedName>
    <definedName name="wrn.INCOME._.STATEMENT._2_1" hidden="1">{"INCOME STATEMENT",#N/A,FALSE,"Income Statement"}</definedName>
    <definedName name="wrn.INCOME._.STATEMENT._2_2" hidden="1">{"INCOME STATEMENT",#N/A,FALSE,"Income Statement"}</definedName>
    <definedName name="wrn.INCOME._.STATEMENT._2_3" hidden="1">{"INCOME STATEMENT",#N/A,FALSE,"Income Statement"}</definedName>
    <definedName name="wrn.INCOME._.STATEMENT._2_4" hidden="1">{"INCOME STATEMENT",#N/A,FALSE,"Income Statement"}</definedName>
    <definedName name="wrn.INCOME._.STATEMENT._2_5" hidden="1">{"INCOME STATEMENT",#N/A,FALSE,"Income Statement"}</definedName>
    <definedName name="wrn.INCOME._.STATEMENT._3" hidden="1">{"INCOME STATEMENT",#N/A,FALSE,"Income Statement"}</definedName>
    <definedName name="wrn.INCOME._.STATEMENT._3_1" hidden="1">{"INCOME STATEMENT",#N/A,FALSE,"Income Statement"}</definedName>
    <definedName name="wrn.INCOME._.STATEMENT._3_2" hidden="1">{"INCOME STATEMENT",#N/A,FALSE,"Income Statement"}</definedName>
    <definedName name="wrn.INCOME._.STATEMENT._3_3" hidden="1">{"INCOME STATEMENT",#N/A,FALSE,"Income Statement"}</definedName>
    <definedName name="wrn.INCOME._.STATEMENT._3_4" hidden="1">{"INCOME STATEMENT",#N/A,FALSE,"Income Statement"}</definedName>
    <definedName name="wrn.INCOME._.STATEMENT._3_5" hidden="1">{"INCOME STATEMENT",#N/A,FALSE,"Income Statement"}</definedName>
    <definedName name="wrn.INCOME._.STATEMENT._4" hidden="1">{"INCOME STATEMENT",#N/A,FALSE,"Income Statement"}</definedName>
    <definedName name="wrn.INCOME._.STATEMENT._4_1" hidden="1">{"INCOME STATEMENT",#N/A,FALSE,"Income Statement"}</definedName>
    <definedName name="wrn.INCOME._.STATEMENT._4_2" hidden="1">{"INCOME STATEMENT",#N/A,FALSE,"Income Statement"}</definedName>
    <definedName name="wrn.INCOME._.STATEMENT._4_3" hidden="1">{"INCOME STATEMENT",#N/A,FALSE,"Income Statement"}</definedName>
    <definedName name="wrn.INCOME._.STATEMENT._4_4" hidden="1">{"INCOME STATEMENT",#N/A,FALSE,"Income Statement"}</definedName>
    <definedName name="wrn.INCOME._.STATEMENT._4_5" hidden="1">{"INCOME STATEMENT",#N/A,FALSE,"Income Statement"}</definedName>
    <definedName name="wrn.INCOME._.STATEMENT._5" hidden="1">{"INCOME STATEMENT",#N/A,FALSE,"Income Statement"}</definedName>
    <definedName name="wrn.INCOME._.STATEMENT._5_1" hidden="1">{"INCOME STATEMENT",#N/A,FALSE,"Income Statement"}</definedName>
    <definedName name="wrn.INCOME._.STATEMENT._5_2" hidden="1">{"INCOME STATEMENT",#N/A,FALSE,"Income Statement"}</definedName>
    <definedName name="wrn.INCOME._.STATEMENT._5_3" hidden="1">{"INCOME STATEMENT",#N/A,FALSE,"Income Statement"}</definedName>
    <definedName name="wrn.INCOME._.STATEMENT._5_4" hidden="1">{"INCOME STATEMENT",#N/A,FALSE,"Income Statement"}</definedName>
    <definedName name="wrn.INCOME._.STATEMENT._5_5" hidden="1">{"INCOME STATEMENT",#N/A,FALSE,"Income Statement"}</definedName>
    <definedName name="wrn.Incr.._.CF._.Statement." hidden="1">{"IncrCashPrintArea",#N/A,FALSE,"Incr_CF"}</definedName>
    <definedName name="wrn.Incr.._.CF._.Statement._1" hidden="1">{"IncrCashPrintArea",#N/A,FALSE,"Incr_CF"}</definedName>
    <definedName name="wrn.Incr.._.CF._.Statement._2" hidden="1">{"IncrCashPrintArea",#N/A,FALSE,"Incr_CF"}</definedName>
    <definedName name="wrn.Incr.._.CF._.Statement._3" hidden="1">{"IncrCashPrintArea",#N/A,FALSE,"Incr_CF"}</definedName>
    <definedName name="wrn.Incr.._.CF._.Statement._4" hidden="1">{"IncrCashPrintArea",#N/A,FALSE,"Incr_CF"}</definedName>
    <definedName name="wrn.Incr.._.CF._.Statement._5" hidden="1">{"IncrCashPrintArea",#N/A,FALSE,"Incr_CF"}</definedName>
    <definedName name="wrn.Incr.._.Profitability._.Indicators." hidden="1">{"IncrProfPrintArea",#N/A,FALSE,"Incr_Prof"}</definedName>
    <definedName name="wrn.Incr.._.Profitability._.Indicators._1" hidden="1">{"IncrProfPrintArea",#N/A,FALSE,"Incr_Prof"}</definedName>
    <definedName name="wrn.Incr.._.Profitability._.Indicators._2" hidden="1">{"IncrProfPrintArea",#N/A,FALSE,"Incr_Prof"}</definedName>
    <definedName name="wrn.Incr.._.Profitability._.Indicators._3" hidden="1">{"IncrProfPrintArea",#N/A,FALSE,"Incr_Prof"}</definedName>
    <definedName name="wrn.Incr.._.Profitability._.Indicators._4" hidden="1">{"IncrProfPrintArea",#N/A,FALSE,"Incr_Prof"}</definedName>
    <definedName name="wrn.Incr.._.Profitability._.Indicators._5" hidden="1">{"IncrProfPrintArea",#N/A,FALSE,"Incr_Prof"}</definedName>
    <definedName name="wrn.IncStatement._.15._.years." hidden="1">{#N/A,#N/A,FALSE,"FinStateUS"}</definedName>
    <definedName name="wrn.IncStatement._.15._.years._1" hidden="1">{#N/A,#N/A,FALSE,"FinStateUS"}</definedName>
    <definedName name="wrn.IncStatement._.15._.years._1_1" hidden="1">{#N/A,#N/A,FALSE,"FinStateUS"}</definedName>
    <definedName name="wrn.IncStatement._.15._.years._1_2" hidden="1">{#N/A,#N/A,FALSE,"FinStateUS"}</definedName>
    <definedName name="wrn.IncStatement._.15._.years._1_3" hidden="1">{#N/A,#N/A,FALSE,"FinStateUS"}</definedName>
    <definedName name="wrn.IncStatement._.15._.years._1_4" hidden="1">{#N/A,#N/A,FALSE,"FinStateUS"}</definedName>
    <definedName name="wrn.IncStatement._.15._.years._1_5" hidden="1">{#N/A,#N/A,FALSE,"FinStateUS"}</definedName>
    <definedName name="wrn.IncStatement._.15._.years._2" hidden="1">{#N/A,#N/A,FALSE,"FinStateUS"}</definedName>
    <definedName name="wrn.IncStatement._.15._.years._2_1" hidden="1">{#N/A,#N/A,FALSE,"FinStateUS"}</definedName>
    <definedName name="wrn.IncStatement._.15._.years._2_2" hidden="1">{#N/A,#N/A,FALSE,"FinStateUS"}</definedName>
    <definedName name="wrn.IncStatement._.15._.years._2_3" hidden="1">{#N/A,#N/A,FALSE,"FinStateUS"}</definedName>
    <definedName name="wrn.IncStatement._.15._.years._2_4" hidden="1">{#N/A,#N/A,FALSE,"FinStateUS"}</definedName>
    <definedName name="wrn.IncStatement._.15._.years._2_5" hidden="1">{#N/A,#N/A,FALSE,"FinStateUS"}</definedName>
    <definedName name="wrn.IncStatement._.15._.years._3" hidden="1">{#N/A,#N/A,FALSE,"FinStateUS"}</definedName>
    <definedName name="wrn.IncStatement._.15._.years._3_1" hidden="1">{#N/A,#N/A,FALSE,"FinStateUS"}</definedName>
    <definedName name="wrn.IncStatement._.15._.years._3_2" hidden="1">{#N/A,#N/A,FALSE,"FinStateUS"}</definedName>
    <definedName name="wrn.IncStatement._.15._.years._3_3" hidden="1">{#N/A,#N/A,FALSE,"FinStateUS"}</definedName>
    <definedName name="wrn.IncStatement._.15._.years._3_4" hidden="1">{#N/A,#N/A,FALSE,"FinStateUS"}</definedName>
    <definedName name="wrn.IncStatement._.15._.years._3_5" hidden="1">{#N/A,#N/A,FALSE,"FinStateUS"}</definedName>
    <definedName name="wrn.IncStatement._.15._.years._4" hidden="1">{#N/A,#N/A,FALSE,"FinStateUS"}</definedName>
    <definedName name="wrn.IncStatement._.15._.years._4_1" hidden="1">{#N/A,#N/A,FALSE,"FinStateUS"}</definedName>
    <definedName name="wrn.IncStatement._.15._.years._4_2" hidden="1">{#N/A,#N/A,FALSE,"FinStateUS"}</definedName>
    <definedName name="wrn.IncStatement._.15._.years._4_3" hidden="1">{#N/A,#N/A,FALSE,"FinStateUS"}</definedName>
    <definedName name="wrn.IncStatement._.15._.years._4_4" hidden="1">{#N/A,#N/A,FALSE,"FinStateUS"}</definedName>
    <definedName name="wrn.IncStatement._.15._.years._4_5" hidden="1">{#N/A,#N/A,FALSE,"FinStateUS"}</definedName>
    <definedName name="wrn.IncStatement._.15._.years._5" hidden="1">{#N/A,#N/A,FALSE,"FinStateUS"}</definedName>
    <definedName name="wrn.IncStatement._.15._.years._5_1" hidden="1">{#N/A,#N/A,FALSE,"FinStateUS"}</definedName>
    <definedName name="wrn.IncStatement._.15._.years._5_2" hidden="1">{#N/A,#N/A,FALSE,"FinStateUS"}</definedName>
    <definedName name="wrn.IncStatement._.15._.years._5_3" hidden="1">{#N/A,#N/A,FALSE,"FinStateUS"}</definedName>
    <definedName name="wrn.IncStatement._.15._.years._5_4" hidden="1">{#N/A,#N/A,FALSE,"FinStateUS"}</definedName>
    <definedName name="wrn.IncStatement._.15._.years._5_5" hidden="1">{#N/A,#N/A,FALSE,"FinStateUS"}</definedName>
    <definedName name="wrn.IncStatement._.6._.years." hidden="1">{"IncStatement 6 years",#N/A,FALSE,"FinStateUS"}</definedName>
    <definedName name="wrn.IncStatement._.6._.years._1" hidden="1">{"IncStatement 6 years",#N/A,FALSE,"FinStateUS"}</definedName>
    <definedName name="wrn.IncStatement._.6._.years._1_1" hidden="1">{"IncStatement 6 years",#N/A,FALSE,"FinStateUS"}</definedName>
    <definedName name="wrn.IncStatement._.6._.years._1_2" hidden="1">{"IncStatement 6 years",#N/A,FALSE,"FinStateUS"}</definedName>
    <definedName name="wrn.IncStatement._.6._.years._1_3" hidden="1">{"IncStatement 6 years",#N/A,FALSE,"FinStateUS"}</definedName>
    <definedName name="wrn.IncStatement._.6._.years._1_4" hidden="1">{"IncStatement 6 years",#N/A,FALSE,"FinStateUS"}</definedName>
    <definedName name="wrn.IncStatement._.6._.years._1_5" hidden="1">{"IncStatement 6 years",#N/A,FALSE,"FinStateUS"}</definedName>
    <definedName name="wrn.IncStatement._.6._.years._2" hidden="1">{"IncStatement 6 years",#N/A,FALSE,"FinStateUS"}</definedName>
    <definedName name="wrn.IncStatement._.6._.years._2_1" hidden="1">{"IncStatement 6 years",#N/A,FALSE,"FinStateUS"}</definedName>
    <definedName name="wrn.IncStatement._.6._.years._2_2" hidden="1">{"IncStatement 6 years",#N/A,FALSE,"FinStateUS"}</definedName>
    <definedName name="wrn.IncStatement._.6._.years._2_3" hidden="1">{"IncStatement 6 years",#N/A,FALSE,"FinStateUS"}</definedName>
    <definedName name="wrn.IncStatement._.6._.years._2_4" hidden="1">{"IncStatement 6 years",#N/A,FALSE,"FinStateUS"}</definedName>
    <definedName name="wrn.IncStatement._.6._.years._2_5" hidden="1">{"IncStatement 6 years",#N/A,FALSE,"FinStateUS"}</definedName>
    <definedName name="wrn.IncStatement._.6._.years._3" hidden="1">{"IncStatement 6 years",#N/A,FALSE,"FinStateUS"}</definedName>
    <definedName name="wrn.IncStatement._.6._.years._3_1" hidden="1">{"IncStatement 6 years",#N/A,FALSE,"FinStateUS"}</definedName>
    <definedName name="wrn.IncStatement._.6._.years._3_2" hidden="1">{"IncStatement 6 years",#N/A,FALSE,"FinStateUS"}</definedName>
    <definedName name="wrn.IncStatement._.6._.years._3_3" hidden="1">{"IncStatement 6 years",#N/A,FALSE,"FinStateUS"}</definedName>
    <definedName name="wrn.IncStatement._.6._.years._3_4" hidden="1">{"IncStatement 6 years",#N/A,FALSE,"FinStateUS"}</definedName>
    <definedName name="wrn.IncStatement._.6._.years._3_5" hidden="1">{"IncStatement 6 years",#N/A,FALSE,"FinStateUS"}</definedName>
    <definedName name="wrn.IncStatement._.6._.years._4" hidden="1">{"IncStatement 6 years",#N/A,FALSE,"FinStateUS"}</definedName>
    <definedName name="wrn.IncStatement._.6._.years._4_1" hidden="1">{"IncStatement 6 years",#N/A,FALSE,"FinStateUS"}</definedName>
    <definedName name="wrn.IncStatement._.6._.years._4_2" hidden="1">{"IncStatement 6 years",#N/A,FALSE,"FinStateUS"}</definedName>
    <definedName name="wrn.IncStatement._.6._.years._4_3" hidden="1">{"IncStatement 6 years",#N/A,FALSE,"FinStateUS"}</definedName>
    <definedName name="wrn.IncStatement._.6._.years._4_4" hidden="1">{"IncStatement 6 years",#N/A,FALSE,"FinStateUS"}</definedName>
    <definedName name="wrn.IncStatement._.6._.years._4_5" hidden="1">{"IncStatement 6 years",#N/A,FALSE,"FinStateUS"}</definedName>
    <definedName name="wrn.IncStatement._.6._.years._5" hidden="1">{"IncStatement 6 years",#N/A,FALSE,"FinStateUS"}</definedName>
    <definedName name="wrn.IncStatement._.6._.years._5_1" hidden="1">{"IncStatement 6 years",#N/A,FALSE,"FinStateUS"}</definedName>
    <definedName name="wrn.IncStatement._.6._.years._5_2" hidden="1">{"IncStatement 6 years",#N/A,FALSE,"FinStateUS"}</definedName>
    <definedName name="wrn.IncStatement._.6._.years._5_3" hidden="1">{"IncStatement 6 years",#N/A,FALSE,"FinStateUS"}</definedName>
    <definedName name="wrn.IncStatement._.6._.years._5_4" hidden="1">{"IncStatement 6 years",#N/A,FALSE,"FinStateUS"}</definedName>
    <definedName name="wrn.IncStatement._.6._.years._5_5" hidden="1">{"IncStatement 6 years",#N/A,FALSE,"FinStateUS"}</definedName>
    <definedName name="wrn.Industry.xls." hidden="1">{#N/A,#N/A,FALSE,"Earnings";#N/A,#N/A,FALSE,"Overview";#N/A,#N/A,FALSE,"Summary";#N/A,#N/A,FALSE,"Summary II";#N/A,#N/A,FALSE,"R&amp;D";#N/A,#N/A,FALSE,"R&amp;D Forecast";#N/A,#N/A,FALSE,"Tax Adj";#N/A,#N/A,FALSE,"Goodwill";#N/A,#N/A,FALSE,"FX ";#N/A,#N/A,FALSE,"Consolidation";#N/A,#N/A,FALSE,"Provisions"}</definedName>
    <definedName name="wrn.Industry.xls._1" hidden="1">{#N/A,#N/A,FALSE,"Earnings";#N/A,#N/A,FALSE,"Overview";#N/A,#N/A,FALSE,"Summary";#N/A,#N/A,FALSE,"Summary II";#N/A,#N/A,FALSE,"R&amp;D";#N/A,#N/A,FALSE,"R&amp;D Forecast";#N/A,#N/A,FALSE,"Tax Adj";#N/A,#N/A,FALSE,"Goodwill";#N/A,#N/A,FALSE,"FX ";#N/A,#N/A,FALSE,"Consolidation";#N/A,#N/A,FALSE,"Provisions"}</definedName>
    <definedName name="wrn.Industry.xls._2" hidden="1">{#N/A,#N/A,FALSE,"Earnings";#N/A,#N/A,FALSE,"Overview";#N/A,#N/A,FALSE,"Summary";#N/A,#N/A,FALSE,"Summary II";#N/A,#N/A,FALSE,"R&amp;D";#N/A,#N/A,FALSE,"R&amp;D Forecast";#N/A,#N/A,FALSE,"Tax Adj";#N/A,#N/A,FALSE,"Goodwill";#N/A,#N/A,FALSE,"FX ";#N/A,#N/A,FALSE,"Consolidation";#N/A,#N/A,FALSE,"Provisions"}</definedName>
    <definedName name="wrn.Industry.xls._3" hidden="1">{#N/A,#N/A,FALSE,"Earnings";#N/A,#N/A,FALSE,"Overview";#N/A,#N/A,FALSE,"Summary";#N/A,#N/A,FALSE,"Summary II";#N/A,#N/A,FALSE,"R&amp;D";#N/A,#N/A,FALSE,"R&amp;D Forecast";#N/A,#N/A,FALSE,"Tax Adj";#N/A,#N/A,FALSE,"Goodwill";#N/A,#N/A,FALSE,"FX ";#N/A,#N/A,FALSE,"Consolidation";#N/A,#N/A,FALSE,"Provisions"}</definedName>
    <definedName name="wrn.Industry.xls._4" hidden="1">{#N/A,#N/A,FALSE,"Earnings";#N/A,#N/A,FALSE,"Overview";#N/A,#N/A,FALSE,"Summary";#N/A,#N/A,FALSE,"Summary II";#N/A,#N/A,FALSE,"R&amp;D";#N/A,#N/A,FALSE,"R&amp;D Forecast";#N/A,#N/A,FALSE,"Tax Adj";#N/A,#N/A,FALSE,"Goodwill";#N/A,#N/A,FALSE,"FX ";#N/A,#N/A,FALSE,"Consolidation";#N/A,#N/A,FALSE,"Provisions"}</definedName>
    <definedName name="wrn.Industry.xls._5" hidden="1">{#N/A,#N/A,FALSE,"Earnings";#N/A,#N/A,FALSE,"Overview";#N/A,#N/A,FALSE,"Summary";#N/A,#N/A,FALSE,"Summary II";#N/A,#N/A,FALSE,"R&amp;D";#N/A,#N/A,FALSE,"R&amp;D Forecast";#N/A,#N/A,FALSE,"Tax Adj";#N/A,#N/A,FALSE,"Goodwill";#N/A,#N/A,FALSE,"FX ";#N/A,#N/A,FALSE,"Consolidation";#N/A,#N/A,FALSE,"Provisions"}</definedName>
    <definedName name="wrn.Input._.and._.Tariff." hidden="1">{#N/A,#N/A,FALSE,"Input";#N/A,#N/A,FALSE,"P&amp;L"}</definedName>
    <definedName name="wrn.Input._.and._.Tariff._1" hidden="1">{#N/A,#N/A,FALSE,"Input";#N/A,#N/A,FALSE,"P&amp;L"}</definedName>
    <definedName name="wrn.Input._.and._.Tariff._1_1" hidden="1">{#N/A,#N/A,FALSE,"Input";#N/A,#N/A,FALSE,"P&amp;L"}</definedName>
    <definedName name="wrn.Input._.and._.Tariff._1_2" hidden="1">{#N/A,#N/A,FALSE,"Input";#N/A,#N/A,FALSE,"P&amp;L"}</definedName>
    <definedName name="wrn.Input._.and._.Tariff._1_3" hidden="1">{#N/A,#N/A,FALSE,"Input";#N/A,#N/A,FALSE,"P&amp;L"}</definedName>
    <definedName name="wrn.Input._.and._.Tariff._1_4" hidden="1">{#N/A,#N/A,FALSE,"Input";#N/A,#N/A,FALSE,"P&amp;L"}</definedName>
    <definedName name="wrn.Input._.and._.Tariff._1_5" hidden="1">{#N/A,#N/A,FALSE,"Input";#N/A,#N/A,FALSE,"P&amp;L"}</definedName>
    <definedName name="wrn.Input._.and._.Tariff._2" hidden="1">{#N/A,#N/A,FALSE,"Input";#N/A,#N/A,FALSE,"P&amp;L"}</definedName>
    <definedName name="wrn.Input._.and._.Tariff._2_1" hidden="1">{#N/A,#N/A,FALSE,"Input";#N/A,#N/A,FALSE,"P&amp;L"}</definedName>
    <definedName name="wrn.Input._.and._.Tariff._2_2" hidden="1">{#N/A,#N/A,FALSE,"Input";#N/A,#N/A,FALSE,"P&amp;L"}</definedName>
    <definedName name="wrn.Input._.and._.Tariff._2_3" hidden="1">{#N/A,#N/A,FALSE,"Input";#N/A,#N/A,FALSE,"P&amp;L"}</definedName>
    <definedName name="wrn.Input._.and._.Tariff._2_4" hidden="1">{#N/A,#N/A,FALSE,"Input";#N/A,#N/A,FALSE,"P&amp;L"}</definedName>
    <definedName name="wrn.Input._.and._.Tariff._2_5" hidden="1">{#N/A,#N/A,FALSE,"Input";#N/A,#N/A,FALSE,"P&amp;L"}</definedName>
    <definedName name="wrn.Input._.and._.Tariff._3" hidden="1">{#N/A,#N/A,FALSE,"Input";#N/A,#N/A,FALSE,"P&amp;L"}</definedName>
    <definedName name="wrn.Input._.and._.Tariff._3_1" hidden="1">{#N/A,#N/A,FALSE,"Input";#N/A,#N/A,FALSE,"P&amp;L"}</definedName>
    <definedName name="wrn.Input._.and._.Tariff._3_2" hidden="1">{#N/A,#N/A,FALSE,"Input";#N/A,#N/A,FALSE,"P&amp;L"}</definedName>
    <definedName name="wrn.Input._.and._.Tariff._3_3" hidden="1">{#N/A,#N/A,FALSE,"Input";#N/A,#N/A,FALSE,"P&amp;L"}</definedName>
    <definedName name="wrn.Input._.and._.Tariff._3_4" hidden="1">{#N/A,#N/A,FALSE,"Input";#N/A,#N/A,FALSE,"P&amp;L"}</definedName>
    <definedName name="wrn.Input._.and._.Tariff._3_5" hidden="1">{#N/A,#N/A,FALSE,"Input";#N/A,#N/A,FALSE,"P&amp;L"}</definedName>
    <definedName name="wrn.Input._.and._.Tariff._4" hidden="1">{#N/A,#N/A,FALSE,"Input";#N/A,#N/A,FALSE,"P&amp;L"}</definedName>
    <definedName name="wrn.Input._.and._.Tariff._4_1" hidden="1">{#N/A,#N/A,FALSE,"Input";#N/A,#N/A,FALSE,"P&amp;L"}</definedName>
    <definedName name="wrn.Input._.and._.Tariff._4_2" hidden="1">{#N/A,#N/A,FALSE,"Input";#N/A,#N/A,FALSE,"P&amp;L"}</definedName>
    <definedName name="wrn.Input._.and._.Tariff._4_3" hidden="1">{#N/A,#N/A,FALSE,"Input";#N/A,#N/A,FALSE,"P&amp;L"}</definedName>
    <definedName name="wrn.Input._.and._.Tariff._4_4" hidden="1">{#N/A,#N/A,FALSE,"Input";#N/A,#N/A,FALSE,"P&amp;L"}</definedName>
    <definedName name="wrn.Input._.and._.Tariff._4_5" hidden="1">{#N/A,#N/A,FALSE,"Input";#N/A,#N/A,FALSE,"P&amp;L"}</definedName>
    <definedName name="wrn.Input._.and._.Tariff._5" hidden="1">{#N/A,#N/A,FALSE,"Input";#N/A,#N/A,FALSE,"P&amp;L"}</definedName>
    <definedName name="wrn.Input._.and._.Tariff._5_1" hidden="1">{#N/A,#N/A,FALSE,"Input";#N/A,#N/A,FALSE,"P&amp;L"}</definedName>
    <definedName name="wrn.Input._.and._.Tariff._5_2" hidden="1">{#N/A,#N/A,FALSE,"Input";#N/A,#N/A,FALSE,"P&amp;L"}</definedName>
    <definedName name="wrn.Input._.and._.Tariff._5_3" hidden="1">{#N/A,#N/A,FALSE,"Input";#N/A,#N/A,FALSE,"P&amp;L"}</definedName>
    <definedName name="wrn.Input._.and._.Tariff._5_4" hidden="1">{#N/A,#N/A,FALSE,"Input";#N/A,#N/A,FALSE,"P&amp;L"}</definedName>
    <definedName name="wrn.Input._.and._.Tariff._5_5" hidden="1">{#N/A,#N/A,FALSE,"Input";#N/A,#N/A,FALSE,"P&amp;L"}</definedName>
    <definedName name="wrn.INPUT._.INFO." hidden="1">{"Input",#N/A,FALSE,"INPUT"}</definedName>
    <definedName name="wrn.INPUT._.INFO._1" hidden="1">{"Input",#N/A,FALSE,"INPUT"}</definedName>
    <definedName name="wrn.INPUT._.INFO._2" hidden="1">{"Input",#N/A,FALSE,"INPUT"}</definedName>
    <definedName name="wrn.INPUT._.INFO._3" hidden="1">{"Input",#N/A,FALSE,"INPUT"}</definedName>
    <definedName name="wrn.INPUT._.INFO._4" hidden="1">{"Input",#N/A,FALSE,"INPUT"}</definedName>
    <definedName name="wrn.INPUT._.INFO._5" hidden="1">{"Input",#N/A,FALSE,"INPUT"}</definedName>
    <definedName name="wrn.Inputs." hidden="1">{"Inputs 1","Base",FALSE,"INPUTS";"Inputs 2","Base",FALSE,"INPUTS";"Inputs 3","Base",FALSE,"INPUTS";"Inputs 4","Base",FALSE,"INPUTS";"Inputs 5","Base",FALSE,"INPUTS"}</definedName>
    <definedName name="wrn.Inputs._1" hidden="1">{"Inputs 1","Base",FALSE,"INPUTS";"Inputs 2","Base",FALSE,"INPUTS";"Inputs 3","Base",FALSE,"INPUTS";"Inputs 4","Base",FALSE,"INPUTS";"Inputs 5","Base",FALSE,"INPUTS"}</definedName>
    <definedName name="wrn.Inputs._1_1" hidden="1">{"Inputs 1","Base",FALSE,"INPUTS";"Inputs 2","Base",FALSE,"INPUTS";"Inputs 3","Base",FALSE,"INPUTS";"Inputs 4","Base",FALSE,"INPUTS";"Inputs 5","Base",FALSE,"INPUTS"}</definedName>
    <definedName name="wrn.Inputs._1_2" hidden="1">{"Inputs 1","Base",FALSE,"INPUTS";"Inputs 2","Base",FALSE,"INPUTS";"Inputs 3","Base",FALSE,"INPUTS";"Inputs 4","Base",FALSE,"INPUTS";"Inputs 5","Base",FALSE,"INPUTS"}</definedName>
    <definedName name="wrn.Inputs._1_3" hidden="1">{"Inputs 1","Base",FALSE,"INPUTS";"Inputs 2","Base",FALSE,"INPUTS";"Inputs 3","Base",FALSE,"INPUTS";"Inputs 4","Base",FALSE,"INPUTS";"Inputs 5","Base",FALSE,"INPUTS"}</definedName>
    <definedName name="wrn.Inputs._1_4" hidden="1">{"Inputs 1","Base",FALSE,"INPUTS";"Inputs 2","Base",FALSE,"INPUTS";"Inputs 3","Base",FALSE,"INPUTS";"Inputs 4","Base",FALSE,"INPUTS";"Inputs 5","Base",FALSE,"INPUTS"}</definedName>
    <definedName name="wrn.Inputs._1_5" hidden="1">{"Inputs 1","Base",FALSE,"INPUTS";"Inputs 2","Base",FALSE,"INPUTS";"Inputs 3","Base",FALSE,"INPUTS";"Inputs 4","Base",FALSE,"INPUTS";"Inputs 5","Base",FALSE,"INPUTS"}</definedName>
    <definedName name="wrn.Inputs._2" hidden="1">{"Inputs 1","Base",FALSE,"INPUTS";"Inputs 2","Base",FALSE,"INPUTS";"Inputs 3","Base",FALSE,"INPUTS";"Inputs 4","Base",FALSE,"INPUTS";"Inputs 5","Base",FALSE,"INPUTS"}</definedName>
    <definedName name="wrn.Inputs._2_1" hidden="1">{"Inputs 1","Base",FALSE,"INPUTS";"Inputs 2","Base",FALSE,"INPUTS";"Inputs 3","Base",FALSE,"INPUTS";"Inputs 4","Base",FALSE,"INPUTS";"Inputs 5","Base",FALSE,"INPUTS"}</definedName>
    <definedName name="wrn.Inputs._2_2" hidden="1">{"Inputs 1","Base",FALSE,"INPUTS";"Inputs 2","Base",FALSE,"INPUTS";"Inputs 3","Base",FALSE,"INPUTS";"Inputs 4","Base",FALSE,"INPUTS";"Inputs 5","Base",FALSE,"INPUTS"}</definedName>
    <definedName name="wrn.Inputs._2_3" hidden="1">{"Inputs 1","Base",FALSE,"INPUTS";"Inputs 2","Base",FALSE,"INPUTS";"Inputs 3","Base",FALSE,"INPUTS";"Inputs 4","Base",FALSE,"INPUTS";"Inputs 5","Base",FALSE,"INPUTS"}</definedName>
    <definedName name="wrn.Inputs._2_4" hidden="1">{"Inputs 1","Base",FALSE,"INPUTS";"Inputs 2","Base",FALSE,"INPUTS";"Inputs 3","Base",FALSE,"INPUTS";"Inputs 4","Base",FALSE,"INPUTS";"Inputs 5","Base",FALSE,"INPUTS"}</definedName>
    <definedName name="wrn.Inputs._2_5" hidden="1">{"Inputs 1","Base",FALSE,"INPUTS";"Inputs 2","Base",FALSE,"INPUTS";"Inputs 3","Base",FALSE,"INPUTS";"Inputs 4","Base",FALSE,"INPUTS";"Inputs 5","Base",FALSE,"INPUTS"}</definedName>
    <definedName name="wrn.Inputs._3" hidden="1">{"Inputs 1","Base",FALSE,"INPUTS";"Inputs 2","Base",FALSE,"INPUTS";"Inputs 3","Base",FALSE,"INPUTS";"Inputs 4","Base",FALSE,"INPUTS";"Inputs 5","Base",FALSE,"INPUTS"}</definedName>
    <definedName name="wrn.Inputs._3_1" hidden="1">{"Inputs 1","Base",FALSE,"INPUTS";"Inputs 2","Base",FALSE,"INPUTS";"Inputs 3","Base",FALSE,"INPUTS";"Inputs 4","Base",FALSE,"INPUTS";"Inputs 5","Base",FALSE,"INPUTS"}</definedName>
    <definedName name="wrn.Inputs._3_2" hidden="1">{"Inputs 1","Base",FALSE,"INPUTS";"Inputs 2","Base",FALSE,"INPUTS";"Inputs 3","Base",FALSE,"INPUTS";"Inputs 4","Base",FALSE,"INPUTS";"Inputs 5","Base",FALSE,"INPUTS"}</definedName>
    <definedName name="wrn.Inputs._3_3" hidden="1">{"Inputs 1","Base",FALSE,"INPUTS";"Inputs 2","Base",FALSE,"INPUTS";"Inputs 3","Base",FALSE,"INPUTS";"Inputs 4","Base",FALSE,"INPUTS";"Inputs 5","Base",FALSE,"INPUTS"}</definedName>
    <definedName name="wrn.Inputs._3_4" hidden="1">{"Inputs 1","Base",FALSE,"INPUTS";"Inputs 2","Base",FALSE,"INPUTS";"Inputs 3","Base",FALSE,"INPUTS";"Inputs 4","Base",FALSE,"INPUTS";"Inputs 5","Base",FALSE,"INPUTS"}</definedName>
    <definedName name="wrn.Inputs._3_5" hidden="1">{"Inputs 1","Base",FALSE,"INPUTS";"Inputs 2","Base",FALSE,"INPUTS";"Inputs 3","Base",FALSE,"INPUTS";"Inputs 4","Base",FALSE,"INPUTS";"Inputs 5","Base",FALSE,"INPUTS"}</definedName>
    <definedName name="wrn.Inputs._4" hidden="1">{"Inputs 1","Base",FALSE,"INPUTS";"Inputs 2","Base",FALSE,"INPUTS";"Inputs 3","Base",FALSE,"INPUTS";"Inputs 4","Base",FALSE,"INPUTS";"Inputs 5","Base",FALSE,"INPUTS"}</definedName>
    <definedName name="wrn.Inputs._4_1" hidden="1">{"Inputs 1","Base",FALSE,"INPUTS";"Inputs 2","Base",FALSE,"INPUTS";"Inputs 3","Base",FALSE,"INPUTS";"Inputs 4","Base",FALSE,"INPUTS";"Inputs 5","Base",FALSE,"INPUTS"}</definedName>
    <definedName name="wrn.Inputs._4_2" hidden="1">{"Inputs 1","Base",FALSE,"INPUTS";"Inputs 2","Base",FALSE,"INPUTS";"Inputs 3","Base",FALSE,"INPUTS";"Inputs 4","Base",FALSE,"INPUTS";"Inputs 5","Base",FALSE,"INPUTS"}</definedName>
    <definedName name="wrn.Inputs._4_3" hidden="1">{"Inputs 1","Base",FALSE,"INPUTS";"Inputs 2","Base",FALSE,"INPUTS";"Inputs 3","Base",FALSE,"INPUTS";"Inputs 4","Base",FALSE,"INPUTS";"Inputs 5","Base",FALSE,"INPUTS"}</definedName>
    <definedName name="wrn.Inputs._4_4" hidden="1">{"Inputs 1","Base",FALSE,"INPUTS";"Inputs 2","Base",FALSE,"INPUTS";"Inputs 3","Base",FALSE,"INPUTS";"Inputs 4","Base",FALSE,"INPUTS";"Inputs 5","Base",FALSE,"INPUTS"}</definedName>
    <definedName name="wrn.Inputs._4_5" hidden="1">{"Inputs 1","Base",FALSE,"INPUTS";"Inputs 2","Base",FALSE,"INPUTS";"Inputs 3","Base",FALSE,"INPUTS";"Inputs 4","Base",FALSE,"INPUTS";"Inputs 5","Base",FALSE,"INPUTS"}</definedName>
    <definedName name="wrn.Inputs._5" hidden="1">{"Inputs 1","Base",FALSE,"INPUTS";"Inputs 2","Base",FALSE,"INPUTS";"Inputs 3","Base",FALSE,"INPUTS";"Inputs 4","Base",FALSE,"INPUTS";"Inputs 5","Base",FALSE,"INPUTS"}</definedName>
    <definedName name="wrn.Inputs._5_1" hidden="1">{"Inputs 1","Base",FALSE,"INPUTS";"Inputs 2","Base",FALSE,"INPUTS";"Inputs 3","Base",FALSE,"INPUTS";"Inputs 4","Base",FALSE,"INPUTS";"Inputs 5","Base",FALSE,"INPUTS"}</definedName>
    <definedName name="wrn.Inputs._5_2" hidden="1">{"Inputs 1","Base",FALSE,"INPUTS";"Inputs 2","Base",FALSE,"INPUTS";"Inputs 3","Base",FALSE,"INPUTS";"Inputs 4","Base",FALSE,"INPUTS";"Inputs 5","Base",FALSE,"INPUTS"}</definedName>
    <definedName name="wrn.Inputs._5_3" hidden="1">{"Inputs 1","Base",FALSE,"INPUTS";"Inputs 2","Base",FALSE,"INPUTS";"Inputs 3","Base",FALSE,"INPUTS";"Inputs 4","Base",FALSE,"INPUTS";"Inputs 5","Base",FALSE,"INPUTS"}</definedName>
    <definedName name="wrn.Inputs._5_4" hidden="1">{"Inputs 1","Base",FALSE,"INPUTS";"Inputs 2","Base",FALSE,"INPUTS";"Inputs 3","Base",FALSE,"INPUTS";"Inputs 4","Base",FALSE,"INPUTS";"Inputs 5","Base",FALSE,"INPUTS"}</definedName>
    <definedName name="wrn.Inputs._5_5" hidden="1">{"Inputs 1","Base",FALSE,"INPUTS";"Inputs 2","Base",FALSE,"INPUTS";"Inputs 3","Base",FALSE,"INPUTS";"Inputs 4","Base",FALSE,"INPUTS";"Inputs 5","Base",FALSE,"INPUTS"}</definedName>
    <definedName name="wrn.Instructor._.Tips."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1"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2"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3"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4"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5"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RR." hidden="1">{"IRR Benefits",#N/A,FALSE,"IRR";"Tax Credits",#N/A,FALSE,"IRR"}</definedName>
    <definedName name="wrn.IRR._.CORP._.7." hidden="1">{"IRR",#N/A,FALSE,"Corp 7 IRR";"Input",#N/A,FALSE,"Corp 7 IRR"}</definedName>
    <definedName name="wrn.IRR._.CORP._.7._1" hidden="1">{"IRR",#N/A,FALSE,"Corp 7 IRR";"Input",#N/A,FALSE,"Corp 7 IRR"}</definedName>
    <definedName name="wrn.IRR._.CORP._.7._2" hidden="1">{"IRR",#N/A,FALSE,"Corp 7 IRR";"Input",#N/A,FALSE,"Corp 7 IRR"}</definedName>
    <definedName name="wrn.IRR._.CORP._.7._3" hidden="1">{"IRR",#N/A,FALSE,"Corp 7 IRR";"Input",#N/A,FALSE,"Corp 7 IRR"}</definedName>
    <definedName name="wrn.IRR._.CORP._.7._4" hidden="1">{"IRR",#N/A,FALSE,"Corp 7 IRR";"Input",#N/A,FALSE,"Corp 7 IRR"}</definedName>
    <definedName name="wrn.IRR._.CORP._.7._5" hidden="1">{"IRR",#N/A,FALSE,"Corp 7 IRR";"Input",#N/A,FALSE,"Corp 7 IRR"}</definedName>
    <definedName name="wrn.IRR._1" hidden="1">{"IRR Benefits",#N/A,FALSE,"IRR";"Tax Credits",#N/A,FALSE,"IRR"}</definedName>
    <definedName name="wrn.IRR._2" hidden="1">{"IRR Benefits",#N/A,FALSE,"IRR";"Tax Credits",#N/A,FALSE,"IRR"}</definedName>
    <definedName name="wrn.IRR._3" hidden="1">{"IRR Benefits",#N/A,FALSE,"IRR";"Tax Credits",#N/A,FALSE,"IRR"}</definedName>
    <definedName name="wrn.IRR._4" hidden="1">{"IRR Benefits",#N/A,FALSE,"IRR";"Tax Credits",#N/A,FALSE,"IRR"}</definedName>
    <definedName name="wrn.IRR._5" hidden="1">{"IRR Benefits",#N/A,FALSE,"IRR";"Tax Credits",#N/A,FALSE,"IRR"}</definedName>
    <definedName name="wrn.K3._.Annual." hidden="1">{"K3Cash",#N/A,FALSE,"Ann";"K3Income",#N/A,FALSE,"Ann";"K3Educ",#N/A,FALSE,"Ann";"K3media",#N/A,FALSE,"Ann";"K3Info",#N/A,FALSE,"Ann";"K3Valuation",#N/A,FALSE,"Ann"}</definedName>
    <definedName name="wrn.K3._.Annual._1" hidden="1">{"K3Cash",#N/A,FALSE,"Ann";"K3Income",#N/A,FALSE,"Ann";"K3Educ",#N/A,FALSE,"Ann";"K3media",#N/A,FALSE,"Ann";"K3Info",#N/A,FALSE,"Ann";"K3Valuation",#N/A,FALSE,"Ann"}</definedName>
    <definedName name="wrn.K3._.Annual._2" hidden="1">{"K3Cash",#N/A,FALSE,"Ann";"K3Income",#N/A,FALSE,"Ann";"K3Educ",#N/A,FALSE,"Ann";"K3media",#N/A,FALSE,"Ann";"K3Info",#N/A,FALSE,"Ann";"K3Valuation",#N/A,FALSE,"Ann"}</definedName>
    <definedName name="wrn.K3._.Annual._3" hidden="1">{"K3Cash",#N/A,FALSE,"Ann";"K3Income",#N/A,FALSE,"Ann";"K3Educ",#N/A,FALSE,"Ann";"K3media",#N/A,FALSE,"Ann";"K3Info",#N/A,FALSE,"Ann";"K3Valuation",#N/A,FALSE,"Ann"}</definedName>
    <definedName name="wrn.K3._.Annual._4" hidden="1">{"K3Cash",#N/A,FALSE,"Ann";"K3Income",#N/A,FALSE,"Ann";"K3Educ",#N/A,FALSE,"Ann";"K3media",#N/A,FALSE,"Ann";"K3Info",#N/A,FALSE,"Ann";"K3Valuation",#N/A,FALSE,"Ann"}</definedName>
    <definedName name="wrn.K3._.Annual._5" hidden="1">{"K3Cash",#N/A,FALSE,"Ann";"K3Income",#N/A,FALSE,"Ann";"K3Educ",#N/A,FALSE,"Ann";"K3media",#N/A,FALSE,"Ann";"K3Info",#N/A,FALSE,"Ann";"K3Valuation",#N/A,FALSE,"Ann"}</definedName>
    <definedName name="wrn.K3._.Quarterly." hidden="1">{"K3 first",#N/A,FALSE,"Qtr.";"K3 second",#N/A,FALSE,"Qtr.";"K3 Third",#N/A,FALSE,"Qtr.";"K3 Fourth",#N/A,FALSE,"Qtr.";"K3 Full",#N/A,FALSE,"Qtr."}</definedName>
    <definedName name="wrn.K3._.Quarterly._1" hidden="1">{"K3 first",#N/A,FALSE,"Qtr.";"K3 second",#N/A,FALSE,"Qtr.";"K3 Third",#N/A,FALSE,"Qtr.";"K3 Fourth",#N/A,FALSE,"Qtr.";"K3 Full",#N/A,FALSE,"Qtr."}</definedName>
    <definedName name="wrn.K3._.Quarterly._2" hidden="1">{"K3 first",#N/A,FALSE,"Qtr.";"K3 second",#N/A,FALSE,"Qtr.";"K3 Third",#N/A,FALSE,"Qtr.";"K3 Fourth",#N/A,FALSE,"Qtr.";"K3 Full",#N/A,FALSE,"Qtr."}</definedName>
    <definedName name="wrn.K3._.Quarterly._3" hidden="1">{"K3 first",#N/A,FALSE,"Qtr.";"K3 second",#N/A,FALSE,"Qtr.";"K3 Third",#N/A,FALSE,"Qtr.";"K3 Fourth",#N/A,FALSE,"Qtr.";"K3 Full",#N/A,FALSE,"Qtr."}</definedName>
    <definedName name="wrn.K3._.Quarterly._4" hidden="1">{"K3 first",#N/A,FALSE,"Qtr.";"K3 second",#N/A,FALSE,"Qtr.";"K3 Third",#N/A,FALSE,"Qtr.";"K3 Fourth",#N/A,FALSE,"Qtr.";"K3 Full",#N/A,FALSE,"Qtr."}</definedName>
    <definedName name="wrn.K3._.Quarterly._5" hidden="1">{"K3 first",#N/A,FALSE,"Qtr.";"K3 second",#N/A,FALSE,"Qtr.";"K3 Third",#N/A,FALSE,"Qtr.";"K3 Fourth",#N/A,FALSE,"Qtr.";"K3 Full",#N/A,FALSE,"Qtr."}</definedName>
    <definedName name="wrn.Key._.Operating._.Sheets._.and._.Results." hidden="1">{#N/A,#N/A,FALSE,"Input";#N/A,#N/A,FALSE,"Sum";#N/A,#N/A,FALSE,"Tar";#N/A,#N/A,FALSE,"P&amp;L";#N/A,#N/A,FALSE,"CF";#N/A,#N/A,FALSE,"Bal"}</definedName>
    <definedName name="wrn.Key._.Operating._.Sheets._.and._.Results._1" hidden="1">{#N/A,#N/A,FALSE,"Input";#N/A,#N/A,FALSE,"Sum";#N/A,#N/A,FALSE,"Tar";#N/A,#N/A,FALSE,"P&amp;L";#N/A,#N/A,FALSE,"CF";#N/A,#N/A,FALSE,"Bal"}</definedName>
    <definedName name="wrn.Key._.Operating._.Sheets._.and._.Results._1_1" hidden="1">{#N/A,#N/A,FALSE,"Input";#N/A,#N/A,FALSE,"Sum";#N/A,#N/A,FALSE,"Tar";#N/A,#N/A,FALSE,"P&amp;L";#N/A,#N/A,FALSE,"CF";#N/A,#N/A,FALSE,"Bal"}</definedName>
    <definedName name="wrn.Key._.Operating._.Sheets._.and._.Results._1_2" hidden="1">{#N/A,#N/A,FALSE,"Input";#N/A,#N/A,FALSE,"Sum";#N/A,#N/A,FALSE,"Tar";#N/A,#N/A,FALSE,"P&amp;L";#N/A,#N/A,FALSE,"CF";#N/A,#N/A,FALSE,"Bal"}</definedName>
    <definedName name="wrn.Key._.Operating._.Sheets._.and._.Results._1_3" hidden="1">{#N/A,#N/A,FALSE,"Input";#N/A,#N/A,FALSE,"Sum";#N/A,#N/A,FALSE,"Tar";#N/A,#N/A,FALSE,"P&amp;L";#N/A,#N/A,FALSE,"CF";#N/A,#N/A,FALSE,"Bal"}</definedName>
    <definedName name="wrn.Key._.Operating._.Sheets._.and._.Results._1_4" hidden="1">{#N/A,#N/A,FALSE,"Input";#N/A,#N/A,FALSE,"Sum";#N/A,#N/A,FALSE,"Tar";#N/A,#N/A,FALSE,"P&amp;L";#N/A,#N/A,FALSE,"CF";#N/A,#N/A,FALSE,"Bal"}</definedName>
    <definedName name="wrn.Key._.Operating._.Sheets._.and._.Results._1_5" hidden="1">{#N/A,#N/A,FALSE,"Input";#N/A,#N/A,FALSE,"Sum";#N/A,#N/A,FALSE,"Tar";#N/A,#N/A,FALSE,"P&amp;L";#N/A,#N/A,FALSE,"CF";#N/A,#N/A,FALSE,"Bal"}</definedName>
    <definedName name="wrn.Key._.Operating._.Sheets._.and._.Results._2" hidden="1">{#N/A,#N/A,FALSE,"Input";#N/A,#N/A,FALSE,"Sum";#N/A,#N/A,FALSE,"Tar";#N/A,#N/A,FALSE,"P&amp;L";#N/A,#N/A,FALSE,"CF";#N/A,#N/A,FALSE,"Bal"}</definedName>
    <definedName name="wrn.Key._.Operating._.Sheets._.and._.Results._2_1" hidden="1">{#N/A,#N/A,FALSE,"Input";#N/A,#N/A,FALSE,"Sum";#N/A,#N/A,FALSE,"Tar";#N/A,#N/A,FALSE,"P&amp;L";#N/A,#N/A,FALSE,"CF";#N/A,#N/A,FALSE,"Bal"}</definedName>
    <definedName name="wrn.Key._.Operating._.Sheets._.and._.Results._2_2" hidden="1">{#N/A,#N/A,FALSE,"Input";#N/A,#N/A,FALSE,"Sum";#N/A,#N/A,FALSE,"Tar";#N/A,#N/A,FALSE,"P&amp;L";#N/A,#N/A,FALSE,"CF";#N/A,#N/A,FALSE,"Bal"}</definedName>
    <definedName name="wrn.Key._.Operating._.Sheets._.and._.Results._2_3" hidden="1">{#N/A,#N/A,FALSE,"Input";#N/A,#N/A,FALSE,"Sum";#N/A,#N/A,FALSE,"Tar";#N/A,#N/A,FALSE,"P&amp;L";#N/A,#N/A,FALSE,"CF";#N/A,#N/A,FALSE,"Bal"}</definedName>
    <definedName name="wrn.Key._.Operating._.Sheets._.and._.Results._2_4" hidden="1">{#N/A,#N/A,FALSE,"Input";#N/A,#N/A,FALSE,"Sum";#N/A,#N/A,FALSE,"Tar";#N/A,#N/A,FALSE,"P&amp;L";#N/A,#N/A,FALSE,"CF";#N/A,#N/A,FALSE,"Bal"}</definedName>
    <definedName name="wrn.Key._.Operating._.Sheets._.and._.Results._2_5" hidden="1">{#N/A,#N/A,FALSE,"Input";#N/A,#N/A,FALSE,"Sum";#N/A,#N/A,FALSE,"Tar";#N/A,#N/A,FALSE,"P&amp;L";#N/A,#N/A,FALSE,"CF";#N/A,#N/A,FALSE,"Bal"}</definedName>
    <definedName name="wrn.Key._.Operating._.Sheets._.and._.Results._3" hidden="1">{#N/A,#N/A,FALSE,"Input";#N/A,#N/A,FALSE,"Sum";#N/A,#N/A,FALSE,"Tar";#N/A,#N/A,FALSE,"P&amp;L";#N/A,#N/A,FALSE,"CF";#N/A,#N/A,FALSE,"Bal"}</definedName>
    <definedName name="wrn.Key._.Operating._.Sheets._.and._.Results._3_1" hidden="1">{#N/A,#N/A,FALSE,"Input";#N/A,#N/A,FALSE,"Sum";#N/A,#N/A,FALSE,"Tar";#N/A,#N/A,FALSE,"P&amp;L";#N/A,#N/A,FALSE,"CF";#N/A,#N/A,FALSE,"Bal"}</definedName>
    <definedName name="wrn.Key._.Operating._.Sheets._.and._.Results._3_2" hidden="1">{#N/A,#N/A,FALSE,"Input";#N/A,#N/A,FALSE,"Sum";#N/A,#N/A,FALSE,"Tar";#N/A,#N/A,FALSE,"P&amp;L";#N/A,#N/A,FALSE,"CF";#N/A,#N/A,FALSE,"Bal"}</definedName>
    <definedName name="wrn.Key._.Operating._.Sheets._.and._.Results._3_3" hidden="1">{#N/A,#N/A,FALSE,"Input";#N/A,#N/A,FALSE,"Sum";#N/A,#N/A,FALSE,"Tar";#N/A,#N/A,FALSE,"P&amp;L";#N/A,#N/A,FALSE,"CF";#N/A,#N/A,FALSE,"Bal"}</definedName>
    <definedName name="wrn.Key._.Operating._.Sheets._.and._.Results._3_4" hidden="1">{#N/A,#N/A,FALSE,"Input";#N/A,#N/A,FALSE,"Sum";#N/A,#N/A,FALSE,"Tar";#N/A,#N/A,FALSE,"P&amp;L";#N/A,#N/A,FALSE,"CF";#N/A,#N/A,FALSE,"Bal"}</definedName>
    <definedName name="wrn.Key._.Operating._.Sheets._.and._.Results._3_5" hidden="1">{#N/A,#N/A,FALSE,"Input";#N/A,#N/A,FALSE,"Sum";#N/A,#N/A,FALSE,"Tar";#N/A,#N/A,FALSE,"P&amp;L";#N/A,#N/A,FALSE,"CF";#N/A,#N/A,FALSE,"Bal"}</definedName>
    <definedName name="wrn.Key._.Operating._.Sheets._.and._.Results._4" hidden="1">{#N/A,#N/A,FALSE,"Input";#N/A,#N/A,FALSE,"Sum";#N/A,#N/A,FALSE,"Tar";#N/A,#N/A,FALSE,"P&amp;L";#N/A,#N/A,FALSE,"CF";#N/A,#N/A,FALSE,"Bal"}</definedName>
    <definedName name="wrn.Key._.Operating._.Sheets._.and._.Results._4_1" hidden="1">{#N/A,#N/A,FALSE,"Input";#N/A,#N/A,FALSE,"Sum";#N/A,#N/A,FALSE,"Tar";#N/A,#N/A,FALSE,"P&amp;L";#N/A,#N/A,FALSE,"CF";#N/A,#N/A,FALSE,"Bal"}</definedName>
    <definedName name="wrn.Key._.Operating._.Sheets._.and._.Results._4_2" hidden="1">{#N/A,#N/A,FALSE,"Input";#N/A,#N/A,FALSE,"Sum";#N/A,#N/A,FALSE,"Tar";#N/A,#N/A,FALSE,"P&amp;L";#N/A,#N/A,FALSE,"CF";#N/A,#N/A,FALSE,"Bal"}</definedName>
    <definedName name="wrn.Key._.Operating._.Sheets._.and._.Results._4_3" hidden="1">{#N/A,#N/A,FALSE,"Input";#N/A,#N/A,FALSE,"Sum";#N/A,#N/A,FALSE,"Tar";#N/A,#N/A,FALSE,"P&amp;L";#N/A,#N/A,FALSE,"CF";#N/A,#N/A,FALSE,"Bal"}</definedName>
    <definedName name="wrn.Key._.Operating._.Sheets._.and._.Results._4_4" hidden="1">{#N/A,#N/A,FALSE,"Input";#N/A,#N/A,FALSE,"Sum";#N/A,#N/A,FALSE,"Tar";#N/A,#N/A,FALSE,"P&amp;L";#N/A,#N/A,FALSE,"CF";#N/A,#N/A,FALSE,"Bal"}</definedName>
    <definedName name="wrn.Key._.Operating._.Sheets._.and._.Results._4_5" hidden="1">{#N/A,#N/A,FALSE,"Input";#N/A,#N/A,FALSE,"Sum";#N/A,#N/A,FALSE,"Tar";#N/A,#N/A,FALSE,"P&amp;L";#N/A,#N/A,FALSE,"CF";#N/A,#N/A,FALSE,"Bal"}</definedName>
    <definedName name="wrn.Key._.Operating._.Sheets._.and._.Results._5" hidden="1">{#N/A,#N/A,FALSE,"Input";#N/A,#N/A,FALSE,"Sum";#N/A,#N/A,FALSE,"Tar";#N/A,#N/A,FALSE,"P&amp;L";#N/A,#N/A,FALSE,"CF";#N/A,#N/A,FALSE,"Bal"}</definedName>
    <definedName name="wrn.Key._.Operating._.Sheets._.and._.Results._5_1" hidden="1">{#N/A,#N/A,FALSE,"Input";#N/A,#N/A,FALSE,"Sum";#N/A,#N/A,FALSE,"Tar";#N/A,#N/A,FALSE,"P&amp;L";#N/A,#N/A,FALSE,"CF";#N/A,#N/A,FALSE,"Bal"}</definedName>
    <definedName name="wrn.Key._.Operating._.Sheets._.and._.Results._5_2" hidden="1">{#N/A,#N/A,FALSE,"Input";#N/A,#N/A,FALSE,"Sum";#N/A,#N/A,FALSE,"Tar";#N/A,#N/A,FALSE,"P&amp;L";#N/A,#N/A,FALSE,"CF";#N/A,#N/A,FALSE,"Bal"}</definedName>
    <definedName name="wrn.Key._.Operating._.Sheets._.and._.Results._5_3" hidden="1">{#N/A,#N/A,FALSE,"Input";#N/A,#N/A,FALSE,"Sum";#N/A,#N/A,FALSE,"Tar";#N/A,#N/A,FALSE,"P&amp;L";#N/A,#N/A,FALSE,"CF";#N/A,#N/A,FALSE,"Bal"}</definedName>
    <definedName name="wrn.Key._.Operating._.Sheets._.and._.Results._5_4" hidden="1">{#N/A,#N/A,FALSE,"Input";#N/A,#N/A,FALSE,"Sum";#N/A,#N/A,FALSE,"Tar";#N/A,#N/A,FALSE,"P&amp;L";#N/A,#N/A,FALSE,"CF";#N/A,#N/A,FALSE,"Bal"}</definedName>
    <definedName name="wrn.Key._.Operating._.Sheets._.and._.Results._5_5" hidden="1">{#N/A,#N/A,FALSE,"Input";#N/A,#N/A,FALSE,"Sum";#N/A,#N/A,FALSE,"Tar";#N/A,#N/A,FALSE,"P&amp;L";#N/A,#N/A,FALSE,"CF";#N/A,#N/A,FALSE,"Bal"}</definedName>
    <definedName name="wrn.kriall." hidden="1">{"kricash",#N/A,FALSE,"INC";"kriinc",#N/A,FALSE,"INC";"krimiami",#N/A,FALSE,"INC";"kriother",#N/A,FALSE,"INC";"kripapers",#N/A,FALSE,"INC"}</definedName>
    <definedName name="wrn.kriall._1" hidden="1">{"kricash",#N/A,FALSE,"INC";"kriinc",#N/A,FALSE,"INC";"krimiami",#N/A,FALSE,"INC";"kriother",#N/A,FALSE,"INC";"kripapers",#N/A,FALSE,"INC"}</definedName>
    <definedName name="wrn.kriall._2" hidden="1">{"kricash",#N/A,FALSE,"INC";"kriinc",#N/A,FALSE,"INC";"krimiami",#N/A,FALSE,"INC";"kriother",#N/A,FALSE,"INC";"kripapers",#N/A,FALSE,"INC"}</definedName>
    <definedName name="wrn.kriall._3" hidden="1">{"kricash",#N/A,FALSE,"INC";"kriinc",#N/A,FALSE,"INC";"krimiami",#N/A,FALSE,"INC";"kriother",#N/A,FALSE,"INC";"kripapers",#N/A,FALSE,"INC"}</definedName>
    <definedName name="wrn.kriall._4" hidden="1">{"kricash",#N/A,FALSE,"INC";"kriinc",#N/A,FALSE,"INC";"krimiami",#N/A,FALSE,"INC";"kriother",#N/A,FALSE,"INC";"kripapers",#N/A,FALSE,"INC"}</definedName>
    <definedName name="wrn.kriall._5" hidden="1">{"kricash",#N/A,FALSE,"INC";"kriinc",#N/A,FALSE,"INC";"krimiami",#N/A,FALSE,"INC";"kriother",#N/A,FALSE,"INC";"kripapers",#N/A,FALSE,"INC"}</definedName>
    <definedName name="wrn.Mason._.Deliverables." hidden="1">{#N/A,#N/A,FALSE,"Data &amp; Key Results";#N/A,#N/A,FALSE,"Summary Template";#N/A,#N/A,FALSE,"Budget";#N/A,#N/A,FALSE,"Present Value Comparison";#N/A,#N/A,FALSE,"Cashflow";#N/A,#N/A,FALSE,"Income";#N/A,#N/A,FALSE,"Inputs"}</definedName>
    <definedName name="wrn.Mason._.Deliverables._1" hidden="1">{#N/A,#N/A,FALSE,"Data &amp; Key Results";#N/A,#N/A,FALSE,"Summary Template";#N/A,#N/A,FALSE,"Budget";#N/A,#N/A,FALSE,"Present Value Comparison";#N/A,#N/A,FALSE,"Cashflow";#N/A,#N/A,FALSE,"Income";#N/A,#N/A,FALSE,"Inputs"}</definedName>
    <definedName name="wrn.Mason._.Deliverables._1_1" hidden="1">{#N/A,#N/A,FALSE,"Data &amp; Key Results";#N/A,#N/A,FALSE,"Summary Template";#N/A,#N/A,FALSE,"Budget";#N/A,#N/A,FALSE,"Present Value Comparison";#N/A,#N/A,FALSE,"Cashflow";#N/A,#N/A,FALSE,"Income";#N/A,#N/A,FALSE,"Inputs"}</definedName>
    <definedName name="wrn.Mason._.Deliverables._1_2" hidden="1">{#N/A,#N/A,FALSE,"Data &amp; Key Results";#N/A,#N/A,FALSE,"Summary Template";#N/A,#N/A,FALSE,"Budget";#N/A,#N/A,FALSE,"Present Value Comparison";#N/A,#N/A,FALSE,"Cashflow";#N/A,#N/A,FALSE,"Income";#N/A,#N/A,FALSE,"Inputs"}</definedName>
    <definedName name="wrn.Mason._.Deliverables._1_3" hidden="1">{#N/A,#N/A,FALSE,"Data &amp; Key Results";#N/A,#N/A,FALSE,"Summary Template";#N/A,#N/A,FALSE,"Budget";#N/A,#N/A,FALSE,"Present Value Comparison";#N/A,#N/A,FALSE,"Cashflow";#N/A,#N/A,FALSE,"Income";#N/A,#N/A,FALSE,"Inputs"}</definedName>
    <definedName name="wrn.Mason._.Deliverables._1_4" hidden="1">{#N/A,#N/A,FALSE,"Data &amp; Key Results";#N/A,#N/A,FALSE,"Summary Template";#N/A,#N/A,FALSE,"Budget";#N/A,#N/A,FALSE,"Present Value Comparison";#N/A,#N/A,FALSE,"Cashflow";#N/A,#N/A,FALSE,"Income";#N/A,#N/A,FALSE,"Inputs"}</definedName>
    <definedName name="wrn.Mason._.Deliverables._1_5" hidden="1">{#N/A,#N/A,FALSE,"Data &amp; Key Results";#N/A,#N/A,FALSE,"Summary Template";#N/A,#N/A,FALSE,"Budget";#N/A,#N/A,FALSE,"Present Value Comparison";#N/A,#N/A,FALSE,"Cashflow";#N/A,#N/A,FALSE,"Income";#N/A,#N/A,FALSE,"Inputs"}</definedName>
    <definedName name="wrn.Mason._.Deliverables._2" hidden="1">{#N/A,#N/A,FALSE,"Data &amp; Key Results";#N/A,#N/A,FALSE,"Summary Template";#N/A,#N/A,FALSE,"Budget";#N/A,#N/A,FALSE,"Present Value Comparison";#N/A,#N/A,FALSE,"Cashflow";#N/A,#N/A,FALSE,"Income";#N/A,#N/A,FALSE,"Inputs"}</definedName>
    <definedName name="wrn.Mason._.Deliverables._2_1" hidden="1">{#N/A,#N/A,FALSE,"Data &amp; Key Results";#N/A,#N/A,FALSE,"Summary Template";#N/A,#N/A,FALSE,"Budget";#N/A,#N/A,FALSE,"Present Value Comparison";#N/A,#N/A,FALSE,"Cashflow";#N/A,#N/A,FALSE,"Income";#N/A,#N/A,FALSE,"Inputs"}</definedName>
    <definedName name="wrn.Mason._.Deliverables._2_2" hidden="1">{#N/A,#N/A,FALSE,"Data &amp; Key Results";#N/A,#N/A,FALSE,"Summary Template";#N/A,#N/A,FALSE,"Budget";#N/A,#N/A,FALSE,"Present Value Comparison";#N/A,#N/A,FALSE,"Cashflow";#N/A,#N/A,FALSE,"Income";#N/A,#N/A,FALSE,"Inputs"}</definedName>
    <definedName name="wrn.Mason._.Deliverables._2_3" hidden="1">{#N/A,#N/A,FALSE,"Data &amp; Key Results";#N/A,#N/A,FALSE,"Summary Template";#N/A,#N/A,FALSE,"Budget";#N/A,#N/A,FALSE,"Present Value Comparison";#N/A,#N/A,FALSE,"Cashflow";#N/A,#N/A,FALSE,"Income";#N/A,#N/A,FALSE,"Inputs"}</definedName>
    <definedName name="wrn.Mason._.Deliverables._2_4" hidden="1">{#N/A,#N/A,FALSE,"Data &amp; Key Results";#N/A,#N/A,FALSE,"Summary Template";#N/A,#N/A,FALSE,"Budget";#N/A,#N/A,FALSE,"Present Value Comparison";#N/A,#N/A,FALSE,"Cashflow";#N/A,#N/A,FALSE,"Income";#N/A,#N/A,FALSE,"Inputs"}</definedName>
    <definedName name="wrn.Mason._.Deliverables._2_5" hidden="1">{#N/A,#N/A,FALSE,"Data &amp; Key Results";#N/A,#N/A,FALSE,"Summary Template";#N/A,#N/A,FALSE,"Budget";#N/A,#N/A,FALSE,"Present Value Comparison";#N/A,#N/A,FALSE,"Cashflow";#N/A,#N/A,FALSE,"Income";#N/A,#N/A,FALSE,"Inputs"}</definedName>
    <definedName name="wrn.Mason._.Deliverables._3" hidden="1">{#N/A,#N/A,FALSE,"Data &amp; Key Results";#N/A,#N/A,FALSE,"Summary Template";#N/A,#N/A,FALSE,"Budget";#N/A,#N/A,FALSE,"Present Value Comparison";#N/A,#N/A,FALSE,"Cashflow";#N/A,#N/A,FALSE,"Income";#N/A,#N/A,FALSE,"Inputs"}</definedName>
    <definedName name="wrn.Mason._.Deliverables._3_1" hidden="1">{#N/A,#N/A,FALSE,"Data &amp; Key Results";#N/A,#N/A,FALSE,"Summary Template";#N/A,#N/A,FALSE,"Budget";#N/A,#N/A,FALSE,"Present Value Comparison";#N/A,#N/A,FALSE,"Cashflow";#N/A,#N/A,FALSE,"Income";#N/A,#N/A,FALSE,"Inputs"}</definedName>
    <definedName name="wrn.Mason._.Deliverables._3_2" hidden="1">{#N/A,#N/A,FALSE,"Data &amp; Key Results";#N/A,#N/A,FALSE,"Summary Template";#N/A,#N/A,FALSE,"Budget";#N/A,#N/A,FALSE,"Present Value Comparison";#N/A,#N/A,FALSE,"Cashflow";#N/A,#N/A,FALSE,"Income";#N/A,#N/A,FALSE,"Inputs"}</definedName>
    <definedName name="wrn.Mason._.Deliverables._3_3" hidden="1">{#N/A,#N/A,FALSE,"Data &amp; Key Results";#N/A,#N/A,FALSE,"Summary Template";#N/A,#N/A,FALSE,"Budget";#N/A,#N/A,FALSE,"Present Value Comparison";#N/A,#N/A,FALSE,"Cashflow";#N/A,#N/A,FALSE,"Income";#N/A,#N/A,FALSE,"Inputs"}</definedName>
    <definedName name="wrn.Mason._.Deliverables._3_4" hidden="1">{#N/A,#N/A,FALSE,"Data &amp; Key Results";#N/A,#N/A,FALSE,"Summary Template";#N/A,#N/A,FALSE,"Budget";#N/A,#N/A,FALSE,"Present Value Comparison";#N/A,#N/A,FALSE,"Cashflow";#N/A,#N/A,FALSE,"Income";#N/A,#N/A,FALSE,"Inputs"}</definedName>
    <definedName name="wrn.Mason._.Deliverables._3_5" hidden="1">{#N/A,#N/A,FALSE,"Data &amp; Key Results";#N/A,#N/A,FALSE,"Summary Template";#N/A,#N/A,FALSE,"Budget";#N/A,#N/A,FALSE,"Present Value Comparison";#N/A,#N/A,FALSE,"Cashflow";#N/A,#N/A,FALSE,"Income";#N/A,#N/A,FALSE,"Inputs"}</definedName>
    <definedName name="wrn.Mason._.Deliverables._4" hidden="1">{#N/A,#N/A,FALSE,"Data &amp; Key Results";#N/A,#N/A,FALSE,"Summary Template";#N/A,#N/A,FALSE,"Budget";#N/A,#N/A,FALSE,"Present Value Comparison";#N/A,#N/A,FALSE,"Cashflow";#N/A,#N/A,FALSE,"Income";#N/A,#N/A,FALSE,"Inputs"}</definedName>
    <definedName name="wrn.Mason._.Deliverables._4_1" hidden="1">{#N/A,#N/A,FALSE,"Data &amp; Key Results";#N/A,#N/A,FALSE,"Summary Template";#N/A,#N/A,FALSE,"Budget";#N/A,#N/A,FALSE,"Present Value Comparison";#N/A,#N/A,FALSE,"Cashflow";#N/A,#N/A,FALSE,"Income";#N/A,#N/A,FALSE,"Inputs"}</definedName>
    <definedName name="wrn.Mason._.Deliverables._4_2" hidden="1">{#N/A,#N/A,FALSE,"Data &amp; Key Results";#N/A,#N/A,FALSE,"Summary Template";#N/A,#N/A,FALSE,"Budget";#N/A,#N/A,FALSE,"Present Value Comparison";#N/A,#N/A,FALSE,"Cashflow";#N/A,#N/A,FALSE,"Income";#N/A,#N/A,FALSE,"Inputs"}</definedName>
    <definedName name="wrn.Mason._.Deliverables._4_3" hidden="1">{#N/A,#N/A,FALSE,"Data &amp; Key Results";#N/A,#N/A,FALSE,"Summary Template";#N/A,#N/A,FALSE,"Budget";#N/A,#N/A,FALSE,"Present Value Comparison";#N/A,#N/A,FALSE,"Cashflow";#N/A,#N/A,FALSE,"Income";#N/A,#N/A,FALSE,"Inputs"}</definedName>
    <definedName name="wrn.Mason._.Deliverables._4_4" hidden="1">{#N/A,#N/A,FALSE,"Data &amp; Key Results";#N/A,#N/A,FALSE,"Summary Template";#N/A,#N/A,FALSE,"Budget";#N/A,#N/A,FALSE,"Present Value Comparison";#N/A,#N/A,FALSE,"Cashflow";#N/A,#N/A,FALSE,"Income";#N/A,#N/A,FALSE,"Inputs"}</definedName>
    <definedName name="wrn.Mason._.Deliverables._4_5" hidden="1">{#N/A,#N/A,FALSE,"Data &amp; Key Results";#N/A,#N/A,FALSE,"Summary Template";#N/A,#N/A,FALSE,"Budget";#N/A,#N/A,FALSE,"Present Value Comparison";#N/A,#N/A,FALSE,"Cashflow";#N/A,#N/A,FALSE,"Income";#N/A,#N/A,FALSE,"Inputs"}</definedName>
    <definedName name="wrn.Mason._.Deliverables._5" hidden="1">{#N/A,#N/A,FALSE,"Data &amp; Key Results";#N/A,#N/A,FALSE,"Summary Template";#N/A,#N/A,FALSE,"Budget";#N/A,#N/A,FALSE,"Present Value Comparison";#N/A,#N/A,FALSE,"Cashflow";#N/A,#N/A,FALSE,"Income";#N/A,#N/A,FALSE,"Inputs"}</definedName>
    <definedName name="wrn.Mason._.Deliverables._5_1" hidden="1">{#N/A,#N/A,FALSE,"Data &amp; Key Results";#N/A,#N/A,FALSE,"Summary Template";#N/A,#N/A,FALSE,"Budget";#N/A,#N/A,FALSE,"Present Value Comparison";#N/A,#N/A,FALSE,"Cashflow";#N/A,#N/A,FALSE,"Income";#N/A,#N/A,FALSE,"Inputs"}</definedName>
    <definedName name="wrn.Mason._.Deliverables._5_2" hidden="1">{#N/A,#N/A,FALSE,"Data &amp; Key Results";#N/A,#N/A,FALSE,"Summary Template";#N/A,#N/A,FALSE,"Budget";#N/A,#N/A,FALSE,"Present Value Comparison";#N/A,#N/A,FALSE,"Cashflow";#N/A,#N/A,FALSE,"Income";#N/A,#N/A,FALSE,"Inputs"}</definedName>
    <definedName name="wrn.Mason._.Deliverables._5_3" hidden="1">{#N/A,#N/A,FALSE,"Data &amp; Key Results";#N/A,#N/A,FALSE,"Summary Template";#N/A,#N/A,FALSE,"Budget";#N/A,#N/A,FALSE,"Present Value Comparison";#N/A,#N/A,FALSE,"Cashflow";#N/A,#N/A,FALSE,"Income";#N/A,#N/A,FALSE,"Inputs"}</definedName>
    <definedName name="wrn.Mason._.Deliverables._5_4" hidden="1">{#N/A,#N/A,FALSE,"Data &amp; Key Results";#N/A,#N/A,FALSE,"Summary Template";#N/A,#N/A,FALSE,"Budget";#N/A,#N/A,FALSE,"Present Value Comparison";#N/A,#N/A,FALSE,"Cashflow";#N/A,#N/A,FALSE,"Income";#N/A,#N/A,FALSE,"Inputs"}</definedName>
    <definedName name="wrn.Mason._.Deliverables._5_5" hidden="1">{#N/A,#N/A,FALSE,"Data &amp; Key Results";#N/A,#N/A,FALSE,"Summary Template";#N/A,#N/A,FALSE,"Budget";#N/A,#N/A,FALSE,"Present Value Comparison";#N/A,#N/A,FALSE,"Cashflow";#N/A,#N/A,FALSE,"Income";#N/A,#N/A,FALSE,"Inputs"}</definedName>
    <definedName name="wrn.mfr_QTR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hpall." hidden="1">{"mhpcash",#N/A,FALSE,"MHPNEWX";"mhpinc",#N/A,FALSE,"MHPNEWX";"mhptax",#N/A,FALSE,"MHPNEWX";"mhpbroad",#N/A,FALSE,"MHPNEWX";"mhpeduc",#N/A,FALSE,"MHPNEWX";"mhpfin",#N/A,FALSE,"MHPNEWX";"mhpinfo",#N/A,FALSE,"MHPNEWX"}</definedName>
    <definedName name="wrn.mhpall._1" hidden="1">{"mhpcash",#N/A,FALSE,"MHPNEWX";"mhpinc",#N/A,FALSE,"MHPNEWX";"mhptax",#N/A,FALSE,"MHPNEWX";"mhpbroad",#N/A,FALSE,"MHPNEWX";"mhpeduc",#N/A,FALSE,"MHPNEWX";"mhpfin",#N/A,FALSE,"MHPNEWX";"mhpinfo",#N/A,FALSE,"MHPNEWX"}</definedName>
    <definedName name="wrn.mhpall._2" hidden="1">{"mhpcash",#N/A,FALSE,"MHPNEWX";"mhpinc",#N/A,FALSE,"MHPNEWX";"mhptax",#N/A,FALSE,"MHPNEWX";"mhpbroad",#N/A,FALSE,"MHPNEWX";"mhpeduc",#N/A,FALSE,"MHPNEWX";"mhpfin",#N/A,FALSE,"MHPNEWX";"mhpinfo",#N/A,FALSE,"MHPNEWX"}</definedName>
    <definedName name="wrn.mhpall._3" hidden="1">{"mhpcash",#N/A,FALSE,"MHPNEWX";"mhpinc",#N/A,FALSE,"MHPNEWX";"mhptax",#N/A,FALSE,"MHPNEWX";"mhpbroad",#N/A,FALSE,"MHPNEWX";"mhpeduc",#N/A,FALSE,"MHPNEWX";"mhpfin",#N/A,FALSE,"MHPNEWX";"mhpinfo",#N/A,FALSE,"MHPNEWX"}</definedName>
    <definedName name="wrn.mhpall._4" hidden="1">{"mhpcash",#N/A,FALSE,"MHPNEWX";"mhpinc",#N/A,FALSE,"MHPNEWX";"mhptax",#N/A,FALSE,"MHPNEWX";"mhpbroad",#N/A,FALSE,"MHPNEWX";"mhpeduc",#N/A,FALSE,"MHPNEWX";"mhpfin",#N/A,FALSE,"MHPNEWX";"mhpinfo",#N/A,FALSE,"MHPNEWX"}</definedName>
    <definedName name="wrn.mhpall._5" hidden="1">{"mhpcash",#N/A,FALSE,"MHPNEWX";"mhpinc",#N/A,FALSE,"MHPNEWX";"mhptax",#N/A,FALSE,"MHPNEWX";"mhpbroad",#N/A,FALSE,"MHPNEWX";"mhpeduc",#N/A,FALSE,"MHPNEWX";"mhpfin",#N/A,FALSE,"MHPNEWX";"mhpinfo",#N/A,FALSE,"MHPNEWX"}</definedName>
    <definedName name="wrn.MiniSum." hidden="1">{#N/A,#N/A,TRUE,"Facility-Input";#N/A,#N/A,TRUE,"Graphs";#N/A,#N/A,TRUE,"TOTAL"}</definedName>
    <definedName name="wrn.MiniSum._1" hidden="1">{#N/A,#N/A,TRUE,"Facility-Input";#N/A,#N/A,TRUE,"Graphs";#N/A,#N/A,TRUE,"TOTAL"}</definedName>
    <definedName name="wrn.MiniSum._2" hidden="1">{#N/A,#N/A,TRUE,"Facility-Input";#N/A,#N/A,TRUE,"Graphs";#N/A,#N/A,TRUE,"TOTAL"}</definedName>
    <definedName name="wrn.MiniSum._3" hidden="1">{#N/A,#N/A,TRUE,"Facility-Input";#N/A,#N/A,TRUE,"Graphs";#N/A,#N/A,TRUE,"TOTAL"}</definedName>
    <definedName name="wrn.MiniSum._4" hidden="1">{#N/A,#N/A,TRUE,"Facility-Input";#N/A,#N/A,TRUE,"Graphs";#N/A,#N/A,TRUE,"TOTAL"}</definedName>
    <definedName name="wrn.MiniSum._5" hidden="1">{#N/A,#N/A,TRUE,"Facility-Input";#N/A,#N/A,TRUE,"Graphs";#N/A,#N/A,TRUE,"TOTAL"}</definedName>
    <definedName name="wrn.MOBIL." hidden="1">{"quarter",#N/A,FALSE,"MOB"}</definedName>
    <definedName name="wrn.MOBIL._1" hidden="1">{"quarter",#N/A,FALSE,"MOB"}</definedName>
    <definedName name="wrn.MOBIL._2" hidden="1">{"quarter",#N/A,FALSE,"MOB"}</definedName>
    <definedName name="wrn.MOBIL._3" hidden="1">{"quarter",#N/A,FALSE,"MOB"}</definedName>
    <definedName name="wrn.MOBIL._4" hidden="1">{"quarter",#N/A,FALSE,"MOB"}</definedName>
    <definedName name="wrn.MOBIL._5" hidden="1">{"quarter",#N/A,FALSE,"MOB"}</definedName>
    <definedName name="wrn.Model." hidden="1">{"EM",#N/A,FALSE,"EM";"EM_Quarters",#N/A,FALSE,"EM";"BS",#N/A,FALSE,"BS";"CF",#N/A,FALSE,"CF"}</definedName>
    <definedName name="wrn.Model._1" hidden="1">{"EM",#N/A,FALSE,"EM";"EM_Quarters",#N/A,FALSE,"EM";"BS",#N/A,FALSE,"BS";"CF",#N/A,FALSE,"CF"}</definedName>
    <definedName name="wrn.Model._2" hidden="1">{"EM",#N/A,FALSE,"EM";"EM_Quarters",#N/A,FALSE,"EM";"BS",#N/A,FALSE,"BS";"CF",#N/A,FALSE,"CF"}</definedName>
    <definedName name="wrn.Model._3" hidden="1">{"EM",#N/A,FALSE,"EM";"EM_Quarters",#N/A,FALSE,"EM";"BS",#N/A,FALSE,"BS";"CF",#N/A,FALSE,"CF"}</definedName>
    <definedName name="wrn.Model._4" hidden="1">{"EM",#N/A,FALSE,"EM";"EM_Quarters",#N/A,FALSE,"EM";"BS",#N/A,FALSE,"BS";"CF",#N/A,FALSE,"CF"}</definedName>
    <definedName name="wrn.Model._5" hidden="1">{"EM",#N/A,FALSE,"EM";"EM_Quarters",#N/A,FALSE,"EM";"BS",#N/A,FALSE,"BS";"CF",#N/A,FALSE,"CF"}</definedName>
    <definedName name="wrn.Models." hidden="1">{"cable_one",#N/A,FALSE,"cable 96-02";"cable_two",#N/A,FALSE,"cable 96-02";"Newrev_one",#N/A,FALSE,"New rev 97 - 02";"Newrev_two",#N/A,FALSE,"New rev 97 - 02"}</definedName>
    <definedName name="wrn.Models._1" hidden="1">{"cable_one",#N/A,FALSE,"cable 96-02";"cable_two",#N/A,FALSE,"cable 96-02";"Newrev_one",#N/A,FALSE,"New rev 97 - 02";"Newrev_two",#N/A,FALSE,"New rev 97 - 02"}</definedName>
    <definedName name="wrn.Models._2" hidden="1">{"cable_one",#N/A,FALSE,"cable 96-02";"cable_two",#N/A,FALSE,"cable 96-02";"Newrev_one",#N/A,FALSE,"New rev 97 - 02";"Newrev_two",#N/A,FALSE,"New rev 97 - 02"}</definedName>
    <definedName name="wrn.Models._3" hidden="1">{"cable_one",#N/A,FALSE,"cable 96-02";"cable_two",#N/A,FALSE,"cable 96-02";"Newrev_one",#N/A,FALSE,"New rev 97 - 02";"Newrev_two",#N/A,FALSE,"New rev 97 - 02"}</definedName>
    <definedName name="wrn.Models._4" hidden="1">{"cable_one",#N/A,FALSE,"cable 96-02";"cable_two",#N/A,FALSE,"cable 96-02";"Newrev_one",#N/A,FALSE,"New rev 97 - 02";"Newrev_two",#N/A,FALSE,"New rev 97 - 02"}</definedName>
    <definedName name="wrn.Models._5" hidden="1">{"cable_one",#N/A,FALSE,"cable 96-02";"cable_two",#N/A,FALSE,"cable 96-02";"Newrev_one",#N/A,FALSE,"New rev 97 - 02";"Newrev_two",#N/A,FALSE,"New rev 97 - 02"}</definedName>
    <definedName name="wrn.Month.Qtr.YTD." hidden="1">{#N/A,#N/A,FALSE,"Cover";"NI_Mon.Qtr.YTD",#N/A,FALSE,"Net Income";"Earnings_Month.Qtr.YTD",#N/A,FALSE,"Earnings";#N/A,#N/A,FALSE,"Indicators"}</definedName>
    <definedName name="wrn.Month.Qtr.YTD._1" hidden="1">{#N/A,#N/A,FALSE,"Cover";"NI_Mon.Qtr.YTD",#N/A,FALSE,"Net Income";"Earnings_Month.Qtr.YTD",#N/A,FALSE,"Earnings";#N/A,#N/A,FALSE,"Indicators"}</definedName>
    <definedName name="wrn.Month.Qtr.YTD._2" hidden="1">{#N/A,#N/A,FALSE,"Cover";"NI_Mon.Qtr.YTD",#N/A,FALSE,"Net Income";"Earnings_Month.Qtr.YTD",#N/A,FALSE,"Earnings";#N/A,#N/A,FALSE,"Indicators"}</definedName>
    <definedName name="wrn.Month.Qtr.YTD._3" hidden="1">{#N/A,#N/A,FALSE,"Cover";"NI_Mon.Qtr.YTD",#N/A,FALSE,"Net Income";"Earnings_Month.Qtr.YTD",#N/A,FALSE,"Earnings";#N/A,#N/A,FALSE,"Indicators"}</definedName>
    <definedName name="wrn.Month.Qtr.YTD._4" hidden="1">{#N/A,#N/A,FALSE,"Cover";"NI_Mon.Qtr.YTD",#N/A,FALSE,"Net Income";"Earnings_Month.Qtr.YTD",#N/A,FALSE,"Earnings";#N/A,#N/A,FALSE,"Indicators"}</definedName>
    <definedName name="wrn.Month.Qtr.YTD._5" hidden="1">{#N/A,#N/A,FALSE,"Cover";"NI_Mon.Qtr.YTD",#N/A,FALSE,"Net Income";"Earnings_Month.Qtr.YTD",#N/A,FALSE,"Earnings";#N/A,#N/A,FALSE,"Indicators"}</definedName>
    <definedName name="wrn.Month.YTD." hidden="1">{#N/A,#N/A,FALSE,"Cover";"NI_Mon.YTD",#N/A,FALSE,"Net Income";"Earnings_Month.YTD",#N/A,FALSE,"Earnings";#N/A,#N/A,FALSE,"Indicators"}</definedName>
    <definedName name="wrn.Month.YTD._1" hidden="1">{#N/A,#N/A,FALSE,"Cover";"NI_Mon.YTD",#N/A,FALSE,"Net Income";"Earnings_Month.YTD",#N/A,FALSE,"Earnings";#N/A,#N/A,FALSE,"Indicators"}</definedName>
    <definedName name="wrn.Month.YTD._2" hidden="1">{#N/A,#N/A,FALSE,"Cover";"NI_Mon.YTD",#N/A,FALSE,"Net Income";"Earnings_Month.YTD",#N/A,FALSE,"Earnings";#N/A,#N/A,FALSE,"Indicators"}</definedName>
    <definedName name="wrn.Month.YTD._3" hidden="1">{#N/A,#N/A,FALSE,"Cover";"NI_Mon.YTD",#N/A,FALSE,"Net Income";"Earnings_Month.YTD",#N/A,FALSE,"Earnings";#N/A,#N/A,FALSE,"Indicators"}</definedName>
    <definedName name="wrn.Month.YTD._4" hidden="1">{#N/A,#N/A,FALSE,"Cover";"NI_Mon.YTD",#N/A,FALSE,"Net Income";"Earnings_Month.YTD",#N/A,FALSE,"Earnings";#N/A,#N/A,FALSE,"Indicators"}</definedName>
    <definedName name="wrn.Month.YTD._5" hidden="1">{#N/A,#N/A,FALSE,"Cover";"NI_Mon.YTD",#N/A,FALSE,"Net Income";"Earnings_Month.YTD",#N/A,FALSE,"Earnings";#N/A,#N/A,FALSE,"Indicators"}</definedName>
    <definedName name="wrn.MONTH_QTR_YTD." hidden="1">{"MTH_QTR_YTD",#N/A,FALSE,"Summary";"VAR_MTH_QTR_YTD",#N/A,FALSE,"Summary"}</definedName>
    <definedName name="wrn.MONTH_QTR_YTD._1" hidden="1">{"MTH_QTR_YTD",#N/A,FALSE,"Summary";"VAR_MTH_QTR_YTD",#N/A,FALSE,"Summary"}</definedName>
    <definedName name="wrn.MONTH_QTR_YTD._2" hidden="1">{"MTH_QTR_YTD",#N/A,FALSE,"Summary";"VAR_MTH_QTR_YTD",#N/A,FALSE,"Summary"}</definedName>
    <definedName name="wrn.MONTH_QTR_YTD._3" hidden="1">{"MTH_QTR_YTD",#N/A,FALSE,"Summary";"VAR_MTH_QTR_YTD",#N/A,FALSE,"Summary"}</definedName>
    <definedName name="wrn.MONTH_QTR_YTD._4" hidden="1">{"MTH_QTR_YTD",#N/A,FALSE,"Summary";"VAR_MTH_QTR_YTD",#N/A,FALSE,"Summary"}</definedName>
    <definedName name="wrn.MONTH_QTR_YTD._5" hidden="1">{"MTH_QTR_YTD",#N/A,FALSE,"Summary";"VAR_MTH_QTR_YTD",#N/A,FALSE,"Summary"}</definedName>
    <definedName name="wrn.MONTH_YTD." hidden="1">{"MTH_YTD",#N/A,FALSE,"Summary";"VAR_MTH_YTD",#N/A,FALSE,"Summary"}</definedName>
    <definedName name="wrn.MONTH_YTD._1" hidden="1">{"MTH_YTD",#N/A,FALSE,"Summary";"VAR_MTH_YTD",#N/A,FALSE,"Summary"}</definedName>
    <definedName name="wrn.MONTH_YTD._2" hidden="1">{"MTH_YTD",#N/A,FALSE,"Summary";"VAR_MTH_YTD",#N/A,FALSE,"Summary"}</definedName>
    <definedName name="wrn.MONTH_YTD._3" hidden="1">{"MTH_YTD",#N/A,FALSE,"Summary";"VAR_MTH_YTD",#N/A,FALSE,"Summary"}</definedName>
    <definedName name="wrn.MONTH_YTD._4" hidden="1">{"MTH_YTD",#N/A,FALSE,"Summary";"VAR_MTH_YTD",#N/A,FALSE,"Summary"}</definedName>
    <definedName name="wrn.MONTH_YTD._5" hidden="1">{"MTH_YTD",#N/A,FALSE,"Summary";"VAR_MTH_YTD",#N/A,FALSE,"Summary"}</definedName>
    <definedName name="wrn.monthly." hidden="1">{"monthly",#N/A,FALSE,"Monthly"}</definedName>
    <definedName name="wrn.monthly._1" hidden="1">{"monthly",#N/A,FALSE,"Monthly"}</definedName>
    <definedName name="wrn.monthly._2" hidden="1">{"monthly",#N/A,FALSE,"Monthly"}</definedName>
    <definedName name="wrn.monthly._3" hidden="1">{"monthly",#N/A,FALSE,"Monthly"}</definedName>
    <definedName name="wrn.monthly._4" hidden="1">{"monthly",#N/A,FALSE,"Monthly"}</definedName>
    <definedName name="wrn.monthly._5" hidden="1">{"monthly",#N/A,FALSE,"Monthly"}</definedName>
    <definedName name="wrn.nytaann." hidden="1">{"nytacash",#N/A,FALSE,"GLOBEINC";"nytainc",#N/A,FALSE,"GLOBEINC";"nytanyt",#N/A,FALSE,"GLOBEINC";"nytareg",#N/A,FALSE,"GLOBEINC";"nytaglobe",#N/A,FALSE,"GLOBEINC";"nytapprttl",#N/A,FALSE,"GLOBEINC"}</definedName>
    <definedName name="wrn.nytaann._1" hidden="1">{"nytacash",#N/A,FALSE,"GLOBEINC";"nytainc",#N/A,FALSE,"GLOBEINC";"nytanyt",#N/A,FALSE,"GLOBEINC";"nytareg",#N/A,FALSE,"GLOBEINC";"nytaglobe",#N/A,FALSE,"GLOBEINC";"nytapprttl",#N/A,FALSE,"GLOBEINC"}</definedName>
    <definedName name="wrn.nytaann._2" hidden="1">{"nytacash",#N/A,FALSE,"GLOBEINC";"nytainc",#N/A,FALSE,"GLOBEINC";"nytanyt",#N/A,FALSE,"GLOBEINC";"nytareg",#N/A,FALSE,"GLOBEINC";"nytaglobe",#N/A,FALSE,"GLOBEINC";"nytapprttl",#N/A,FALSE,"GLOBEINC"}</definedName>
    <definedName name="wrn.nytaann._3" hidden="1">{"nytacash",#N/A,FALSE,"GLOBEINC";"nytainc",#N/A,FALSE,"GLOBEINC";"nytanyt",#N/A,FALSE,"GLOBEINC";"nytareg",#N/A,FALSE,"GLOBEINC";"nytaglobe",#N/A,FALSE,"GLOBEINC";"nytapprttl",#N/A,FALSE,"GLOBEINC"}</definedName>
    <definedName name="wrn.nytaann._4" hidden="1">{"nytacash",#N/A,FALSE,"GLOBEINC";"nytainc",#N/A,FALSE,"GLOBEINC";"nytanyt",#N/A,FALSE,"GLOBEINC";"nytareg",#N/A,FALSE,"GLOBEINC";"nytaglobe",#N/A,FALSE,"GLOBEINC";"nytapprttl",#N/A,FALSE,"GLOBEINC"}</definedName>
    <definedName name="wrn.nytaann._5" hidden="1">{"nytacash",#N/A,FALSE,"GLOBEINC";"nytainc",#N/A,FALSE,"GLOBEINC";"nytanyt",#N/A,FALSE,"GLOBEINC";"nytareg",#N/A,FALSE,"GLOBEINC";"nytaglobe",#N/A,FALSE,"GLOBEINC";"nytapprttl",#N/A,FALSE,"GLOBEINC"}</definedName>
    <definedName name="wrn.ops._.costs." hidden="1">{"page1",#N/A,FALSE,"APCI Operations Detail  ";"page2",#N/A,FALSE,"APCI Operations Detail  ";"page3",#N/A,FALSE,"APCI Operations Detail  ";"page4",#N/A,FALSE,"APCI Operations Detail  "}</definedName>
    <definedName name="wrn.ops._.costs._1" hidden="1">{"page1",#N/A,FALSE,"APCI Operations Detail  ";"page2",#N/A,FALSE,"APCI Operations Detail  ";"page3",#N/A,FALSE,"APCI Operations Detail  ";"page4",#N/A,FALSE,"APCI Operations Detail  "}</definedName>
    <definedName name="wrn.ops._.costs._1_1" hidden="1">{"page1",#N/A,FALSE,"APCI Operations Detail  ";"page2",#N/A,FALSE,"APCI Operations Detail  ";"page3",#N/A,FALSE,"APCI Operations Detail  ";"page4",#N/A,FALSE,"APCI Operations Detail  "}</definedName>
    <definedName name="wrn.ops._.costs._1_2" hidden="1">{"page1",#N/A,FALSE,"APCI Operations Detail  ";"page2",#N/A,FALSE,"APCI Operations Detail  ";"page3",#N/A,FALSE,"APCI Operations Detail  ";"page4",#N/A,FALSE,"APCI Operations Detail  "}</definedName>
    <definedName name="wrn.ops._.costs._1_3" hidden="1">{"page1",#N/A,FALSE,"APCI Operations Detail  ";"page2",#N/A,FALSE,"APCI Operations Detail  ";"page3",#N/A,FALSE,"APCI Operations Detail  ";"page4",#N/A,FALSE,"APCI Operations Detail  "}</definedName>
    <definedName name="wrn.ops._.costs._1_4" hidden="1">{"page1",#N/A,FALSE,"APCI Operations Detail  ";"page2",#N/A,FALSE,"APCI Operations Detail  ";"page3",#N/A,FALSE,"APCI Operations Detail  ";"page4",#N/A,FALSE,"APCI Operations Detail  "}</definedName>
    <definedName name="wrn.ops._.costs._1_5" hidden="1">{"page1",#N/A,FALSE,"APCI Operations Detail  ";"page2",#N/A,FALSE,"APCI Operations Detail  ";"page3",#N/A,FALSE,"APCI Operations Detail  ";"page4",#N/A,FALSE,"APCI Operations Detail  "}</definedName>
    <definedName name="wrn.ops._.costs._2" hidden="1">{"page1",#N/A,FALSE,"APCI Operations Detail  ";"page2",#N/A,FALSE,"APCI Operations Detail  ";"page3",#N/A,FALSE,"APCI Operations Detail  ";"page4",#N/A,FALSE,"APCI Operations Detail  "}</definedName>
    <definedName name="wrn.ops._.costs._2_1" hidden="1">{"page1",#N/A,FALSE,"APCI Operations Detail  ";"page2",#N/A,FALSE,"APCI Operations Detail  ";"page3",#N/A,FALSE,"APCI Operations Detail  ";"page4",#N/A,FALSE,"APCI Operations Detail  "}</definedName>
    <definedName name="wrn.ops._.costs._2_2" hidden="1">{"page1",#N/A,FALSE,"APCI Operations Detail  ";"page2",#N/A,FALSE,"APCI Operations Detail  ";"page3",#N/A,FALSE,"APCI Operations Detail  ";"page4",#N/A,FALSE,"APCI Operations Detail  "}</definedName>
    <definedName name="wrn.ops._.costs._2_3" hidden="1">{"page1",#N/A,FALSE,"APCI Operations Detail  ";"page2",#N/A,FALSE,"APCI Operations Detail  ";"page3",#N/A,FALSE,"APCI Operations Detail  ";"page4",#N/A,FALSE,"APCI Operations Detail  "}</definedName>
    <definedName name="wrn.ops._.costs._2_4" hidden="1">{"page1",#N/A,FALSE,"APCI Operations Detail  ";"page2",#N/A,FALSE,"APCI Operations Detail  ";"page3",#N/A,FALSE,"APCI Operations Detail  ";"page4",#N/A,FALSE,"APCI Operations Detail  "}</definedName>
    <definedName name="wrn.ops._.costs._2_5" hidden="1">{"page1",#N/A,FALSE,"APCI Operations Detail  ";"page2",#N/A,FALSE,"APCI Operations Detail  ";"page3",#N/A,FALSE,"APCI Operations Detail  ";"page4",#N/A,FALSE,"APCI Operations Detail  "}</definedName>
    <definedName name="wrn.ops._.costs._3" hidden="1">{"page1",#N/A,FALSE,"APCI Operations Detail  ";"page2",#N/A,FALSE,"APCI Operations Detail  ";"page3",#N/A,FALSE,"APCI Operations Detail  ";"page4",#N/A,FALSE,"APCI Operations Detail  "}</definedName>
    <definedName name="wrn.ops._.costs._3_1" hidden="1">{"page1",#N/A,FALSE,"APCI Operations Detail  ";"page2",#N/A,FALSE,"APCI Operations Detail  ";"page3",#N/A,FALSE,"APCI Operations Detail  ";"page4",#N/A,FALSE,"APCI Operations Detail  "}</definedName>
    <definedName name="wrn.ops._.costs._3_2" hidden="1">{"page1",#N/A,FALSE,"APCI Operations Detail  ";"page2",#N/A,FALSE,"APCI Operations Detail  ";"page3",#N/A,FALSE,"APCI Operations Detail  ";"page4",#N/A,FALSE,"APCI Operations Detail  "}</definedName>
    <definedName name="wrn.ops._.costs._3_3" hidden="1">{"page1",#N/A,FALSE,"APCI Operations Detail  ";"page2",#N/A,FALSE,"APCI Operations Detail  ";"page3",#N/A,FALSE,"APCI Operations Detail  ";"page4",#N/A,FALSE,"APCI Operations Detail  "}</definedName>
    <definedName name="wrn.ops._.costs._3_4" hidden="1">{"page1",#N/A,FALSE,"APCI Operations Detail  ";"page2",#N/A,FALSE,"APCI Operations Detail  ";"page3",#N/A,FALSE,"APCI Operations Detail  ";"page4",#N/A,FALSE,"APCI Operations Detail  "}</definedName>
    <definedName name="wrn.ops._.costs._3_5" hidden="1">{"page1",#N/A,FALSE,"APCI Operations Detail  ";"page2",#N/A,FALSE,"APCI Operations Detail  ";"page3",#N/A,FALSE,"APCI Operations Detail  ";"page4",#N/A,FALSE,"APCI Operations Detail  "}</definedName>
    <definedName name="wrn.ops._.costs._4" hidden="1">{"page1",#N/A,FALSE,"APCI Operations Detail  ";"page2",#N/A,FALSE,"APCI Operations Detail  ";"page3",#N/A,FALSE,"APCI Operations Detail  ";"page4",#N/A,FALSE,"APCI Operations Detail  "}</definedName>
    <definedName name="wrn.ops._.costs._4_1" hidden="1">{"page1",#N/A,FALSE,"APCI Operations Detail  ";"page2",#N/A,FALSE,"APCI Operations Detail  ";"page3",#N/A,FALSE,"APCI Operations Detail  ";"page4",#N/A,FALSE,"APCI Operations Detail  "}</definedName>
    <definedName name="wrn.ops._.costs._4_2" hidden="1">{"page1",#N/A,FALSE,"APCI Operations Detail  ";"page2",#N/A,FALSE,"APCI Operations Detail  ";"page3",#N/A,FALSE,"APCI Operations Detail  ";"page4",#N/A,FALSE,"APCI Operations Detail  "}</definedName>
    <definedName name="wrn.ops._.costs._4_3" hidden="1">{"page1",#N/A,FALSE,"APCI Operations Detail  ";"page2",#N/A,FALSE,"APCI Operations Detail  ";"page3",#N/A,FALSE,"APCI Operations Detail  ";"page4",#N/A,FALSE,"APCI Operations Detail  "}</definedName>
    <definedName name="wrn.ops._.costs._4_4" hidden="1">{"page1",#N/A,FALSE,"APCI Operations Detail  ";"page2",#N/A,FALSE,"APCI Operations Detail  ";"page3",#N/A,FALSE,"APCI Operations Detail  ";"page4",#N/A,FALSE,"APCI Operations Detail  "}</definedName>
    <definedName name="wrn.ops._.costs._4_5" hidden="1">{"page1",#N/A,FALSE,"APCI Operations Detail  ";"page2",#N/A,FALSE,"APCI Operations Detail  ";"page3",#N/A,FALSE,"APCI Operations Detail  ";"page4",#N/A,FALSE,"APCI Operations Detail  "}</definedName>
    <definedName name="wrn.ops._.costs._5" hidden="1">{"page1",#N/A,FALSE,"APCI Operations Detail  ";"page2",#N/A,FALSE,"APCI Operations Detail  ";"page3",#N/A,FALSE,"APCI Operations Detail  ";"page4",#N/A,FALSE,"APCI Operations Detail  "}</definedName>
    <definedName name="wrn.ops._.costs._5_1" hidden="1">{"page1",#N/A,FALSE,"APCI Operations Detail  ";"page2",#N/A,FALSE,"APCI Operations Detail  ";"page3",#N/A,FALSE,"APCI Operations Detail  ";"page4",#N/A,FALSE,"APCI Operations Detail  "}</definedName>
    <definedName name="wrn.ops._.costs._5_2" hidden="1">{"page1",#N/A,FALSE,"APCI Operations Detail  ";"page2",#N/A,FALSE,"APCI Operations Detail  ";"page3",#N/A,FALSE,"APCI Operations Detail  ";"page4",#N/A,FALSE,"APCI Operations Detail  "}</definedName>
    <definedName name="wrn.ops._.costs._5_3" hidden="1">{"page1",#N/A,FALSE,"APCI Operations Detail  ";"page2",#N/A,FALSE,"APCI Operations Detail  ";"page3",#N/A,FALSE,"APCI Operations Detail  ";"page4",#N/A,FALSE,"APCI Operations Detail  "}</definedName>
    <definedName name="wrn.ops._.costs._5_4" hidden="1">{"page1",#N/A,FALSE,"APCI Operations Detail  ";"page2",#N/A,FALSE,"APCI Operations Detail  ";"page3",#N/A,FALSE,"APCI Operations Detail  ";"page4",#N/A,FALSE,"APCI Operations Detail  "}</definedName>
    <definedName name="wrn.ops._.costs._5_5" hidden="1">{"page1",#N/A,FALSE,"APCI Operations Detail  ";"page2",#N/A,FALSE,"APCI Operations Detail  ";"page3",#N/A,FALSE,"APCI Operations Detail  ";"page4",#N/A,FALSE,"APCI Operations Detail  "}</definedName>
    <definedName name="wrn.Output." hidden="1">{"calspreads",#N/A,FALSE,"Sheet1";"curves",#N/A,FALSE,"Sheet1";"libor",#N/A,FALSE,"Sheet1"}</definedName>
    <definedName name="wrn.Output._1" hidden="1">{"calspreads",#N/A,FALSE,"Sheet1";"curves",#N/A,FALSE,"Sheet1";"libor",#N/A,FALSE,"Sheet1"}</definedName>
    <definedName name="wrn.Output._1_1" hidden="1">{"calspreads",#N/A,FALSE,"Sheet1";"curves",#N/A,FALSE,"Sheet1";"libor",#N/A,FALSE,"Sheet1"}</definedName>
    <definedName name="wrn.Output._1_2" hidden="1">{"calspreads",#N/A,FALSE,"Sheet1";"curves",#N/A,FALSE,"Sheet1";"libor",#N/A,FALSE,"Sheet1"}</definedName>
    <definedName name="wrn.Output._1_3" hidden="1">{"calspreads",#N/A,FALSE,"Sheet1";"curves",#N/A,FALSE,"Sheet1";"libor",#N/A,FALSE,"Sheet1"}</definedName>
    <definedName name="wrn.Output._1_4" hidden="1">{"calspreads",#N/A,FALSE,"Sheet1";"curves",#N/A,FALSE,"Sheet1";"libor",#N/A,FALSE,"Sheet1"}</definedName>
    <definedName name="wrn.Output._1_5" hidden="1">{"calspreads",#N/A,FALSE,"Sheet1";"curves",#N/A,FALSE,"Sheet1";"libor",#N/A,FALSE,"Sheet1"}</definedName>
    <definedName name="wrn.Output._2" hidden="1">{"calspreads",#N/A,FALSE,"Sheet1";"curves",#N/A,FALSE,"Sheet1";"libor",#N/A,FALSE,"Sheet1"}</definedName>
    <definedName name="wrn.Output._2_1" hidden="1">{"calspreads",#N/A,FALSE,"Sheet1";"curves",#N/A,FALSE,"Sheet1";"libor",#N/A,FALSE,"Sheet1"}</definedName>
    <definedName name="wrn.Output._2_2" hidden="1">{"calspreads",#N/A,FALSE,"Sheet1";"curves",#N/A,FALSE,"Sheet1";"libor",#N/A,FALSE,"Sheet1"}</definedName>
    <definedName name="wrn.Output._2_3" hidden="1">{"calspreads",#N/A,FALSE,"Sheet1";"curves",#N/A,FALSE,"Sheet1";"libor",#N/A,FALSE,"Sheet1"}</definedName>
    <definedName name="wrn.Output._2_4" hidden="1">{"calspreads",#N/A,FALSE,"Sheet1";"curves",#N/A,FALSE,"Sheet1";"libor",#N/A,FALSE,"Sheet1"}</definedName>
    <definedName name="wrn.Output._2_5" hidden="1">{"calspreads",#N/A,FALSE,"Sheet1";"curves",#N/A,FALSE,"Sheet1";"libor",#N/A,FALSE,"Sheet1"}</definedName>
    <definedName name="wrn.Output._3" hidden="1">{"calspreads",#N/A,FALSE,"Sheet1";"curves",#N/A,FALSE,"Sheet1";"libor",#N/A,FALSE,"Sheet1"}</definedName>
    <definedName name="wrn.Output._3_1" hidden="1">{"calspreads",#N/A,FALSE,"Sheet1";"curves",#N/A,FALSE,"Sheet1";"libor",#N/A,FALSE,"Sheet1"}</definedName>
    <definedName name="wrn.Output._3_2" hidden="1">{"calspreads",#N/A,FALSE,"Sheet1";"curves",#N/A,FALSE,"Sheet1";"libor",#N/A,FALSE,"Sheet1"}</definedName>
    <definedName name="wrn.Output._3_3" hidden="1">{"calspreads",#N/A,FALSE,"Sheet1";"curves",#N/A,FALSE,"Sheet1";"libor",#N/A,FALSE,"Sheet1"}</definedName>
    <definedName name="wrn.Output._3_4" hidden="1">{"calspreads",#N/A,FALSE,"Sheet1";"curves",#N/A,FALSE,"Sheet1";"libor",#N/A,FALSE,"Sheet1"}</definedName>
    <definedName name="wrn.Output._3_5" hidden="1">{"calspreads",#N/A,FALSE,"Sheet1";"curves",#N/A,FALSE,"Sheet1";"libor",#N/A,FALSE,"Sheet1"}</definedName>
    <definedName name="wrn.Output._4" hidden="1">{"calspreads",#N/A,FALSE,"Sheet1";"curves",#N/A,FALSE,"Sheet1";"libor",#N/A,FALSE,"Sheet1"}</definedName>
    <definedName name="wrn.Output._4_1" hidden="1">{"calspreads",#N/A,FALSE,"Sheet1";"curves",#N/A,FALSE,"Sheet1";"libor",#N/A,FALSE,"Sheet1"}</definedName>
    <definedName name="wrn.Output._4_2" hidden="1">{"calspreads",#N/A,FALSE,"Sheet1";"curves",#N/A,FALSE,"Sheet1";"libor",#N/A,FALSE,"Sheet1"}</definedName>
    <definedName name="wrn.Output._4_3" hidden="1">{"calspreads",#N/A,FALSE,"Sheet1";"curves",#N/A,FALSE,"Sheet1";"libor",#N/A,FALSE,"Sheet1"}</definedName>
    <definedName name="wrn.Output._4_4" hidden="1">{"calspreads",#N/A,FALSE,"Sheet1";"curves",#N/A,FALSE,"Sheet1";"libor",#N/A,FALSE,"Sheet1"}</definedName>
    <definedName name="wrn.Output._4_5" hidden="1">{"calspreads",#N/A,FALSE,"Sheet1";"curves",#N/A,FALSE,"Sheet1";"libor",#N/A,FALSE,"Sheet1"}</definedName>
    <definedName name="wrn.Output._5" hidden="1">{"calspreads",#N/A,FALSE,"Sheet1";"curves",#N/A,FALSE,"Sheet1";"libor",#N/A,FALSE,"Sheet1"}</definedName>
    <definedName name="wrn.Output._5_1" hidden="1">{"calspreads",#N/A,FALSE,"Sheet1";"curves",#N/A,FALSE,"Sheet1";"libor",#N/A,FALSE,"Sheet1"}</definedName>
    <definedName name="wrn.Output._5_2" hidden="1">{"calspreads",#N/A,FALSE,"Sheet1";"curves",#N/A,FALSE,"Sheet1";"libor",#N/A,FALSE,"Sheet1"}</definedName>
    <definedName name="wrn.Output._5_3" hidden="1">{"calspreads",#N/A,FALSE,"Sheet1";"curves",#N/A,FALSE,"Sheet1";"libor",#N/A,FALSE,"Sheet1"}</definedName>
    <definedName name="wrn.Output._5_4" hidden="1">{"calspreads",#N/A,FALSE,"Sheet1";"curves",#N/A,FALSE,"Sheet1";"libor",#N/A,FALSE,"Sheet1"}</definedName>
    <definedName name="wrn.Output._5_5" hidden="1">{"calspreads",#N/A,FALSE,"Sheet1";"curves",#N/A,FALSE,"Sheet1";"libor",#N/A,FALSE,"Sheet1"}</definedName>
    <definedName name="wrn.PartialFncls." hidden="1">{#N/A,#N/A,FALSE,"Income Statement";#N/A,#N/A,FALSE,"Balance Sheet";#N/A,#N/A,FALSE,"Cash Flows";#N/A,#N/A,FALSE,"Ratios"}</definedName>
    <definedName name="wrn.PartialFncls._1" hidden="1">{#N/A,#N/A,FALSE,"Income Statement";#N/A,#N/A,FALSE,"Balance Sheet";#N/A,#N/A,FALSE,"Cash Flows";#N/A,#N/A,FALSE,"Ratios"}</definedName>
    <definedName name="wrn.PartialFncls._1_1" hidden="1">{#N/A,#N/A,FALSE,"Income Statement";#N/A,#N/A,FALSE,"Balance Sheet";#N/A,#N/A,FALSE,"Cash Flows";#N/A,#N/A,FALSE,"Ratios"}</definedName>
    <definedName name="wrn.PartialFncls._1_2" hidden="1">{#N/A,#N/A,FALSE,"Income Statement";#N/A,#N/A,FALSE,"Balance Sheet";#N/A,#N/A,FALSE,"Cash Flows";#N/A,#N/A,FALSE,"Ratios"}</definedName>
    <definedName name="wrn.PartialFncls._1_3" hidden="1">{#N/A,#N/A,FALSE,"Income Statement";#N/A,#N/A,FALSE,"Balance Sheet";#N/A,#N/A,FALSE,"Cash Flows";#N/A,#N/A,FALSE,"Ratios"}</definedName>
    <definedName name="wrn.PartialFncls._1_4" hidden="1">{#N/A,#N/A,FALSE,"Income Statement";#N/A,#N/A,FALSE,"Balance Sheet";#N/A,#N/A,FALSE,"Cash Flows";#N/A,#N/A,FALSE,"Ratios"}</definedName>
    <definedName name="wrn.PartialFncls._1_5" hidden="1">{#N/A,#N/A,FALSE,"Income Statement";#N/A,#N/A,FALSE,"Balance Sheet";#N/A,#N/A,FALSE,"Cash Flows";#N/A,#N/A,FALSE,"Ratios"}</definedName>
    <definedName name="wrn.PartialFncls._2" hidden="1">{#N/A,#N/A,FALSE,"Income Statement";#N/A,#N/A,FALSE,"Balance Sheet";#N/A,#N/A,FALSE,"Cash Flows";#N/A,#N/A,FALSE,"Ratios"}</definedName>
    <definedName name="wrn.PartialFncls._2_1" hidden="1">{#N/A,#N/A,FALSE,"Income Statement";#N/A,#N/A,FALSE,"Balance Sheet";#N/A,#N/A,FALSE,"Cash Flows";#N/A,#N/A,FALSE,"Ratios"}</definedName>
    <definedName name="wrn.PartialFncls._2_2" hidden="1">{#N/A,#N/A,FALSE,"Income Statement";#N/A,#N/A,FALSE,"Balance Sheet";#N/A,#N/A,FALSE,"Cash Flows";#N/A,#N/A,FALSE,"Ratios"}</definedName>
    <definedName name="wrn.PartialFncls._2_3" hidden="1">{#N/A,#N/A,FALSE,"Income Statement";#N/A,#N/A,FALSE,"Balance Sheet";#N/A,#N/A,FALSE,"Cash Flows";#N/A,#N/A,FALSE,"Ratios"}</definedName>
    <definedName name="wrn.PartialFncls._2_4" hidden="1">{#N/A,#N/A,FALSE,"Income Statement";#N/A,#N/A,FALSE,"Balance Sheet";#N/A,#N/A,FALSE,"Cash Flows";#N/A,#N/A,FALSE,"Ratios"}</definedName>
    <definedName name="wrn.PartialFncls._2_5" hidden="1">{#N/A,#N/A,FALSE,"Income Statement";#N/A,#N/A,FALSE,"Balance Sheet";#N/A,#N/A,FALSE,"Cash Flows";#N/A,#N/A,FALSE,"Ratios"}</definedName>
    <definedName name="wrn.PartialFncls._3" hidden="1">{#N/A,#N/A,FALSE,"Income Statement";#N/A,#N/A,FALSE,"Balance Sheet";#N/A,#N/A,FALSE,"Cash Flows";#N/A,#N/A,FALSE,"Ratios"}</definedName>
    <definedName name="wrn.PartialFncls._3_1" hidden="1">{#N/A,#N/A,FALSE,"Income Statement";#N/A,#N/A,FALSE,"Balance Sheet";#N/A,#N/A,FALSE,"Cash Flows";#N/A,#N/A,FALSE,"Ratios"}</definedName>
    <definedName name="wrn.PartialFncls._3_2" hidden="1">{#N/A,#N/A,FALSE,"Income Statement";#N/A,#N/A,FALSE,"Balance Sheet";#N/A,#N/A,FALSE,"Cash Flows";#N/A,#N/A,FALSE,"Ratios"}</definedName>
    <definedName name="wrn.PartialFncls._3_3" hidden="1">{#N/A,#N/A,FALSE,"Income Statement";#N/A,#N/A,FALSE,"Balance Sheet";#N/A,#N/A,FALSE,"Cash Flows";#N/A,#N/A,FALSE,"Ratios"}</definedName>
    <definedName name="wrn.PartialFncls._3_4" hidden="1">{#N/A,#N/A,FALSE,"Income Statement";#N/A,#N/A,FALSE,"Balance Sheet";#N/A,#N/A,FALSE,"Cash Flows";#N/A,#N/A,FALSE,"Ratios"}</definedName>
    <definedName name="wrn.PartialFncls._3_5" hidden="1">{#N/A,#N/A,FALSE,"Income Statement";#N/A,#N/A,FALSE,"Balance Sheet";#N/A,#N/A,FALSE,"Cash Flows";#N/A,#N/A,FALSE,"Ratios"}</definedName>
    <definedName name="wrn.PartialFncls._4" hidden="1">{#N/A,#N/A,FALSE,"Income Statement";#N/A,#N/A,FALSE,"Balance Sheet";#N/A,#N/A,FALSE,"Cash Flows";#N/A,#N/A,FALSE,"Ratios"}</definedName>
    <definedName name="wrn.PartialFncls._4_1" hidden="1">{#N/A,#N/A,FALSE,"Income Statement";#N/A,#N/A,FALSE,"Balance Sheet";#N/A,#N/A,FALSE,"Cash Flows";#N/A,#N/A,FALSE,"Ratios"}</definedName>
    <definedName name="wrn.PartialFncls._4_2" hidden="1">{#N/A,#N/A,FALSE,"Income Statement";#N/A,#N/A,FALSE,"Balance Sheet";#N/A,#N/A,FALSE,"Cash Flows";#N/A,#N/A,FALSE,"Ratios"}</definedName>
    <definedName name="wrn.PartialFncls._4_3" hidden="1">{#N/A,#N/A,FALSE,"Income Statement";#N/A,#N/A,FALSE,"Balance Sheet";#N/A,#N/A,FALSE,"Cash Flows";#N/A,#N/A,FALSE,"Ratios"}</definedName>
    <definedName name="wrn.PartialFncls._4_4" hidden="1">{#N/A,#N/A,FALSE,"Income Statement";#N/A,#N/A,FALSE,"Balance Sheet";#N/A,#N/A,FALSE,"Cash Flows";#N/A,#N/A,FALSE,"Ratios"}</definedName>
    <definedName name="wrn.PartialFncls._4_5" hidden="1">{#N/A,#N/A,FALSE,"Income Statement";#N/A,#N/A,FALSE,"Balance Sheet";#N/A,#N/A,FALSE,"Cash Flows";#N/A,#N/A,FALSE,"Ratios"}</definedName>
    <definedName name="wrn.PartialFncls._5" hidden="1">{#N/A,#N/A,FALSE,"Income Statement";#N/A,#N/A,FALSE,"Balance Sheet";#N/A,#N/A,FALSE,"Cash Flows";#N/A,#N/A,FALSE,"Ratios"}</definedName>
    <definedName name="wrn.PartialFncls._5_1" hidden="1">{#N/A,#N/A,FALSE,"Income Statement";#N/A,#N/A,FALSE,"Balance Sheet";#N/A,#N/A,FALSE,"Cash Flows";#N/A,#N/A,FALSE,"Ratios"}</definedName>
    <definedName name="wrn.PartialFncls._5_2" hidden="1">{#N/A,#N/A,FALSE,"Income Statement";#N/A,#N/A,FALSE,"Balance Sheet";#N/A,#N/A,FALSE,"Cash Flows";#N/A,#N/A,FALSE,"Ratios"}</definedName>
    <definedName name="wrn.PartialFncls._5_3" hidden="1">{#N/A,#N/A,FALSE,"Income Statement";#N/A,#N/A,FALSE,"Balance Sheet";#N/A,#N/A,FALSE,"Cash Flows";#N/A,#N/A,FALSE,"Ratios"}</definedName>
    <definedName name="wrn.PartialFncls._5_4" hidden="1">{#N/A,#N/A,FALSE,"Income Statement";#N/A,#N/A,FALSE,"Balance Sheet";#N/A,#N/A,FALSE,"Cash Flows";#N/A,#N/A,FALSE,"Ratios"}</definedName>
    <definedName name="wrn.PartialFncls._5_5" hidden="1">{#N/A,#N/A,FALSE,"Income Statement";#N/A,#N/A,FALSE,"Balance Sheet";#N/A,#N/A,FALSE,"Cash Flows";#N/A,#N/A,FALSE,"Ratios"}</definedName>
    <definedName name="wrn.PARTNERS._.CAPITAL._.STMT." hidden="1">{"PARTNERS CAPITAL STMT",#N/A,FALSE,"Partners Capital"}</definedName>
    <definedName name="wrn.PARTNERS._.CAPITAL._.STMT._1" hidden="1">{"PARTNERS CAPITAL STMT",#N/A,FALSE,"Partners Capital"}</definedName>
    <definedName name="wrn.PARTNERS._.CAPITAL._.STMT._1_1" hidden="1">{"PARTNERS CAPITAL STMT",#N/A,FALSE,"Partners Capital"}</definedName>
    <definedName name="wrn.PARTNERS._.CAPITAL._.STMT._1_2" hidden="1">{"PARTNERS CAPITAL STMT",#N/A,FALSE,"Partners Capital"}</definedName>
    <definedName name="wrn.PARTNERS._.CAPITAL._.STMT._1_3" hidden="1">{"PARTNERS CAPITAL STMT",#N/A,FALSE,"Partners Capital"}</definedName>
    <definedName name="wrn.PARTNERS._.CAPITAL._.STMT._1_4" hidden="1">{"PARTNERS CAPITAL STMT",#N/A,FALSE,"Partners Capital"}</definedName>
    <definedName name="wrn.PARTNERS._.CAPITAL._.STMT._1_5" hidden="1">{"PARTNERS CAPITAL STMT",#N/A,FALSE,"Partners Capital"}</definedName>
    <definedName name="wrn.PARTNERS._.CAPITAL._.STMT._2" hidden="1">{"PARTNERS CAPITAL STMT",#N/A,FALSE,"Partners Capital"}</definedName>
    <definedName name="wrn.PARTNERS._.CAPITAL._.STMT._2_1" hidden="1">{"PARTNERS CAPITAL STMT",#N/A,FALSE,"Partners Capital"}</definedName>
    <definedName name="wrn.PARTNERS._.CAPITAL._.STMT._2_2" hidden="1">{"PARTNERS CAPITAL STMT",#N/A,FALSE,"Partners Capital"}</definedName>
    <definedName name="wrn.PARTNERS._.CAPITAL._.STMT._2_3" hidden="1">{"PARTNERS CAPITAL STMT",#N/A,FALSE,"Partners Capital"}</definedName>
    <definedName name="wrn.PARTNERS._.CAPITAL._.STMT._2_4" hidden="1">{"PARTNERS CAPITAL STMT",#N/A,FALSE,"Partners Capital"}</definedName>
    <definedName name="wrn.PARTNERS._.CAPITAL._.STMT._2_5" hidden="1">{"PARTNERS CAPITAL STMT",#N/A,FALSE,"Partners Capital"}</definedName>
    <definedName name="wrn.PARTNERS._.CAPITAL._.STMT._3" hidden="1">{"PARTNERS CAPITAL STMT",#N/A,FALSE,"Partners Capital"}</definedName>
    <definedName name="wrn.PARTNERS._.CAPITAL._.STMT._3_1" hidden="1">{"PARTNERS CAPITAL STMT",#N/A,FALSE,"Partners Capital"}</definedName>
    <definedName name="wrn.PARTNERS._.CAPITAL._.STMT._3_2" hidden="1">{"PARTNERS CAPITAL STMT",#N/A,FALSE,"Partners Capital"}</definedName>
    <definedName name="wrn.PARTNERS._.CAPITAL._.STMT._3_3" hidden="1">{"PARTNERS CAPITAL STMT",#N/A,FALSE,"Partners Capital"}</definedName>
    <definedName name="wrn.PARTNERS._.CAPITAL._.STMT._3_4" hidden="1">{"PARTNERS CAPITAL STMT",#N/A,FALSE,"Partners Capital"}</definedName>
    <definedName name="wrn.PARTNERS._.CAPITAL._.STMT._3_5" hidden="1">{"PARTNERS CAPITAL STMT",#N/A,FALSE,"Partners Capital"}</definedName>
    <definedName name="wrn.PARTNERS._.CAPITAL._.STMT._4" hidden="1">{"PARTNERS CAPITAL STMT",#N/A,FALSE,"Partners Capital"}</definedName>
    <definedName name="wrn.PARTNERS._.CAPITAL._.STMT._4_1" hidden="1">{"PARTNERS CAPITAL STMT",#N/A,FALSE,"Partners Capital"}</definedName>
    <definedName name="wrn.PARTNERS._.CAPITAL._.STMT._4_2" hidden="1">{"PARTNERS CAPITAL STMT",#N/A,FALSE,"Partners Capital"}</definedName>
    <definedName name="wrn.PARTNERS._.CAPITAL._.STMT._4_3" hidden="1">{"PARTNERS CAPITAL STMT",#N/A,FALSE,"Partners Capital"}</definedName>
    <definedName name="wrn.PARTNERS._.CAPITAL._.STMT._4_4" hidden="1">{"PARTNERS CAPITAL STMT",#N/A,FALSE,"Partners Capital"}</definedName>
    <definedName name="wrn.PARTNERS._.CAPITAL._.STMT._4_5" hidden="1">{"PARTNERS CAPITAL STMT",#N/A,FALSE,"Partners Capital"}</definedName>
    <definedName name="wrn.PARTNERS._.CAPITAL._.STMT._5" hidden="1">{"PARTNERS CAPITAL STMT",#N/A,FALSE,"Partners Capital"}</definedName>
    <definedName name="wrn.PARTNERS._.CAPITAL._.STMT._5_1" hidden="1">{"PARTNERS CAPITAL STMT",#N/A,FALSE,"Partners Capital"}</definedName>
    <definedName name="wrn.PARTNERS._.CAPITAL._.STMT._5_2" hidden="1">{"PARTNERS CAPITAL STMT",#N/A,FALSE,"Partners Capital"}</definedName>
    <definedName name="wrn.PARTNERS._.CAPITAL._.STMT._5_3" hidden="1">{"PARTNERS CAPITAL STMT",#N/A,FALSE,"Partners Capital"}</definedName>
    <definedName name="wrn.PARTNERS._.CAPITAL._.STMT._5_4" hidden="1">{"PARTNERS CAPITAL STMT",#N/A,FALSE,"Partners Capital"}</definedName>
    <definedName name="wrn.PARTNERS._.CAPITAL._.STMT._5_5" hidden="1">{"PARTNERS CAPITAL STMT",#N/A,FALSE,"Partners Capital"}</definedName>
    <definedName name="wrn.PIM._.Outputs." hidden="1">{#N/A,#N/A,FALSE,"Input";#N/A,#N/A,FALSE,"Sum";#N/A,#N/A,FALSE,"P&amp;L";#N/A,#N/A,FALSE,"CF";#N/A,#N/A,FALSE,"Bal";#N/A,#N/A,FALSE,"Econ"}</definedName>
    <definedName name="wrn.PIM._.Outputs._1" hidden="1">{#N/A,#N/A,FALSE,"Input";#N/A,#N/A,FALSE,"Sum";#N/A,#N/A,FALSE,"P&amp;L";#N/A,#N/A,FALSE,"CF";#N/A,#N/A,FALSE,"Bal";#N/A,#N/A,FALSE,"Econ"}</definedName>
    <definedName name="wrn.PIM._.Outputs._1_1" hidden="1">{#N/A,#N/A,FALSE,"Input";#N/A,#N/A,FALSE,"Sum";#N/A,#N/A,FALSE,"P&amp;L";#N/A,#N/A,FALSE,"CF";#N/A,#N/A,FALSE,"Bal";#N/A,#N/A,FALSE,"Econ"}</definedName>
    <definedName name="wrn.PIM._.Outputs._1_2" hidden="1">{#N/A,#N/A,FALSE,"Input";#N/A,#N/A,FALSE,"Sum";#N/A,#N/A,FALSE,"P&amp;L";#N/A,#N/A,FALSE,"CF";#N/A,#N/A,FALSE,"Bal";#N/A,#N/A,FALSE,"Econ"}</definedName>
    <definedName name="wrn.PIM._.Outputs._1_3" hidden="1">{#N/A,#N/A,FALSE,"Input";#N/A,#N/A,FALSE,"Sum";#N/A,#N/A,FALSE,"P&amp;L";#N/A,#N/A,FALSE,"CF";#N/A,#N/A,FALSE,"Bal";#N/A,#N/A,FALSE,"Econ"}</definedName>
    <definedName name="wrn.PIM._.Outputs._1_4" hidden="1">{#N/A,#N/A,FALSE,"Input";#N/A,#N/A,FALSE,"Sum";#N/A,#N/A,FALSE,"P&amp;L";#N/A,#N/A,FALSE,"CF";#N/A,#N/A,FALSE,"Bal";#N/A,#N/A,FALSE,"Econ"}</definedName>
    <definedName name="wrn.PIM._.Outputs._1_5" hidden="1">{#N/A,#N/A,FALSE,"Input";#N/A,#N/A,FALSE,"Sum";#N/A,#N/A,FALSE,"P&amp;L";#N/A,#N/A,FALSE,"CF";#N/A,#N/A,FALSE,"Bal";#N/A,#N/A,FALSE,"Econ"}</definedName>
    <definedName name="wrn.PIM._.Outputs._2" hidden="1">{#N/A,#N/A,FALSE,"Input";#N/A,#N/A,FALSE,"Sum";#N/A,#N/A,FALSE,"P&amp;L";#N/A,#N/A,FALSE,"CF";#N/A,#N/A,FALSE,"Bal";#N/A,#N/A,FALSE,"Econ"}</definedName>
    <definedName name="wrn.PIM._.Outputs._2_1" hidden="1">{#N/A,#N/A,FALSE,"Input";#N/A,#N/A,FALSE,"Sum";#N/A,#N/A,FALSE,"P&amp;L";#N/A,#N/A,FALSE,"CF";#N/A,#N/A,FALSE,"Bal";#N/A,#N/A,FALSE,"Econ"}</definedName>
    <definedName name="wrn.PIM._.Outputs._2_2" hidden="1">{#N/A,#N/A,FALSE,"Input";#N/A,#N/A,FALSE,"Sum";#N/A,#N/A,FALSE,"P&amp;L";#N/A,#N/A,FALSE,"CF";#N/A,#N/A,FALSE,"Bal";#N/A,#N/A,FALSE,"Econ"}</definedName>
    <definedName name="wrn.PIM._.Outputs._2_3" hidden="1">{#N/A,#N/A,FALSE,"Input";#N/A,#N/A,FALSE,"Sum";#N/A,#N/A,FALSE,"P&amp;L";#N/A,#N/A,FALSE,"CF";#N/A,#N/A,FALSE,"Bal";#N/A,#N/A,FALSE,"Econ"}</definedName>
    <definedName name="wrn.PIM._.Outputs._2_4" hidden="1">{#N/A,#N/A,FALSE,"Input";#N/A,#N/A,FALSE,"Sum";#N/A,#N/A,FALSE,"P&amp;L";#N/A,#N/A,FALSE,"CF";#N/A,#N/A,FALSE,"Bal";#N/A,#N/A,FALSE,"Econ"}</definedName>
    <definedName name="wrn.PIM._.Outputs._2_5" hidden="1">{#N/A,#N/A,FALSE,"Input";#N/A,#N/A,FALSE,"Sum";#N/A,#N/A,FALSE,"P&amp;L";#N/A,#N/A,FALSE,"CF";#N/A,#N/A,FALSE,"Bal";#N/A,#N/A,FALSE,"Econ"}</definedName>
    <definedName name="wrn.PIM._.Outputs._3" hidden="1">{#N/A,#N/A,FALSE,"Input";#N/A,#N/A,FALSE,"Sum";#N/A,#N/A,FALSE,"P&amp;L";#N/A,#N/A,FALSE,"CF";#N/A,#N/A,FALSE,"Bal";#N/A,#N/A,FALSE,"Econ"}</definedName>
    <definedName name="wrn.PIM._.Outputs._3_1" hidden="1">{#N/A,#N/A,FALSE,"Input";#N/A,#N/A,FALSE,"Sum";#N/A,#N/A,FALSE,"P&amp;L";#N/A,#N/A,FALSE,"CF";#N/A,#N/A,FALSE,"Bal";#N/A,#N/A,FALSE,"Econ"}</definedName>
    <definedName name="wrn.PIM._.Outputs._3_2" hidden="1">{#N/A,#N/A,FALSE,"Input";#N/A,#N/A,FALSE,"Sum";#N/A,#N/A,FALSE,"P&amp;L";#N/A,#N/A,FALSE,"CF";#N/A,#N/A,FALSE,"Bal";#N/A,#N/A,FALSE,"Econ"}</definedName>
    <definedName name="wrn.PIM._.Outputs._3_3" hidden="1">{#N/A,#N/A,FALSE,"Input";#N/A,#N/A,FALSE,"Sum";#N/A,#N/A,FALSE,"P&amp;L";#N/A,#N/A,FALSE,"CF";#N/A,#N/A,FALSE,"Bal";#N/A,#N/A,FALSE,"Econ"}</definedName>
    <definedName name="wrn.PIM._.Outputs._3_4" hidden="1">{#N/A,#N/A,FALSE,"Input";#N/A,#N/A,FALSE,"Sum";#N/A,#N/A,FALSE,"P&amp;L";#N/A,#N/A,FALSE,"CF";#N/A,#N/A,FALSE,"Bal";#N/A,#N/A,FALSE,"Econ"}</definedName>
    <definedName name="wrn.PIM._.Outputs._3_5" hidden="1">{#N/A,#N/A,FALSE,"Input";#N/A,#N/A,FALSE,"Sum";#N/A,#N/A,FALSE,"P&amp;L";#N/A,#N/A,FALSE,"CF";#N/A,#N/A,FALSE,"Bal";#N/A,#N/A,FALSE,"Econ"}</definedName>
    <definedName name="wrn.PIM._.Outputs._4" hidden="1">{#N/A,#N/A,FALSE,"Input";#N/A,#N/A,FALSE,"Sum";#N/A,#N/A,FALSE,"P&amp;L";#N/A,#N/A,FALSE,"CF";#N/A,#N/A,FALSE,"Bal";#N/A,#N/A,FALSE,"Econ"}</definedName>
    <definedName name="wrn.PIM._.Outputs._4_1" hidden="1">{#N/A,#N/A,FALSE,"Input";#N/A,#N/A,FALSE,"Sum";#N/A,#N/A,FALSE,"P&amp;L";#N/A,#N/A,FALSE,"CF";#N/A,#N/A,FALSE,"Bal";#N/A,#N/A,FALSE,"Econ"}</definedName>
    <definedName name="wrn.PIM._.Outputs._4_2" hidden="1">{#N/A,#N/A,FALSE,"Input";#N/A,#N/A,FALSE,"Sum";#N/A,#N/A,FALSE,"P&amp;L";#N/A,#N/A,FALSE,"CF";#N/A,#N/A,FALSE,"Bal";#N/A,#N/A,FALSE,"Econ"}</definedName>
    <definedName name="wrn.PIM._.Outputs._4_3" hidden="1">{#N/A,#N/A,FALSE,"Input";#N/A,#N/A,FALSE,"Sum";#N/A,#N/A,FALSE,"P&amp;L";#N/A,#N/A,FALSE,"CF";#N/A,#N/A,FALSE,"Bal";#N/A,#N/A,FALSE,"Econ"}</definedName>
    <definedName name="wrn.PIM._.Outputs._4_4" hidden="1">{#N/A,#N/A,FALSE,"Input";#N/A,#N/A,FALSE,"Sum";#N/A,#N/A,FALSE,"P&amp;L";#N/A,#N/A,FALSE,"CF";#N/A,#N/A,FALSE,"Bal";#N/A,#N/A,FALSE,"Econ"}</definedName>
    <definedName name="wrn.PIM._.Outputs._4_5" hidden="1">{#N/A,#N/A,FALSE,"Input";#N/A,#N/A,FALSE,"Sum";#N/A,#N/A,FALSE,"P&amp;L";#N/A,#N/A,FALSE,"CF";#N/A,#N/A,FALSE,"Bal";#N/A,#N/A,FALSE,"Econ"}</definedName>
    <definedName name="wrn.PIM._.Outputs._5" hidden="1">{#N/A,#N/A,FALSE,"Input";#N/A,#N/A,FALSE,"Sum";#N/A,#N/A,FALSE,"P&amp;L";#N/A,#N/A,FALSE,"CF";#N/A,#N/A,FALSE,"Bal";#N/A,#N/A,FALSE,"Econ"}</definedName>
    <definedName name="wrn.PIM._.Outputs._5_1" hidden="1">{#N/A,#N/A,FALSE,"Input";#N/A,#N/A,FALSE,"Sum";#N/A,#N/A,FALSE,"P&amp;L";#N/A,#N/A,FALSE,"CF";#N/A,#N/A,FALSE,"Bal";#N/A,#N/A,FALSE,"Econ"}</definedName>
    <definedName name="wrn.PIM._.Outputs._5_2" hidden="1">{#N/A,#N/A,FALSE,"Input";#N/A,#N/A,FALSE,"Sum";#N/A,#N/A,FALSE,"P&amp;L";#N/A,#N/A,FALSE,"CF";#N/A,#N/A,FALSE,"Bal";#N/A,#N/A,FALSE,"Econ"}</definedName>
    <definedName name="wrn.PIM._.Outputs._5_3" hidden="1">{#N/A,#N/A,FALSE,"Input";#N/A,#N/A,FALSE,"Sum";#N/A,#N/A,FALSE,"P&amp;L";#N/A,#N/A,FALSE,"CF";#N/A,#N/A,FALSE,"Bal";#N/A,#N/A,FALSE,"Econ"}</definedName>
    <definedName name="wrn.PIM._.Outputs._5_4" hidden="1">{#N/A,#N/A,FALSE,"Input";#N/A,#N/A,FALSE,"Sum";#N/A,#N/A,FALSE,"P&amp;L";#N/A,#N/A,FALSE,"CF";#N/A,#N/A,FALSE,"Bal";#N/A,#N/A,FALSE,"Econ"}</definedName>
    <definedName name="wrn.PIM._.Outputs._5_5" hidden="1">{#N/A,#N/A,FALSE,"Input";#N/A,#N/A,FALSE,"Sum";#N/A,#N/A,FALSE,"P&amp;L";#N/A,#N/A,FALSE,"CF";#N/A,#N/A,FALSE,"Bal";#N/A,#N/A,FALSE,"Econ"}</definedName>
    <definedName name="wrn.pl." hidden="1">{#N/A,#N/A,FALSE,"Exhibits 5-7"}</definedName>
    <definedName name="wrn.pl._1" hidden="1">{#N/A,#N/A,FALSE,"Exhibits 5-7"}</definedName>
    <definedName name="wrn.pl._1_1" hidden="1">{#N/A,#N/A,FALSE,"Exhibits 5-7"}</definedName>
    <definedName name="wrn.pl._1_2" hidden="1">{#N/A,#N/A,FALSE,"Exhibits 5-7"}</definedName>
    <definedName name="wrn.pl._1_3" hidden="1">{#N/A,#N/A,FALSE,"Exhibits 5-7"}</definedName>
    <definedName name="wrn.pl._1_4" hidden="1">{#N/A,#N/A,FALSE,"Exhibits 5-7"}</definedName>
    <definedName name="wrn.pl._1_5" hidden="1">{#N/A,#N/A,FALSE,"Exhibits 5-7"}</definedName>
    <definedName name="wrn.pl._2" hidden="1">{#N/A,#N/A,FALSE,"Exhibits 5-7"}</definedName>
    <definedName name="wrn.pl._2_1" hidden="1">{#N/A,#N/A,FALSE,"Exhibits 5-7"}</definedName>
    <definedName name="wrn.pl._2_2" hidden="1">{#N/A,#N/A,FALSE,"Exhibits 5-7"}</definedName>
    <definedName name="wrn.pl._2_3" hidden="1">{#N/A,#N/A,FALSE,"Exhibits 5-7"}</definedName>
    <definedName name="wrn.pl._2_4" hidden="1">{#N/A,#N/A,FALSE,"Exhibits 5-7"}</definedName>
    <definedName name="wrn.pl._2_5" hidden="1">{#N/A,#N/A,FALSE,"Exhibits 5-7"}</definedName>
    <definedName name="wrn.pl._3" hidden="1">{#N/A,#N/A,FALSE,"Exhibits 5-7"}</definedName>
    <definedName name="wrn.pl._3_1" hidden="1">{#N/A,#N/A,FALSE,"Exhibits 5-7"}</definedName>
    <definedName name="wrn.pl._3_2" hidden="1">{#N/A,#N/A,FALSE,"Exhibits 5-7"}</definedName>
    <definedName name="wrn.pl._3_3" hidden="1">{#N/A,#N/A,FALSE,"Exhibits 5-7"}</definedName>
    <definedName name="wrn.pl._3_4" hidden="1">{#N/A,#N/A,FALSE,"Exhibits 5-7"}</definedName>
    <definedName name="wrn.pl._3_5" hidden="1">{#N/A,#N/A,FALSE,"Exhibits 5-7"}</definedName>
    <definedName name="wrn.pl._4" hidden="1">{#N/A,#N/A,FALSE,"Exhibits 5-7"}</definedName>
    <definedName name="wrn.pl._4_1" hidden="1">{#N/A,#N/A,FALSE,"Exhibits 5-7"}</definedName>
    <definedName name="wrn.pl._4_2" hidden="1">{#N/A,#N/A,FALSE,"Exhibits 5-7"}</definedName>
    <definedName name="wrn.pl._4_3" hidden="1">{#N/A,#N/A,FALSE,"Exhibits 5-7"}</definedName>
    <definedName name="wrn.pl._4_4" hidden="1">{#N/A,#N/A,FALSE,"Exhibits 5-7"}</definedName>
    <definedName name="wrn.pl._4_5" hidden="1">{#N/A,#N/A,FALSE,"Exhibits 5-7"}</definedName>
    <definedName name="wrn.pl._5" hidden="1">{#N/A,#N/A,FALSE,"Exhibits 5-7"}</definedName>
    <definedName name="wrn.pl._5_1" hidden="1">{#N/A,#N/A,FALSE,"Exhibits 5-7"}</definedName>
    <definedName name="wrn.pl._5_2" hidden="1">{#N/A,#N/A,FALSE,"Exhibits 5-7"}</definedName>
    <definedName name="wrn.pl._5_3" hidden="1">{#N/A,#N/A,FALSE,"Exhibits 5-7"}</definedName>
    <definedName name="wrn.pl._5_4" hidden="1">{#N/A,#N/A,FALSE,"Exhibits 5-7"}</definedName>
    <definedName name="wrn.pl._5_5" hidden="1">{#N/A,#N/A,FALSE,"Exhibits 5-7"}</definedName>
    <definedName name="wrn.pl2." hidden="1">{#N/A,#N/A,FALSE,"Exhibits 5-7"}</definedName>
    <definedName name="wrn.pl2._1" hidden="1">{#N/A,#N/A,FALSE,"Exhibits 5-7"}</definedName>
    <definedName name="wrn.pl2._1_1" hidden="1">{#N/A,#N/A,FALSE,"Exhibits 5-7"}</definedName>
    <definedName name="wrn.pl2._1_2" hidden="1">{#N/A,#N/A,FALSE,"Exhibits 5-7"}</definedName>
    <definedName name="wrn.pl2._1_3" hidden="1">{#N/A,#N/A,FALSE,"Exhibits 5-7"}</definedName>
    <definedName name="wrn.pl2._1_4" hidden="1">{#N/A,#N/A,FALSE,"Exhibits 5-7"}</definedName>
    <definedName name="wrn.pl2._1_5" hidden="1">{#N/A,#N/A,FALSE,"Exhibits 5-7"}</definedName>
    <definedName name="wrn.pl2._2" hidden="1">{#N/A,#N/A,FALSE,"Exhibits 5-7"}</definedName>
    <definedName name="wrn.pl2._2_1" hidden="1">{#N/A,#N/A,FALSE,"Exhibits 5-7"}</definedName>
    <definedName name="wrn.pl2._2_2" hidden="1">{#N/A,#N/A,FALSE,"Exhibits 5-7"}</definedName>
    <definedName name="wrn.pl2._2_3" hidden="1">{#N/A,#N/A,FALSE,"Exhibits 5-7"}</definedName>
    <definedName name="wrn.pl2._2_4" hidden="1">{#N/A,#N/A,FALSE,"Exhibits 5-7"}</definedName>
    <definedName name="wrn.pl2._2_5" hidden="1">{#N/A,#N/A,FALSE,"Exhibits 5-7"}</definedName>
    <definedName name="wrn.pl2._3" hidden="1">{#N/A,#N/A,FALSE,"Exhibits 5-7"}</definedName>
    <definedName name="wrn.pl2._3_1" hidden="1">{#N/A,#N/A,FALSE,"Exhibits 5-7"}</definedName>
    <definedName name="wrn.pl2._3_2" hidden="1">{#N/A,#N/A,FALSE,"Exhibits 5-7"}</definedName>
    <definedName name="wrn.pl2._3_3" hidden="1">{#N/A,#N/A,FALSE,"Exhibits 5-7"}</definedName>
    <definedName name="wrn.pl2._3_4" hidden="1">{#N/A,#N/A,FALSE,"Exhibits 5-7"}</definedName>
    <definedName name="wrn.pl2._3_5" hidden="1">{#N/A,#N/A,FALSE,"Exhibits 5-7"}</definedName>
    <definedName name="wrn.pl2._4" hidden="1">{#N/A,#N/A,FALSE,"Exhibits 5-7"}</definedName>
    <definedName name="wrn.pl2._4_1" hidden="1">{#N/A,#N/A,FALSE,"Exhibits 5-7"}</definedName>
    <definedName name="wrn.pl2._4_2" hidden="1">{#N/A,#N/A,FALSE,"Exhibits 5-7"}</definedName>
    <definedName name="wrn.pl2._4_3" hidden="1">{#N/A,#N/A,FALSE,"Exhibits 5-7"}</definedName>
    <definedName name="wrn.pl2._4_4" hidden="1">{#N/A,#N/A,FALSE,"Exhibits 5-7"}</definedName>
    <definedName name="wrn.pl2._4_5" hidden="1">{#N/A,#N/A,FALSE,"Exhibits 5-7"}</definedName>
    <definedName name="wrn.pl2._5" hidden="1">{#N/A,#N/A,FALSE,"Exhibits 5-7"}</definedName>
    <definedName name="wrn.pl2._5_1" hidden="1">{#N/A,#N/A,FALSE,"Exhibits 5-7"}</definedName>
    <definedName name="wrn.pl2._5_2" hidden="1">{#N/A,#N/A,FALSE,"Exhibits 5-7"}</definedName>
    <definedName name="wrn.pl2._5_3" hidden="1">{#N/A,#N/A,FALSE,"Exhibits 5-7"}</definedName>
    <definedName name="wrn.pl2._5_4" hidden="1">{#N/A,#N/A,FALSE,"Exhibits 5-7"}</definedName>
    <definedName name="wrn.pl2._5_5" hidden="1">{#N/A,#N/A,FALSE,"Exhibits 5-7"}</definedName>
    <definedName name="wrn.PRES_OUT." hidden="1">{"page1",#N/A,FALSE,"PRESENTATION";"page2",#N/A,FALSE,"PRESENTATION";#N/A,#N/A,FALSE,"Valuation Summary"}</definedName>
    <definedName name="wrn.PRES_OUT._1" hidden="1">{"page1",#N/A,FALSE,"PRESENTATION";"page2",#N/A,FALSE,"PRESENTATION";#N/A,#N/A,FALSE,"Valuation Summary"}</definedName>
    <definedName name="wrn.PRES_OUT._1_1" hidden="1">{"page1",#N/A,FALSE,"PRESENTATION";"page2",#N/A,FALSE,"PRESENTATION";#N/A,#N/A,FALSE,"Valuation Summary"}</definedName>
    <definedName name="wrn.PRES_OUT._1_2" hidden="1">{"page1",#N/A,FALSE,"PRESENTATION";"page2",#N/A,FALSE,"PRESENTATION";#N/A,#N/A,FALSE,"Valuation Summary"}</definedName>
    <definedName name="wrn.PRES_OUT._1_3" hidden="1">{"page1",#N/A,FALSE,"PRESENTATION";"page2",#N/A,FALSE,"PRESENTATION";#N/A,#N/A,FALSE,"Valuation Summary"}</definedName>
    <definedName name="wrn.PRES_OUT._1_4" hidden="1">{"page1",#N/A,FALSE,"PRESENTATION";"page2",#N/A,FALSE,"PRESENTATION";#N/A,#N/A,FALSE,"Valuation Summary"}</definedName>
    <definedName name="wrn.PRES_OUT._1_5" hidden="1">{"page1",#N/A,FALSE,"PRESENTATION";"page2",#N/A,FALSE,"PRESENTATION";#N/A,#N/A,FALSE,"Valuation Summary"}</definedName>
    <definedName name="wrn.PRES_OUT._2" hidden="1">{"page1",#N/A,FALSE,"PRESENTATION";"page2",#N/A,FALSE,"PRESENTATION";#N/A,#N/A,FALSE,"Valuation Summary"}</definedName>
    <definedName name="wrn.PRES_OUT._2_1" hidden="1">{"page1",#N/A,FALSE,"PRESENTATION";"page2",#N/A,FALSE,"PRESENTATION";#N/A,#N/A,FALSE,"Valuation Summary"}</definedName>
    <definedName name="wrn.PRES_OUT._2_2" hidden="1">{"page1",#N/A,FALSE,"PRESENTATION";"page2",#N/A,FALSE,"PRESENTATION";#N/A,#N/A,FALSE,"Valuation Summary"}</definedName>
    <definedName name="wrn.PRES_OUT._2_3" hidden="1">{"page1",#N/A,FALSE,"PRESENTATION";"page2",#N/A,FALSE,"PRESENTATION";#N/A,#N/A,FALSE,"Valuation Summary"}</definedName>
    <definedName name="wrn.PRES_OUT._2_4" hidden="1">{"page1",#N/A,FALSE,"PRESENTATION";"page2",#N/A,FALSE,"PRESENTATION";#N/A,#N/A,FALSE,"Valuation Summary"}</definedName>
    <definedName name="wrn.PRES_OUT._2_5" hidden="1">{"page1",#N/A,FALSE,"PRESENTATION";"page2",#N/A,FALSE,"PRESENTATION";#N/A,#N/A,FALSE,"Valuation Summary"}</definedName>
    <definedName name="wrn.PRES_OUT._3" hidden="1">{"page1",#N/A,FALSE,"PRESENTATION";"page2",#N/A,FALSE,"PRESENTATION";#N/A,#N/A,FALSE,"Valuation Summary"}</definedName>
    <definedName name="wrn.PRES_OUT._3_1" hidden="1">{"page1",#N/A,FALSE,"PRESENTATION";"page2",#N/A,FALSE,"PRESENTATION";#N/A,#N/A,FALSE,"Valuation Summary"}</definedName>
    <definedName name="wrn.PRES_OUT._3_2" hidden="1">{"page1",#N/A,FALSE,"PRESENTATION";"page2",#N/A,FALSE,"PRESENTATION";#N/A,#N/A,FALSE,"Valuation Summary"}</definedName>
    <definedName name="wrn.PRES_OUT._3_3" hidden="1">{"page1",#N/A,FALSE,"PRESENTATION";"page2",#N/A,FALSE,"PRESENTATION";#N/A,#N/A,FALSE,"Valuation Summary"}</definedName>
    <definedName name="wrn.PRES_OUT._3_4" hidden="1">{"page1",#N/A,FALSE,"PRESENTATION";"page2",#N/A,FALSE,"PRESENTATION";#N/A,#N/A,FALSE,"Valuation Summary"}</definedName>
    <definedName name="wrn.PRES_OUT._3_5" hidden="1">{"page1",#N/A,FALSE,"PRESENTATION";"page2",#N/A,FALSE,"PRESENTATION";#N/A,#N/A,FALSE,"Valuation Summary"}</definedName>
    <definedName name="wrn.PRES_OUT._4" hidden="1">{"page1",#N/A,FALSE,"PRESENTATION";"page2",#N/A,FALSE,"PRESENTATION";#N/A,#N/A,FALSE,"Valuation Summary"}</definedName>
    <definedName name="wrn.PRES_OUT._4_1" hidden="1">{"page1",#N/A,FALSE,"PRESENTATION";"page2",#N/A,FALSE,"PRESENTATION";#N/A,#N/A,FALSE,"Valuation Summary"}</definedName>
    <definedName name="wrn.PRES_OUT._4_2" hidden="1">{"page1",#N/A,FALSE,"PRESENTATION";"page2",#N/A,FALSE,"PRESENTATION";#N/A,#N/A,FALSE,"Valuation Summary"}</definedName>
    <definedName name="wrn.PRES_OUT._4_3" hidden="1">{"page1",#N/A,FALSE,"PRESENTATION";"page2",#N/A,FALSE,"PRESENTATION";#N/A,#N/A,FALSE,"Valuation Summary"}</definedName>
    <definedName name="wrn.PRES_OUT._4_4" hidden="1">{"page1",#N/A,FALSE,"PRESENTATION";"page2",#N/A,FALSE,"PRESENTATION";#N/A,#N/A,FALSE,"Valuation Summary"}</definedName>
    <definedName name="wrn.PRES_OUT._4_5" hidden="1">{"page1",#N/A,FALSE,"PRESENTATION";"page2",#N/A,FALSE,"PRESENTATION";#N/A,#N/A,FALSE,"Valuation Summary"}</definedName>
    <definedName name="wrn.PRES_OUT._5" hidden="1">{"page1",#N/A,FALSE,"PRESENTATION";"page2",#N/A,FALSE,"PRESENTATION";#N/A,#N/A,FALSE,"Valuation Summary"}</definedName>
    <definedName name="wrn.PRES_OUT._5_1" hidden="1">{"page1",#N/A,FALSE,"PRESENTATION";"page2",#N/A,FALSE,"PRESENTATION";#N/A,#N/A,FALSE,"Valuation Summary"}</definedName>
    <definedName name="wrn.PRES_OUT._5_2" hidden="1">{"page1",#N/A,FALSE,"PRESENTATION";"page2",#N/A,FALSE,"PRESENTATION";#N/A,#N/A,FALSE,"Valuation Summary"}</definedName>
    <definedName name="wrn.PRES_OUT._5_3" hidden="1">{"page1",#N/A,FALSE,"PRESENTATION";"page2",#N/A,FALSE,"PRESENTATION";#N/A,#N/A,FALSE,"Valuation Summary"}</definedName>
    <definedName name="wrn.PRES_OUT._5_4" hidden="1">{"page1",#N/A,FALSE,"PRESENTATION";"page2",#N/A,FALSE,"PRESENTATION";#N/A,#N/A,FALSE,"Valuation Summary"}</definedName>
    <definedName name="wrn.PRES_OUT._5_5" hidden="1">{"page1",#N/A,FALSE,"PRESENTATION";"page2",#N/A,FALSE,"PRESENTATION";#N/A,#N/A,FALSE,"Valuation Summary"}</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2"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4"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5"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nt"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_.ALL._.PAGES."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1"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2"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4"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5"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Full._.Format." hidden="1">{#N/A,#N/A,FALSE,"Assumptions";"Model",#N/A,FALSE,"MDU";#N/A,#N/A,FALSE,"Notes"}</definedName>
    <definedName name="wrn.Print._.Full._.Format._1" hidden="1">{#N/A,#N/A,FALSE,"Assumptions";"Model",#N/A,FALSE,"MDU";#N/A,#N/A,FALSE,"Notes"}</definedName>
    <definedName name="wrn.Print._.Full._.Format._2" hidden="1">{#N/A,#N/A,FALSE,"Assumptions";"Model",#N/A,FALSE,"MDU";#N/A,#N/A,FALSE,"Notes"}</definedName>
    <definedName name="wrn.Print._.Full._.Format._3" hidden="1">{#N/A,#N/A,FALSE,"Assumptions";"Model",#N/A,FALSE,"MDU";#N/A,#N/A,FALSE,"Notes"}</definedName>
    <definedName name="wrn.Print._.Full._.Format._4" hidden="1">{#N/A,#N/A,FALSE,"Assumptions";"Model",#N/A,FALSE,"MDU";#N/A,#N/A,FALSE,"Notes"}</definedName>
    <definedName name="wrn.Print._.Full._.Format._5" hidden="1">{#N/A,#N/A,FALSE,"Assumptions";"Model",#N/A,FALSE,"MDU";#N/A,#N/A,FALSE,"Notes"}</definedName>
    <definedName name="wrn.print._.graphs." hidden="1">{"cap_structure",#N/A,FALSE,"Graph-Mkt Cap";"price",#N/A,FALSE,"Graph-Price";"ebit",#N/A,FALSE,"Graph-EBITDA";"ebitda",#N/A,FALSE,"Graph-EBITDA"}</definedName>
    <definedName name="wrn.print._.graphs._1" hidden="1">{"cap_structure",#N/A,FALSE,"Graph-Mkt Cap";"price",#N/A,FALSE,"Graph-Price";"ebit",#N/A,FALSE,"Graph-EBITDA";"ebitda",#N/A,FALSE,"Graph-EBITDA"}</definedName>
    <definedName name="wrn.print._.graphs._1_1" hidden="1">{"cap_structure",#N/A,FALSE,"Graph-Mkt Cap";"price",#N/A,FALSE,"Graph-Price";"ebit",#N/A,FALSE,"Graph-EBITDA";"ebitda",#N/A,FALSE,"Graph-EBITDA"}</definedName>
    <definedName name="wrn.print._.graphs._1_2" hidden="1">{"cap_structure",#N/A,FALSE,"Graph-Mkt Cap";"price",#N/A,FALSE,"Graph-Price";"ebit",#N/A,FALSE,"Graph-EBITDA";"ebitda",#N/A,FALSE,"Graph-EBITDA"}</definedName>
    <definedName name="wrn.print._.graphs._1_3" hidden="1">{"cap_structure",#N/A,FALSE,"Graph-Mkt Cap";"price",#N/A,FALSE,"Graph-Price";"ebit",#N/A,FALSE,"Graph-EBITDA";"ebitda",#N/A,FALSE,"Graph-EBITDA"}</definedName>
    <definedName name="wrn.print._.graphs._1_4" hidden="1">{"cap_structure",#N/A,FALSE,"Graph-Mkt Cap";"price",#N/A,FALSE,"Graph-Price";"ebit",#N/A,FALSE,"Graph-EBITDA";"ebitda",#N/A,FALSE,"Graph-EBITDA"}</definedName>
    <definedName name="wrn.print._.graphs._1_5" hidden="1">{"cap_structure",#N/A,FALSE,"Graph-Mkt Cap";"price",#N/A,FALSE,"Graph-Price";"ebit",#N/A,FALSE,"Graph-EBITDA";"ebitda",#N/A,FALSE,"Graph-EBITDA"}</definedName>
    <definedName name="wrn.print._.graphs._2" hidden="1">{"cap_structure",#N/A,FALSE,"Graph-Mkt Cap";"price",#N/A,FALSE,"Graph-Price";"ebit",#N/A,FALSE,"Graph-EBITDA";"ebitda",#N/A,FALSE,"Graph-EBITDA"}</definedName>
    <definedName name="wrn.print._.graphs._2_1" hidden="1">{"cap_structure",#N/A,FALSE,"Graph-Mkt Cap";"price",#N/A,FALSE,"Graph-Price";"ebit",#N/A,FALSE,"Graph-EBITDA";"ebitda",#N/A,FALSE,"Graph-EBITDA"}</definedName>
    <definedName name="wrn.print._.graphs._2_2" hidden="1">{"cap_structure",#N/A,FALSE,"Graph-Mkt Cap";"price",#N/A,FALSE,"Graph-Price";"ebit",#N/A,FALSE,"Graph-EBITDA";"ebitda",#N/A,FALSE,"Graph-EBITDA"}</definedName>
    <definedName name="wrn.print._.graphs._2_3" hidden="1">{"cap_structure",#N/A,FALSE,"Graph-Mkt Cap";"price",#N/A,FALSE,"Graph-Price";"ebit",#N/A,FALSE,"Graph-EBITDA";"ebitda",#N/A,FALSE,"Graph-EBITDA"}</definedName>
    <definedName name="wrn.print._.graphs._2_4" hidden="1">{"cap_structure",#N/A,FALSE,"Graph-Mkt Cap";"price",#N/A,FALSE,"Graph-Price";"ebit",#N/A,FALSE,"Graph-EBITDA";"ebitda",#N/A,FALSE,"Graph-EBITDA"}</definedName>
    <definedName name="wrn.print._.graphs._2_5" hidden="1">{"cap_structure",#N/A,FALSE,"Graph-Mkt Cap";"price",#N/A,FALSE,"Graph-Price";"ebit",#N/A,FALSE,"Graph-EBITDA";"ebitda",#N/A,FALSE,"Graph-EBITDA"}</definedName>
    <definedName name="wrn.print._.graphs._3" hidden="1">{"cap_structure",#N/A,FALSE,"Graph-Mkt Cap";"price",#N/A,FALSE,"Graph-Price";"ebit",#N/A,FALSE,"Graph-EBITDA";"ebitda",#N/A,FALSE,"Graph-EBITDA"}</definedName>
    <definedName name="wrn.print._.graphs._3_1" hidden="1">{"cap_structure",#N/A,FALSE,"Graph-Mkt Cap";"price",#N/A,FALSE,"Graph-Price";"ebit",#N/A,FALSE,"Graph-EBITDA";"ebitda",#N/A,FALSE,"Graph-EBITDA"}</definedName>
    <definedName name="wrn.print._.graphs._3_2" hidden="1">{"cap_structure",#N/A,FALSE,"Graph-Mkt Cap";"price",#N/A,FALSE,"Graph-Price";"ebit",#N/A,FALSE,"Graph-EBITDA";"ebitda",#N/A,FALSE,"Graph-EBITDA"}</definedName>
    <definedName name="wrn.print._.graphs._3_3" hidden="1">{"cap_structure",#N/A,FALSE,"Graph-Mkt Cap";"price",#N/A,FALSE,"Graph-Price";"ebit",#N/A,FALSE,"Graph-EBITDA";"ebitda",#N/A,FALSE,"Graph-EBITDA"}</definedName>
    <definedName name="wrn.print._.graphs._3_4" hidden="1">{"cap_structure",#N/A,FALSE,"Graph-Mkt Cap";"price",#N/A,FALSE,"Graph-Price";"ebit",#N/A,FALSE,"Graph-EBITDA";"ebitda",#N/A,FALSE,"Graph-EBITDA"}</definedName>
    <definedName name="wrn.print._.graphs._3_5" hidden="1">{"cap_structure",#N/A,FALSE,"Graph-Mkt Cap";"price",#N/A,FALSE,"Graph-Price";"ebit",#N/A,FALSE,"Graph-EBITDA";"ebitda",#N/A,FALSE,"Graph-EBITDA"}</definedName>
    <definedName name="wrn.print._.graphs._4" hidden="1">{"cap_structure",#N/A,FALSE,"Graph-Mkt Cap";"price",#N/A,FALSE,"Graph-Price";"ebit",#N/A,FALSE,"Graph-EBITDA";"ebitda",#N/A,FALSE,"Graph-EBITDA"}</definedName>
    <definedName name="wrn.print._.graphs._4_1" hidden="1">{"cap_structure",#N/A,FALSE,"Graph-Mkt Cap";"price",#N/A,FALSE,"Graph-Price";"ebit",#N/A,FALSE,"Graph-EBITDA";"ebitda",#N/A,FALSE,"Graph-EBITDA"}</definedName>
    <definedName name="wrn.print._.graphs._4_2" hidden="1">{"cap_structure",#N/A,FALSE,"Graph-Mkt Cap";"price",#N/A,FALSE,"Graph-Price";"ebit",#N/A,FALSE,"Graph-EBITDA";"ebitda",#N/A,FALSE,"Graph-EBITDA"}</definedName>
    <definedName name="wrn.print._.graphs._4_3" hidden="1">{"cap_structure",#N/A,FALSE,"Graph-Mkt Cap";"price",#N/A,FALSE,"Graph-Price";"ebit",#N/A,FALSE,"Graph-EBITDA";"ebitda",#N/A,FALSE,"Graph-EBITDA"}</definedName>
    <definedName name="wrn.print._.graphs._4_4" hidden="1">{"cap_structure",#N/A,FALSE,"Graph-Mkt Cap";"price",#N/A,FALSE,"Graph-Price";"ebit",#N/A,FALSE,"Graph-EBITDA";"ebitda",#N/A,FALSE,"Graph-EBITDA"}</definedName>
    <definedName name="wrn.print._.graphs._4_5" hidden="1">{"cap_structure",#N/A,FALSE,"Graph-Mkt Cap";"price",#N/A,FALSE,"Graph-Price";"ebit",#N/A,FALSE,"Graph-EBITDA";"ebitda",#N/A,FALSE,"Graph-EBITDA"}</definedName>
    <definedName name="wrn.print._.graphs._5" hidden="1">{"cap_structure",#N/A,FALSE,"Graph-Mkt Cap";"price",#N/A,FALSE,"Graph-Price";"ebit",#N/A,FALSE,"Graph-EBITDA";"ebitda",#N/A,FALSE,"Graph-EBITDA"}</definedName>
    <definedName name="wrn.print._.graphs._5_1" hidden="1">{"cap_structure",#N/A,FALSE,"Graph-Mkt Cap";"price",#N/A,FALSE,"Graph-Price";"ebit",#N/A,FALSE,"Graph-EBITDA";"ebitda",#N/A,FALSE,"Graph-EBITDA"}</definedName>
    <definedName name="wrn.print._.graphs._5_2" hidden="1">{"cap_structure",#N/A,FALSE,"Graph-Mkt Cap";"price",#N/A,FALSE,"Graph-Price";"ebit",#N/A,FALSE,"Graph-EBITDA";"ebitda",#N/A,FALSE,"Graph-EBITDA"}</definedName>
    <definedName name="wrn.print._.graphs._5_3" hidden="1">{"cap_structure",#N/A,FALSE,"Graph-Mkt Cap";"price",#N/A,FALSE,"Graph-Price";"ebit",#N/A,FALSE,"Graph-EBITDA";"ebitda",#N/A,FALSE,"Graph-EBITDA"}</definedName>
    <definedName name="wrn.print._.graphs._5_4" hidden="1">{"cap_structure",#N/A,FALSE,"Graph-Mkt Cap";"price",#N/A,FALSE,"Graph-Price";"ebit",#N/A,FALSE,"Graph-EBITDA";"ebitda",#N/A,FALSE,"Graph-EBITDA"}</definedName>
    <definedName name="wrn.print._.graphs._5_5" hidden="1">{"cap_structure",#N/A,FALSE,"Graph-Mkt Cap";"price",#N/A,FALSE,"Graph-Price";"ebit",#N/A,FALSE,"Graph-EBITDA";"ebitda",#N/A,FALSE,"Graph-EBITDA"}</definedName>
    <definedName name="wrn.Print._.Model." hidden="1">{"EM",#N/A,FALSE,"EM";"EMQuarterly",#N/A,FALSE,"EM";"BS",#N/A,FALSE,"BS";"CF",#N/A,FALSE,"CF"}</definedName>
    <definedName name="wrn.Print._.Model._1" hidden="1">{"EM",#N/A,FALSE,"EM";"EMQuarterly",#N/A,FALSE,"EM";"BS",#N/A,FALSE,"BS";"CF",#N/A,FALSE,"CF"}</definedName>
    <definedName name="wrn.Print._.Model._2" hidden="1">{"EM",#N/A,FALSE,"EM";"EMQuarterly",#N/A,FALSE,"EM";"BS",#N/A,FALSE,"BS";"CF",#N/A,FALSE,"CF"}</definedName>
    <definedName name="wrn.Print._.Model._3" hidden="1">{"EM",#N/A,FALSE,"EM";"EMQuarterly",#N/A,FALSE,"EM";"BS",#N/A,FALSE,"BS";"CF",#N/A,FALSE,"CF"}</definedName>
    <definedName name="wrn.Print._.Model._4" hidden="1">{"EM",#N/A,FALSE,"EM";"EMQuarterly",#N/A,FALSE,"EM";"BS",#N/A,FALSE,"BS";"CF",#N/A,FALSE,"CF"}</definedName>
    <definedName name="wrn.Print._.Model._5" hidden="1">{"EM",#N/A,FALSE,"EM";"EMQuarterly",#N/A,FALSE,"EM";"BS",#N/A,FALSE,"BS";"CF",#N/A,FALSE,"CF"}</definedName>
    <definedName name="wrn.Print._.PNL._.Download." hidden="1">{"PNLProjDL",#N/A,FALSE,"PROJCO";"PNLParDL",#N/A,FALSE,"Parent"}</definedName>
    <definedName name="wrn.Print._.PNL._.Download._1" hidden="1">{"PNLProjDL",#N/A,FALSE,"PROJCO";"PNLParDL",#N/A,FALSE,"Parent"}</definedName>
    <definedName name="wrn.Print._.PNL._.Download._1_1" hidden="1">{"PNLProjDL",#N/A,FALSE,"PROJCO";"PNLParDL",#N/A,FALSE,"Parent"}</definedName>
    <definedName name="wrn.Print._.PNL._.Download._1_2" hidden="1">{"PNLProjDL",#N/A,FALSE,"PROJCO";"PNLParDL",#N/A,FALSE,"Parent"}</definedName>
    <definedName name="wrn.Print._.PNL._.Download._1_3" hidden="1">{"PNLProjDL",#N/A,FALSE,"PROJCO";"PNLParDL",#N/A,FALSE,"Parent"}</definedName>
    <definedName name="wrn.Print._.PNL._.Download._1_4" hidden="1">{"PNLProjDL",#N/A,FALSE,"PROJCO";"PNLParDL",#N/A,FALSE,"Parent"}</definedName>
    <definedName name="wrn.Print._.PNL._.Download._1_5" hidden="1">{"PNLProjDL",#N/A,FALSE,"PROJCO";"PNLParDL",#N/A,FALSE,"Parent"}</definedName>
    <definedName name="wrn.Print._.PNL._.Download._2" hidden="1">{"PNLProjDL",#N/A,FALSE,"PROJCO";"PNLParDL",#N/A,FALSE,"Parent"}</definedName>
    <definedName name="wrn.Print._.PNL._.Download._2_1" hidden="1">{"PNLProjDL",#N/A,FALSE,"PROJCO";"PNLParDL",#N/A,FALSE,"Parent"}</definedName>
    <definedName name="wrn.Print._.PNL._.Download._2_2" hidden="1">{"PNLProjDL",#N/A,FALSE,"PROJCO";"PNLParDL",#N/A,FALSE,"Parent"}</definedName>
    <definedName name="wrn.Print._.PNL._.Download._2_3" hidden="1">{"PNLProjDL",#N/A,FALSE,"PROJCO";"PNLParDL",#N/A,FALSE,"Parent"}</definedName>
    <definedName name="wrn.Print._.PNL._.Download._2_4" hidden="1">{"PNLProjDL",#N/A,FALSE,"PROJCO";"PNLParDL",#N/A,FALSE,"Parent"}</definedName>
    <definedName name="wrn.Print._.PNL._.Download._2_5" hidden="1">{"PNLProjDL",#N/A,FALSE,"PROJCO";"PNLParDL",#N/A,FALSE,"Parent"}</definedName>
    <definedName name="wrn.Print._.PNL._.Download._3" hidden="1">{"PNLProjDL",#N/A,FALSE,"PROJCO";"PNLParDL",#N/A,FALSE,"Parent"}</definedName>
    <definedName name="wrn.Print._.PNL._.Download._3_1" hidden="1">{"PNLProjDL",#N/A,FALSE,"PROJCO";"PNLParDL",#N/A,FALSE,"Parent"}</definedName>
    <definedName name="wrn.Print._.PNL._.Download._3_2" hidden="1">{"PNLProjDL",#N/A,FALSE,"PROJCO";"PNLParDL",#N/A,FALSE,"Parent"}</definedName>
    <definedName name="wrn.Print._.PNL._.Download._3_3" hidden="1">{"PNLProjDL",#N/A,FALSE,"PROJCO";"PNLParDL",#N/A,FALSE,"Parent"}</definedName>
    <definedName name="wrn.Print._.PNL._.Download._3_4" hidden="1">{"PNLProjDL",#N/A,FALSE,"PROJCO";"PNLParDL",#N/A,FALSE,"Parent"}</definedName>
    <definedName name="wrn.Print._.PNL._.Download._3_5" hidden="1">{"PNLProjDL",#N/A,FALSE,"PROJCO";"PNLParDL",#N/A,FALSE,"Parent"}</definedName>
    <definedName name="wrn.Print._.PNL._.Download._4" hidden="1">{"PNLProjDL",#N/A,FALSE,"PROJCO";"PNLParDL",#N/A,FALSE,"Parent"}</definedName>
    <definedName name="wrn.Print._.PNL._.Download._4_1" hidden="1">{"PNLProjDL",#N/A,FALSE,"PROJCO";"PNLParDL",#N/A,FALSE,"Parent"}</definedName>
    <definedName name="wrn.Print._.PNL._.Download._4_2" hidden="1">{"PNLProjDL",#N/A,FALSE,"PROJCO";"PNLParDL",#N/A,FALSE,"Parent"}</definedName>
    <definedName name="wrn.Print._.PNL._.Download._4_3" hidden="1">{"PNLProjDL",#N/A,FALSE,"PROJCO";"PNLParDL",#N/A,FALSE,"Parent"}</definedName>
    <definedName name="wrn.Print._.PNL._.Download._4_4" hidden="1">{"PNLProjDL",#N/A,FALSE,"PROJCO";"PNLParDL",#N/A,FALSE,"Parent"}</definedName>
    <definedName name="wrn.Print._.PNL._.Download._4_5" hidden="1">{"PNLProjDL",#N/A,FALSE,"PROJCO";"PNLParDL",#N/A,FALSE,"Parent"}</definedName>
    <definedName name="wrn.Print._.PNL._.Download._5" hidden="1">{"PNLProjDL",#N/A,FALSE,"PROJCO";"PNLParDL",#N/A,FALSE,"Parent"}</definedName>
    <definedName name="wrn.Print._.PNL._.Download._5_1" hidden="1">{"PNLProjDL",#N/A,FALSE,"PROJCO";"PNLParDL",#N/A,FALSE,"Parent"}</definedName>
    <definedName name="wrn.Print._.PNL._.Download._5_2" hidden="1">{"PNLProjDL",#N/A,FALSE,"PROJCO";"PNLParDL",#N/A,FALSE,"Parent"}</definedName>
    <definedName name="wrn.Print._.PNL._.Download._5_3" hidden="1">{"PNLProjDL",#N/A,FALSE,"PROJCO";"PNLParDL",#N/A,FALSE,"Parent"}</definedName>
    <definedName name="wrn.Print._.PNL._.Download._5_4" hidden="1">{"PNLProjDL",#N/A,FALSE,"PROJCO";"PNLParDL",#N/A,FALSE,"Parent"}</definedName>
    <definedName name="wrn.Print._.PNL._.Download._5_5" hidden="1">{"PNLProjDL",#N/A,FALSE,"PROJCO";"PNLParDL",#N/A,FALSE,"Parent"}</definedName>
    <definedName name="wrn.print._.raw._.data._.entry." hidden="1">{"inputs raw data",#N/A,TRUE,"INPUT"}</definedName>
    <definedName name="wrn.print._.raw._.data._.entry._1" hidden="1">{"inputs raw data",#N/A,TRUE,"INPUT"}</definedName>
    <definedName name="wrn.print._.raw._.data._.entry._1_1" hidden="1">{"inputs raw data",#N/A,TRUE,"INPUT"}</definedName>
    <definedName name="wrn.print._.raw._.data._.entry._1_2" hidden="1">{"inputs raw data",#N/A,TRUE,"INPUT"}</definedName>
    <definedName name="wrn.print._.raw._.data._.entry._1_3" hidden="1">{"inputs raw data",#N/A,TRUE,"INPUT"}</definedName>
    <definedName name="wrn.print._.raw._.data._.entry._1_4" hidden="1">{"inputs raw data",#N/A,TRUE,"INPUT"}</definedName>
    <definedName name="wrn.print._.raw._.data._.entry._1_5" hidden="1">{"inputs raw data",#N/A,TRUE,"INPUT"}</definedName>
    <definedName name="wrn.print._.raw._.data._.entry._2" hidden="1">{"inputs raw data",#N/A,TRUE,"INPUT"}</definedName>
    <definedName name="wrn.print._.raw._.data._.entry._2_1" hidden="1">{"inputs raw data",#N/A,TRUE,"INPUT"}</definedName>
    <definedName name="wrn.print._.raw._.data._.entry._2_2" hidden="1">{"inputs raw data",#N/A,TRUE,"INPUT"}</definedName>
    <definedName name="wrn.print._.raw._.data._.entry._2_3" hidden="1">{"inputs raw data",#N/A,TRUE,"INPUT"}</definedName>
    <definedName name="wrn.print._.raw._.data._.entry._2_4" hidden="1">{"inputs raw data",#N/A,TRUE,"INPUT"}</definedName>
    <definedName name="wrn.print._.raw._.data._.entry._2_5" hidden="1">{"inputs raw data",#N/A,TRUE,"INPUT"}</definedName>
    <definedName name="wrn.print._.raw._.data._.entry._3" hidden="1">{"inputs raw data",#N/A,TRUE,"INPUT"}</definedName>
    <definedName name="wrn.print._.raw._.data._.entry._3_1" hidden="1">{"inputs raw data",#N/A,TRUE,"INPUT"}</definedName>
    <definedName name="wrn.print._.raw._.data._.entry._3_2" hidden="1">{"inputs raw data",#N/A,TRUE,"INPUT"}</definedName>
    <definedName name="wrn.print._.raw._.data._.entry._3_3" hidden="1">{"inputs raw data",#N/A,TRUE,"INPUT"}</definedName>
    <definedName name="wrn.print._.raw._.data._.entry._3_4" hidden="1">{"inputs raw data",#N/A,TRUE,"INPUT"}</definedName>
    <definedName name="wrn.print._.raw._.data._.entry._3_5" hidden="1">{"inputs raw data",#N/A,TRUE,"INPUT"}</definedName>
    <definedName name="wrn.print._.raw._.data._.entry._4" hidden="1">{"inputs raw data",#N/A,TRUE,"INPUT"}</definedName>
    <definedName name="wrn.print._.raw._.data._.entry._4_1" hidden="1">{"inputs raw data",#N/A,TRUE,"INPUT"}</definedName>
    <definedName name="wrn.print._.raw._.data._.entry._4_2" hidden="1">{"inputs raw data",#N/A,TRUE,"INPUT"}</definedName>
    <definedName name="wrn.print._.raw._.data._.entry._4_3" hidden="1">{"inputs raw data",#N/A,TRUE,"INPUT"}</definedName>
    <definedName name="wrn.print._.raw._.data._.entry._4_4" hidden="1">{"inputs raw data",#N/A,TRUE,"INPUT"}</definedName>
    <definedName name="wrn.print._.raw._.data._.entry._4_5" hidden="1">{"inputs raw data",#N/A,TRUE,"INPUT"}</definedName>
    <definedName name="wrn.print._.raw._.data._.entry._5" hidden="1">{"inputs raw data",#N/A,TRUE,"INPUT"}</definedName>
    <definedName name="wrn.print._.raw._.data._.entry._5_1" hidden="1">{"inputs raw data",#N/A,TRUE,"INPUT"}</definedName>
    <definedName name="wrn.print._.raw._.data._.entry._5_2" hidden="1">{"inputs raw data",#N/A,TRUE,"INPUT"}</definedName>
    <definedName name="wrn.print._.raw._.data._.entry._5_3" hidden="1">{"inputs raw data",#N/A,TRUE,"INPUT"}</definedName>
    <definedName name="wrn.print._.raw._.data._.entry._5_4" hidden="1">{"inputs raw data",#N/A,TRUE,"INPUT"}</definedName>
    <definedName name="wrn.print._.raw._.data._.entry._5_5" hidden="1">{"inputs raw data",#N/A,TRUE,"INPUT"}</definedName>
    <definedName name="wrn.print._.summary._.sheets." hidden="1">{"summary1",#N/A,TRUE,"Comps";"summary2",#N/A,TRUE,"Comps";"summary3",#N/A,TRUE,"Comps"}</definedName>
    <definedName name="wrn.print._.summary._.sheets._1" hidden="1">{"summary1",#N/A,TRUE,"Comps";"summary2",#N/A,TRUE,"Comps";"summary3",#N/A,TRUE,"Comps"}</definedName>
    <definedName name="wrn.print._.summary._.sheets._1_1" hidden="1">{"summary1",#N/A,TRUE,"Comps";"summary2",#N/A,TRUE,"Comps";"summary3",#N/A,TRUE,"Comps"}</definedName>
    <definedName name="wrn.print._.summary._.sheets._1_2" hidden="1">{"summary1",#N/A,TRUE,"Comps";"summary2",#N/A,TRUE,"Comps";"summary3",#N/A,TRUE,"Comps"}</definedName>
    <definedName name="wrn.print._.summary._.sheets._1_3" hidden="1">{"summary1",#N/A,TRUE,"Comps";"summary2",#N/A,TRUE,"Comps";"summary3",#N/A,TRUE,"Comps"}</definedName>
    <definedName name="wrn.print._.summary._.sheets._1_4" hidden="1">{"summary1",#N/A,TRUE,"Comps";"summary2",#N/A,TRUE,"Comps";"summary3",#N/A,TRUE,"Comps"}</definedName>
    <definedName name="wrn.print._.summary._.sheets._1_5" hidden="1">{"summary1",#N/A,TRUE,"Comps";"summary2",#N/A,TRUE,"Comps";"summary3",#N/A,TRUE,"Comps"}</definedName>
    <definedName name="wrn.print._.summary._.sheets._2" hidden="1">{"summary1",#N/A,TRUE,"Comps";"summary2",#N/A,TRUE,"Comps";"summary3",#N/A,TRUE,"Comps"}</definedName>
    <definedName name="wrn.print._.summary._.sheets._2_1" hidden="1">{"summary1",#N/A,TRUE,"Comps";"summary2",#N/A,TRUE,"Comps";"summary3",#N/A,TRUE,"Comps"}</definedName>
    <definedName name="wrn.print._.summary._.sheets._2_2" hidden="1">{"summary1",#N/A,TRUE,"Comps";"summary2",#N/A,TRUE,"Comps";"summary3",#N/A,TRUE,"Comps"}</definedName>
    <definedName name="wrn.print._.summary._.sheets._2_3" hidden="1">{"summary1",#N/A,TRUE,"Comps";"summary2",#N/A,TRUE,"Comps";"summary3",#N/A,TRUE,"Comps"}</definedName>
    <definedName name="wrn.print._.summary._.sheets._2_4" hidden="1">{"summary1",#N/A,TRUE,"Comps";"summary2",#N/A,TRUE,"Comps";"summary3",#N/A,TRUE,"Comps"}</definedName>
    <definedName name="wrn.print._.summary._.sheets._2_5" hidden="1">{"summary1",#N/A,TRUE,"Comps";"summary2",#N/A,TRUE,"Comps";"summary3",#N/A,TRUE,"Comps"}</definedName>
    <definedName name="wrn.print._.summary._.sheets._3" hidden="1">{"summary1",#N/A,TRUE,"Comps";"summary2",#N/A,TRUE,"Comps";"summary3",#N/A,TRUE,"Comps"}</definedName>
    <definedName name="wrn.print._.summary._.sheets._3_1" hidden="1">{"summary1",#N/A,TRUE,"Comps";"summary2",#N/A,TRUE,"Comps";"summary3",#N/A,TRUE,"Comps"}</definedName>
    <definedName name="wrn.print._.summary._.sheets._3_2" hidden="1">{"summary1",#N/A,TRUE,"Comps";"summary2",#N/A,TRUE,"Comps";"summary3",#N/A,TRUE,"Comps"}</definedName>
    <definedName name="wrn.print._.summary._.sheets._3_3" hidden="1">{"summary1",#N/A,TRUE,"Comps";"summary2",#N/A,TRUE,"Comps";"summary3",#N/A,TRUE,"Comps"}</definedName>
    <definedName name="wrn.print._.summary._.sheets._3_4" hidden="1">{"summary1",#N/A,TRUE,"Comps";"summary2",#N/A,TRUE,"Comps";"summary3",#N/A,TRUE,"Comps"}</definedName>
    <definedName name="wrn.print._.summary._.sheets._3_5" hidden="1">{"summary1",#N/A,TRUE,"Comps";"summary2",#N/A,TRUE,"Comps";"summary3",#N/A,TRUE,"Comps"}</definedName>
    <definedName name="wrn.print._.summary._.sheets._4" hidden="1">{"summary1",#N/A,TRUE,"Comps";"summary2",#N/A,TRUE,"Comps";"summary3",#N/A,TRUE,"Comps"}</definedName>
    <definedName name="wrn.print._.summary._.sheets._4_1" hidden="1">{"summary1",#N/A,TRUE,"Comps";"summary2",#N/A,TRUE,"Comps";"summary3",#N/A,TRUE,"Comps"}</definedName>
    <definedName name="wrn.print._.summary._.sheets._4_2" hidden="1">{"summary1",#N/A,TRUE,"Comps";"summary2",#N/A,TRUE,"Comps";"summary3",#N/A,TRUE,"Comps"}</definedName>
    <definedName name="wrn.print._.summary._.sheets._4_3" hidden="1">{"summary1",#N/A,TRUE,"Comps";"summary2",#N/A,TRUE,"Comps";"summary3",#N/A,TRUE,"Comps"}</definedName>
    <definedName name="wrn.print._.summary._.sheets._4_4" hidden="1">{"summary1",#N/A,TRUE,"Comps";"summary2",#N/A,TRUE,"Comps";"summary3",#N/A,TRUE,"Comps"}</definedName>
    <definedName name="wrn.print._.summary._.sheets._4_5" hidden="1">{"summary1",#N/A,TRUE,"Comps";"summary2",#N/A,TRUE,"Comps";"summary3",#N/A,TRUE,"Comps"}</definedName>
    <definedName name="wrn.print._.summary._.sheets._5" hidden="1">{"summary1",#N/A,TRUE,"Comps";"summary2",#N/A,TRUE,"Comps";"summary3",#N/A,TRUE,"Comps"}</definedName>
    <definedName name="wrn.print._.summary._.sheets._5_1" hidden="1">{"summary1",#N/A,TRUE,"Comps";"summary2",#N/A,TRUE,"Comps";"summary3",#N/A,TRUE,"Comps"}</definedName>
    <definedName name="wrn.print._.summary._.sheets._5_2" hidden="1">{"summary1",#N/A,TRUE,"Comps";"summary2",#N/A,TRUE,"Comps";"summary3",#N/A,TRUE,"Comps"}</definedName>
    <definedName name="wrn.print._.summary._.sheets._5_3" hidden="1">{"summary1",#N/A,TRUE,"Comps";"summary2",#N/A,TRUE,"Comps";"summary3",#N/A,TRUE,"Comps"}</definedName>
    <definedName name="wrn.print._.summary._.sheets._5_4" hidden="1">{"summary1",#N/A,TRUE,"Comps";"summary2",#N/A,TRUE,"Comps";"summary3",#N/A,TRUE,"Comps"}</definedName>
    <definedName name="wrn.print._.summary._.sheets._5_5" hidden="1">{"summary1",#N/A,TRUE,"Comps";"summary2",#N/A,TRUE,"Comps";"summary3",#N/A,TRUE,"Comps"}</definedName>
    <definedName name="wrn.print._.summary._.sheets.2" hidden="1">{"summary1",#N/A,TRUE,"Comps";"summary2",#N/A,TRUE,"Comps";"summary3",#N/A,TRUE,"Comps"}</definedName>
    <definedName name="wrn.print._.summary._.sheets.2_1" hidden="1">{"summary1",#N/A,TRUE,"Comps";"summary2",#N/A,TRUE,"Comps";"summary3",#N/A,TRUE,"Comps"}</definedName>
    <definedName name="wrn.print._.summary._.sheets.2_2" hidden="1">{"summary1",#N/A,TRUE,"Comps";"summary2",#N/A,TRUE,"Comps";"summary3",#N/A,TRUE,"Comps"}</definedName>
    <definedName name="wrn.print._.summary._.sheets.2_3" hidden="1">{"summary1",#N/A,TRUE,"Comps";"summary2",#N/A,TRUE,"Comps";"summary3",#N/A,TRUE,"Comps"}</definedName>
    <definedName name="wrn.print._.summary._.sheets.2_4" hidden="1">{"summary1",#N/A,TRUE,"Comps";"summary2",#N/A,TRUE,"Comps";"summary3",#N/A,TRUE,"Comps"}</definedName>
    <definedName name="wrn.print._.summary._.sheets.2_5" hidden="1">{"summary1",#N/A,TRUE,"Comps";"summary2",#N/A,TRUE,"Comps";"summary3",#N/A,TRUE,"Comps"}</definedName>
    <definedName name="wrn.Print._.Tables." hidden="1">{"EM",#N/A,FALSE,"EM";"Returns",#N/A,FALSE,"Returns";"FFUniverse",#N/A,FALSE,"FFUniverse"}</definedName>
    <definedName name="wrn.Print._.Tables._1" hidden="1">{"EM",#N/A,FALSE,"EM";"Returns",#N/A,FALSE,"Returns";"FFUniverse",#N/A,FALSE,"FFUniverse"}</definedName>
    <definedName name="wrn.Print._.Tables._2" hidden="1">{"EM",#N/A,FALSE,"EM";"Returns",#N/A,FALSE,"Returns";"FFUniverse",#N/A,FALSE,"FFUniverse"}</definedName>
    <definedName name="wrn.Print._.Tables._3" hidden="1">{"EM",#N/A,FALSE,"EM";"Returns",#N/A,FALSE,"Returns";"FFUniverse",#N/A,FALSE,"FFUniverse"}</definedName>
    <definedName name="wrn.Print._.Tables._4" hidden="1">{"EM",#N/A,FALSE,"EM";"Returns",#N/A,FALSE,"Returns";"FFUniverse",#N/A,FALSE,"FFUniverse"}</definedName>
    <definedName name="wrn.Print._.Tables._5" hidden="1">{"EM",#N/A,FALSE,"EM";"Returns",#N/A,FALSE,"Returns";"FFUniverse",#N/A,FALSE,"FFUniverse"}</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Buyer." hidden="1">{#N/A,"DR",FALSE,"increm pf";#N/A,"MAMSI",FALSE,"increm pf";#N/A,"MAXI",FALSE,"increm pf";#N/A,"PCAM",FALSE,"increm pf";#N/A,"PHSV",FALSE,"increm pf";#N/A,"SIE",FALSE,"increm pf"}</definedName>
    <definedName name="wrn.Print_Buyer._1" hidden="1">{#N/A,"DR",FALSE,"increm pf";#N/A,"MAMSI",FALSE,"increm pf";#N/A,"MAXI",FALSE,"increm pf";#N/A,"PCAM",FALSE,"increm pf";#N/A,"PHSV",FALSE,"increm pf";#N/A,"SIE",FALSE,"increm pf"}</definedName>
    <definedName name="wrn.Print_Buyer._1_1" hidden="1">{#N/A,"DR",FALSE,"increm pf";#N/A,"MAMSI",FALSE,"increm pf";#N/A,"MAXI",FALSE,"increm pf";#N/A,"PCAM",FALSE,"increm pf";#N/A,"PHSV",FALSE,"increm pf";#N/A,"SIE",FALSE,"increm pf"}</definedName>
    <definedName name="wrn.Print_Buyer._1_2" hidden="1">{#N/A,"DR",FALSE,"increm pf";#N/A,"MAMSI",FALSE,"increm pf";#N/A,"MAXI",FALSE,"increm pf";#N/A,"PCAM",FALSE,"increm pf";#N/A,"PHSV",FALSE,"increm pf";#N/A,"SIE",FALSE,"increm pf"}</definedName>
    <definedName name="wrn.Print_Buyer._1_3" hidden="1">{#N/A,"DR",FALSE,"increm pf";#N/A,"MAMSI",FALSE,"increm pf";#N/A,"MAXI",FALSE,"increm pf";#N/A,"PCAM",FALSE,"increm pf";#N/A,"PHSV",FALSE,"increm pf";#N/A,"SIE",FALSE,"increm pf"}</definedName>
    <definedName name="wrn.Print_Buyer._1_4" hidden="1">{#N/A,"DR",FALSE,"increm pf";#N/A,"MAMSI",FALSE,"increm pf";#N/A,"MAXI",FALSE,"increm pf";#N/A,"PCAM",FALSE,"increm pf";#N/A,"PHSV",FALSE,"increm pf";#N/A,"SIE",FALSE,"increm pf"}</definedName>
    <definedName name="wrn.Print_Buyer._1_5" hidden="1">{#N/A,"DR",FALSE,"increm pf";#N/A,"MAMSI",FALSE,"increm pf";#N/A,"MAXI",FALSE,"increm pf";#N/A,"PCAM",FALSE,"increm pf";#N/A,"PHSV",FALSE,"increm pf";#N/A,"SIE",FALSE,"increm pf"}</definedName>
    <definedName name="wrn.Print_Buyer._2" hidden="1">{#N/A,"DR",FALSE,"increm pf";#N/A,"MAMSI",FALSE,"increm pf";#N/A,"MAXI",FALSE,"increm pf";#N/A,"PCAM",FALSE,"increm pf";#N/A,"PHSV",FALSE,"increm pf";#N/A,"SIE",FALSE,"increm pf"}</definedName>
    <definedName name="wrn.Print_Buyer._2_1" hidden="1">{#N/A,"DR",FALSE,"increm pf";#N/A,"MAMSI",FALSE,"increm pf";#N/A,"MAXI",FALSE,"increm pf";#N/A,"PCAM",FALSE,"increm pf";#N/A,"PHSV",FALSE,"increm pf";#N/A,"SIE",FALSE,"increm pf"}</definedName>
    <definedName name="wrn.Print_Buyer._2_2" hidden="1">{#N/A,"DR",FALSE,"increm pf";#N/A,"MAMSI",FALSE,"increm pf";#N/A,"MAXI",FALSE,"increm pf";#N/A,"PCAM",FALSE,"increm pf";#N/A,"PHSV",FALSE,"increm pf";#N/A,"SIE",FALSE,"increm pf"}</definedName>
    <definedName name="wrn.Print_Buyer._2_3" hidden="1">{#N/A,"DR",FALSE,"increm pf";#N/A,"MAMSI",FALSE,"increm pf";#N/A,"MAXI",FALSE,"increm pf";#N/A,"PCAM",FALSE,"increm pf";#N/A,"PHSV",FALSE,"increm pf";#N/A,"SIE",FALSE,"increm pf"}</definedName>
    <definedName name="wrn.Print_Buyer._2_4" hidden="1">{#N/A,"DR",FALSE,"increm pf";#N/A,"MAMSI",FALSE,"increm pf";#N/A,"MAXI",FALSE,"increm pf";#N/A,"PCAM",FALSE,"increm pf";#N/A,"PHSV",FALSE,"increm pf";#N/A,"SIE",FALSE,"increm pf"}</definedName>
    <definedName name="wrn.Print_Buyer._2_5" hidden="1">{#N/A,"DR",FALSE,"increm pf";#N/A,"MAMSI",FALSE,"increm pf";#N/A,"MAXI",FALSE,"increm pf";#N/A,"PCAM",FALSE,"increm pf";#N/A,"PHSV",FALSE,"increm pf";#N/A,"SIE",FALSE,"increm pf"}</definedName>
    <definedName name="wrn.Print_Buyer._3" hidden="1">{#N/A,"DR",FALSE,"increm pf";#N/A,"MAMSI",FALSE,"increm pf";#N/A,"MAXI",FALSE,"increm pf";#N/A,"PCAM",FALSE,"increm pf";#N/A,"PHSV",FALSE,"increm pf";#N/A,"SIE",FALSE,"increm pf"}</definedName>
    <definedName name="wrn.Print_Buyer._3_1" hidden="1">{#N/A,"DR",FALSE,"increm pf";#N/A,"MAMSI",FALSE,"increm pf";#N/A,"MAXI",FALSE,"increm pf";#N/A,"PCAM",FALSE,"increm pf";#N/A,"PHSV",FALSE,"increm pf";#N/A,"SIE",FALSE,"increm pf"}</definedName>
    <definedName name="wrn.Print_Buyer._3_2" hidden="1">{#N/A,"DR",FALSE,"increm pf";#N/A,"MAMSI",FALSE,"increm pf";#N/A,"MAXI",FALSE,"increm pf";#N/A,"PCAM",FALSE,"increm pf";#N/A,"PHSV",FALSE,"increm pf";#N/A,"SIE",FALSE,"increm pf"}</definedName>
    <definedName name="wrn.Print_Buyer._3_3" hidden="1">{#N/A,"DR",FALSE,"increm pf";#N/A,"MAMSI",FALSE,"increm pf";#N/A,"MAXI",FALSE,"increm pf";#N/A,"PCAM",FALSE,"increm pf";#N/A,"PHSV",FALSE,"increm pf";#N/A,"SIE",FALSE,"increm pf"}</definedName>
    <definedName name="wrn.Print_Buyer._3_4" hidden="1">{#N/A,"DR",FALSE,"increm pf";#N/A,"MAMSI",FALSE,"increm pf";#N/A,"MAXI",FALSE,"increm pf";#N/A,"PCAM",FALSE,"increm pf";#N/A,"PHSV",FALSE,"increm pf";#N/A,"SIE",FALSE,"increm pf"}</definedName>
    <definedName name="wrn.Print_Buyer._3_5" hidden="1">{#N/A,"DR",FALSE,"increm pf";#N/A,"MAMSI",FALSE,"increm pf";#N/A,"MAXI",FALSE,"increm pf";#N/A,"PCAM",FALSE,"increm pf";#N/A,"PHSV",FALSE,"increm pf";#N/A,"SIE",FALSE,"increm pf"}</definedName>
    <definedName name="wrn.Print_Buyer._4" hidden="1">{#N/A,"DR",FALSE,"increm pf";#N/A,"MAMSI",FALSE,"increm pf";#N/A,"MAXI",FALSE,"increm pf";#N/A,"PCAM",FALSE,"increm pf";#N/A,"PHSV",FALSE,"increm pf";#N/A,"SIE",FALSE,"increm pf"}</definedName>
    <definedName name="wrn.Print_Buyer._4_1" hidden="1">{#N/A,"DR",FALSE,"increm pf";#N/A,"MAMSI",FALSE,"increm pf";#N/A,"MAXI",FALSE,"increm pf";#N/A,"PCAM",FALSE,"increm pf";#N/A,"PHSV",FALSE,"increm pf";#N/A,"SIE",FALSE,"increm pf"}</definedName>
    <definedName name="wrn.Print_Buyer._4_2" hidden="1">{#N/A,"DR",FALSE,"increm pf";#N/A,"MAMSI",FALSE,"increm pf";#N/A,"MAXI",FALSE,"increm pf";#N/A,"PCAM",FALSE,"increm pf";#N/A,"PHSV",FALSE,"increm pf";#N/A,"SIE",FALSE,"increm pf"}</definedName>
    <definedName name="wrn.Print_Buyer._4_3" hidden="1">{#N/A,"DR",FALSE,"increm pf";#N/A,"MAMSI",FALSE,"increm pf";#N/A,"MAXI",FALSE,"increm pf";#N/A,"PCAM",FALSE,"increm pf";#N/A,"PHSV",FALSE,"increm pf";#N/A,"SIE",FALSE,"increm pf"}</definedName>
    <definedName name="wrn.Print_Buyer._4_4" hidden="1">{#N/A,"DR",FALSE,"increm pf";#N/A,"MAMSI",FALSE,"increm pf";#N/A,"MAXI",FALSE,"increm pf";#N/A,"PCAM",FALSE,"increm pf";#N/A,"PHSV",FALSE,"increm pf";#N/A,"SIE",FALSE,"increm pf"}</definedName>
    <definedName name="wrn.Print_Buyer._4_5" hidden="1">{#N/A,"DR",FALSE,"increm pf";#N/A,"MAMSI",FALSE,"increm pf";#N/A,"MAXI",FALSE,"increm pf";#N/A,"PCAM",FALSE,"increm pf";#N/A,"PHSV",FALSE,"increm pf";#N/A,"SIE",FALSE,"increm pf"}</definedName>
    <definedName name="wrn.Print_Buyer._5" hidden="1">{#N/A,"DR",FALSE,"increm pf";#N/A,"MAMSI",FALSE,"increm pf";#N/A,"MAXI",FALSE,"increm pf";#N/A,"PCAM",FALSE,"increm pf";#N/A,"PHSV",FALSE,"increm pf";#N/A,"SIE",FALSE,"increm pf"}</definedName>
    <definedName name="wrn.Print_Buyer._5_1" hidden="1">{#N/A,"DR",FALSE,"increm pf";#N/A,"MAMSI",FALSE,"increm pf";#N/A,"MAXI",FALSE,"increm pf";#N/A,"PCAM",FALSE,"increm pf";#N/A,"PHSV",FALSE,"increm pf";#N/A,"SIE",FALSE,"increm pf"}</definedName>
    <definedName name="wrn.Print_Buyer._5_2" hidden="1">{#N/A,"DR",FALSE,"increm pf";#N/A,"MAMSI",FALSE,"increm pf";#N/A,"MAXI",FALSE,"increm pf";#N/A,"PCAM",FALSE,"increm pf";#N/A,"PHSV",FALSE,"increm pf";#N/A,"SIE",FALSE,"increm pf"}</definedName>
    <definedName name="wrn.Print_Buyer._5_3" hidden="1">{#N/A,"DR",FALSE,"increm pf";#N/A,"MAMSI",FALSE,"increm pf";#N/A,"MAXI",FALSE,"increm pf";#N/A,"PCAM",FALSE,"increm pf";#N/A,"PHSV",FALSE,"increm pf";#N/A,"SIE",FALSE,"increm pf"}</definedName>
    <definedName name="wrn.Print_Buyer._5_4" hidden="1">{#N/A,"DR",FALSE,"increm pf";#N/A,"MAMSI",FALSE,"increm pf";#N/A,"MAXI",FALSE,"increm pf";#N/A,"PCAM",FALSE,"increm pf";#N/A,"PHSV",FALSE,"increm pf";#N/A,"SIE",FALSE,"increm pf"}</definedName>
    <definedName name="wrn.Print_Buyer._5_5" hidden="1">{#N/A,"DR",FALSE,"increm pf";#N/A,"MAMSI",FALSE,"increm pf";#N/A,"MAXI",FALSE,"increm pf";#N/A,"PCAM",FALSE,"increm pf";#N/A,"PHSV",FALSE,"increm pf";#N/A,"SIE",FALSE,"increm pf"}</definedName>
    <definedName name="wrn.PRINT_CURRENT._.PAGE." hidden="1">{"CURRENT",#N/A,FALSE,"REGISTER"}</definedName>
    <definedName name="wrn.PRINT_CURRENT._.PAGE._1" hidden="1">{"CURRENT",#N/A,FALSE,"REGISTER"}</definedName>
    <definedName name="wrn.PRINT_CURRENT._.PAGE._2" hidden="1">{"CURRENT",#N/A,FALSE,"REGISTER"}</definedName>
    <definedName name="wrn.PRINT_CURRENT._.PAGE._3" hidden="1">{"CURRENT",#N/A,FALSE,"REGISTER"}</definedName>
    <definedName name="wrn.PRINT_CURRENT._.PAGE._4" hidden="1">{"CURRENT",#N/A,FALSE,"REGISTER"}</definedName>
    <definedName name="wrn.PRINT_CURRENT._.PAGE._5" hidden="1">{"CURRENT",#N/A,FALSE,"REGISTER"}</definedName>
    <definedName name="wrn.Print_Earnings_template." hidden="1">{"by_month",#N/A,TRUE,"template";"destec_month",#N/A,TRUE,"template";"by_quarter",#N/A,TRUE,"template";"destec_quarter",#N/A,TRUE,"template";"by_year",#N/A,TRUE,"template";"destec_annual",#N/A,TRUE,"template"}</definedName>
    <definedName name="wrn.Print_Earnings_template._1" hidden="1">{"by_month",#N/A,TRUE,"template";"destec_month",#N/A,TRUE,"template";"by_quarter",#N/A,TRUE,"template";"destec_quarter",#N/A,TRUE,"template";"by_year",#N/A,TRUE,"template";"destec_annual",#N/A,TRUE,"template"}</definedName>
    <definedName name="wrn.Print_Earnings_template._1_1" hidden="1">{"by_month",#N/A,TRUE,"template";"destec_month",#N/A,TRUE,"template";"by_quarter",#N/A,TRUE,"template";"destec_quarter",#N/A,TRUE,"template";"by_year",#N/A,TRUE,"template";"destec_annual",#N/A,TRUE,"template"}</definedName>
    <definedName name="wrn.Print_Earnings_template._1_2" hidden="1">{"by_month",#N/A,TRUE,"template";"destec_month",#N/A,TRUE,"template";"by_quarter",#N/A,TRUE,"template";"destec_quarter",#N/A,TRUE,"template";"by_year",#N/A,TRUE,"template";"destec_annual",#N/A,TRUE,"template"}</definedName>
    <definedName name="wrn.Print_Earnings_template._1_3" hidden="1">{"by_month",#N/A,TRUE,"template";"destec_month",#N/A,TRUE,"template";"by_quarter",#N/A,TRUE,"template";"destec_quarter",#N/A,TRUE,"template";"by_year",#N/A,TRUE,"template";"destec_annual",#N/A,TRUE,"template"}</definedName>
    <definedName name="wrn.Print_Earnings_template._1_4" hidden="1">{"by_month",#N/A,TRUE,"template";"destec_month",#N/A,TRUE,"template";"by_quarter",#N/A,TRUE,"template";"destec_quarter",#N/A,TRUE,"template";"by_year",#N/A,TRUE,"template";"destec_annual",#N/A,TRUE,"template"}</definedName>
    <definedName name="wrn.Print_Earnings_template._1_5" hidden="1">{"by_month",#N/A,TRUE,"template";"destec_month",#N/A,TRUE,"template";"by_quarter",#N/A,TRUE,"template";"destec_quarter",#N/A,TRUE,"template";"by_year",#N/A,TRUE,"template";"destec_annual",#N/A,TRUE,"template"}</definedName>
    <definedName name="wrn.Print_Earnings_template._2" hidden="1">{"by_month",#N/A,TRUE,"template";"destec_month",#N/A,TRUE,"template";"by_quarter",#N/A,TRUE,"template";"destec_quarter",#N/A,TRUE,"template";"by_year",#N/A,TRUE,"template";"destec_annual",#N/A,TRUE,"template"}</definedName>
    <definedName name="wrn.Print_Earnings_template._2_1" hidden="1">{"by_month",#N/A,TRUE,"template";"destec_month",#N/A,TRUE,"template";"by_quarter",#N/A,TRUE,"template";"destec_quarter",#N/A,TRUE,"template";"by_year",#N/A,TRUE,"template";"destec_annual",#N/A,TRUE,"template"}</definedName>
    <definedName name="wrn.Print_Earnings_template._2_2" hidden="1">{"by_month",#N/A,TRUE,"template";"destec_month",#N/A,TRUE,"template";"by_quarter",#N/A,TRUE,"template";"destec_quarter",#N/A,TRUE,"template";"by_year",#N/A,TRUE,"template";"destec_annual",#N/A,TRUE,"template"}</definedName>
    <definedName name="wrn.Print_Earnings_template._2_3" hidden="1">{"by_month",#N/A,TRUE,"template";"destec_month",#N/A,TRUE,"template";"by_quarter",#N/A,TRUE,"template";"destec_quarter",#N/A,TRUE,"template";"by_year",#N/A,TRUE,"template";"destec_annual",#N/A,TRUE,"template"}</definedName>
    <definedName name="wrn.Print_Earnings_template._2_4" hidden="1">{"by_month",#N/A,TRUE,"template";"destec_month",#N/A,TRUE,"template";"by_quarter",#N/A,TRUE,"template";"destec_quarter",#N/A,TRUE,"template";"by_year",#N/A,TRUE,"template";"destec_annual",#N/A,TRUE,"template"}</definedName>
    <definedName name="wrn.Print_Earnings_template._2_5" hidden="1">{"by_month",#N/A,TRUE,"template";"destec_month",#N/A,TRUE,"template";"by_quarter",#N/A,TRUE,"template";"destec_quarter",#N/A,TRUE,"template";"by_year",#N/A,TRUE,"template";"destec_annual",#N/A,TRUE,"template"}</definedName>
    <definedName name="wrn.Print_Earnings_template._3" hidden="1">{"by_month",#N/A,TRUE,"template";"destec_month",#N/A,TRUE,"template";"by_quarter",#N/A,TRUE,"template";"destec_quarter",#N/A,TRUE,"template";"by_year",#N/A,TRUE,"template";"destec_annual",#N/A,TRUE,"template"}</definedName>
    <definedName name="wrn.Print_Earnings_template._3_1" hidden="1">{"by_month",#N/A,TRUE,"template";"destec_month",#N/A,TRUE,"template";"by_quarter",#N/A,TRUE,"template";"destec_quarter",#N/A,TRUE,"template";"by_year",#N/A,TRUE,"template";"destec_annual",#N/A,TRUE,"template"}</definedName>
    <definedName name="wrn.Print_Earnings_template._3_2" hidden="1">{"by_month",#N/A,TRUE,"template";"destec_month",#N/A,TRUE,"template";"by_quarter",#N/A,TRUE,"template";"destec_quarter",#N/A,TRUE,"template";"by_year",#N/A,TRUE,"template";"destec_annual",#N/A,TRUE,"template"}</definedName>
    <definedName name="wrn.Print_Earnings_template._3_3" hidden="1">{"by_month",#N/A,TRUE,"template";"destec_month",#N/A,TRUE,"template";"by_quarter",#N/A,TRUE,"template";"destec_quarter",#N/A,TRUE,"template";"by_year",#N/A,TRUE,"template";"destec_annual",#N/A,TRUE,"template"}</definedName>
    <definedName name="wrn.Print_Earnings_template._3_4" hidden="1">{"by_month",#N/A,TRUE,"template";"destec_month",#N/A,TRUE,"template";"by_quarter",#N/A,TRUE,"template";"destec_quarter",#N/A,TRUE,"template";"by_year",#N/A,TRUE,"template";"destec_annual",#N/A,TRUE,"template"}</definedName>
    <definedName name="wrn.Print_Earnings_template._3_5" hidden="1">{"by_month",#N/A,TRUE,"template";"destec_month",#N/A,TRUE,"template";"by_quarter",#N/A,TRUE,"template";"destec_quarter",#N/A,TRUE,"template";"by_year",#N/A,TRUE,"template";"destec_annual",#N/A,TRUE,"template"}</definedName>
    <definedName name="wrn.Print_Earnings_template._4" hidden="1">{"by_month",#N/A,TRUE,"template";"destec_month",#N/A,TRUE,"template";"by_quarter",#N/A,TRUE,"template";"destec_quarter",#N/A,TRUE,"template";"by_year",#N/A,TRUE,"template";"destec_annual",#N/A,TRUE,"template"}</definedName>
    <definedName name="wrn.Print_Earnings_template._4_1" hidden="1">{"by_month",#N/A,TRUE,"template";"destec_month",#N/A,TRUE,"template";"by_quarter",#N/A,TRUE,"template";"destec_quarter",#N/A,TRUE,"template";"by_year",#N/A,TRUE,"template";"destec_annual",#N/A,TRUE,"template"}</definedName>
    <definedName name="wrn.Print_Earnings_template._4_2" hidden="1">{"by_month",#N/A,TRUE,"template";"destec_month",#N/A,TRUE,"template";"by_quarter",#N/A,TRUE,"template";"destec_quarter",#N/A,TRUE,"template";"by_year",#N/A,TRUE,"template";"destec_annual",#N/A,TRUE,"template"}</definedName>
    <definedName name="wrn.Print_Earnings_template._4_3" hidden="1">{"by_month",#N/A,TRUE,"template";"destec_month",#N/A,TRUE,"template";"by_quarter",#N/A,TRUE,"template";"destec_quarter",#N/A,TRUE,"template";"by_year",#N/A,TRUE,"template";"destec_annual",#N/A,TRUE,"template"}</definedName>
    <definedName name="wrn.Print_Earnings_template._4_4" hidden="1">{"by_month",#N/A,TRUE,"template";"destec_month",#N/A,TRUE,"template";"by_quarter",#N/A,TRUE,"template";"destec_quarter",#N/A,TRUE,"template";"by_year",#N/A,TRUE,"template";"destec_annual",#N/A,TRUE,"template"}</definedName>
    <definedName name="wrn.Print_Earnings_template._4_5" hidden="1">{"by_month",#N/A,TRUE,"template";"destec_month",#N/A,TRUE,"template";"by_quarter",#N/A,TRUE,"template";"destec_quarter",#N/A,TRUE,"template";"by_year",#N/A,TRUE,"template";"destec_annual",#N/A,TRUE,"template"}</definedName>
    <definedName name="wrn.Print_Earnings_template._5" hidden="1">{"by_month",#N/A,TRUE,"template";"destec_month",#N/A,TRUE,"template";"by_quarter",#N/A,TRUE,"template";"destec_quarter",#N/A,TRUE,"template";"by_year",#N/A,TRUE,"template";"destec_annual",#N/A,TRUE,"template"}</definedName>
    <definedName name="wrn.Print_Earnings_template._5_1" hidden="1">{"by_month",#N/A,TRUE,"template";"destec_month",#N/A,TRUE,"template";"by_quarter",#N/A,TRUE,"template";"destec_quarter",#N/A,TRUE,"template";"by_year",#N/A,TRUE,"template";"destec_annual",#N/A,TRUE,"template"}</definedName>
    <definedName name="wrn.Print_Earnings_template._5_2" hidden="1">{"by_month",#N/A,TRUE,"template";"destec_month",#N/A,TRUE,"template";"by_quarter",#N/A,TRUE,"template";"destec_quarter",#N/A,TRUE,"template";"by_year",#N/A,TRUE,"template";"destec_annual",#N/A,TRUE,"template"}</definedName>
    <definedName name="wrn.Print_Earnings_template._5_3" hidden="1">{"by_month",#N/A,TRUE,"template";"destec_month",#N/A,TRUE,"template";"by_quarter",#N/A,TRUE,"template";"destec_quarter",#N/A,TRUE,"template";"by_year",#N/A,TRUE,"template";"destec_annual",#N/A,TRUE,"template"}</definedName>
    <definedName name="wrn.Print_Earnings_template._5_4" hidden="1">{"by_month",#N/A,TRUE,"template";"destec_month",#N/A,TRUE,"template";"by_quarter",#N/A,TRUE,"template";"destec_quarter",#N/A,TRUE,"template";"by_year",#N/A,TRUE,"template";"destec_annual",#N/A,TRUE,"template"}</definedName>
    <definedName name="wrn.Print_Earnings_template._5_5" hidden="1">{"by_month",#N/A,TRUE,"template";"destec_month",#N/A,TRUE,"template";"by_quarter",#N/A,TRUE,"template";"destec_quarter",#N/A,TRUE,"template";"by_year",#N/A,TRUE,"template";"destec_annual",#N/A,TRUE,"template"}</definedName>
    <definedName name="wrn.PRINT_HISTORY." hidden="1">{"HISTORY",#N/A,FALSE,"REGISTER"}</definedName>
    <definedName name="wrn.PRINT_HISTORY._1" hidden="1">{"HISTORY",#N/A,FALSE,"REGISTER"}</definedName>
    <definedName name="wrn.PRINT_HISTORY._2" hidden="1">{"HISTORY",#N/A,FALSE,"REGISTER"}</definedName>
    <definedName name="wrn.PRINT_HISTORY._3" hidden="1">{"HISTORY",#N/A,FALSE,"REGISTER"}</definedName>
    <definedName name="wrn.PRINT_HISTORY._4" hidden="1">{"HISTORY",#N/A,FALSE,"REGISTER"}</definedName>
    <definedName name="wrn.PRINT_HISTORY._5" hidden="1">{"HISTORY",#N/A,FALSE,"REGISTER"}</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Var_page." hidden="1">{"var_page",#N/A,FALSE,"template"}</definedName>
    <definedName name="wrn.Print_Var_page._1" hidden="1">{"var_page",#N/A,FALSE,"template"}</definedName>
    <definedName name="wrn.Print_Var_page._1_1" hidden="1">{"var_page",#N/A,FALSE,"template"}</definedName>
    <definedName name="wrn.Print_Var_page._1_2" hidden="1">{"var_page",#N/A,FALSE,"template"}</definedName>
    <definedName name="wrn.Print_Var_page._1_3" hidden="1">{"var_page",#N/A,FALSE,"template"}</definedName>
    <definedName name="wrn.Print_Var_page._1_4" hidden="1">{"var_page",#N/A,FALSE,"template"}</definedName>
    <definedName name="wrn.Print_Var_page._1_5" hidden="1">{"var_page",#N/A,FALSE,"template"}</definedName>
    <definedName name="wrn.Print_Var_page._2" hidden="1">{"var_page",#N/A,FALSE,"template"}</definedName>
    <definedName name="wrn.Print_Var_page._2_1" hidden="1">{"var_page",#N/A,FALSE,"template"}</definedName>
    <definedName name="wrn.Print_Var_page._2_2" hidden="1">{"var_page",#N/A,FALSE,"template"}</definedName>
    <definedName name="wrn.Print_Var_page._2_3" hidden="1">{"var_page",#N/A,FALSE,"template"}</definedName>
    <definedName name="wrn.Print_Var_page._2_4" hidden="1">{"var_page",#N/A,FALSE,"template"}</definedName>
    <definedName name="wrn.Print_Var_page._2_5" hidden="1">{"var_page",#N/A,FALSE,"template"}</definedName>
    <definedName name="wrn.Print_Var_page._3" hidden="1">{"var_page",#N/A,FALSE,"template"}</definedName>
    <definedName name="wrn.Print_Var_page._3_1" hidden="1">{"var_page",#N/A,FALSE,"template"}</definedName>
    <definedName name="wrn.Print_Var_page._3_2" hidden="1">{"var_page",#N/A,FALSE,"template"}</definedName>
    <definedName name="wrn.Print_Var_page._3_3" hidden="1">{"var_page",#N/A,FALSE,"template"}</definedName>
    <definedName name="wrn.Print_Var_page._3_4" hidden="1">{"var_page",#N/A,FALSE,"template"}</definedName>
    <definedName name="wrn.Print_Var_page._3_5" hidden="1">{"var_page",#N/A,FALSE,"template"}</definedName>
    <definedName name="wrn.Print_Var_page._4" hidden="1">{"var_page",#N/A,FALSE,"template"}</definedName>
    <definedName name="wrn.Print_Var_page._4_1" hidden="1">{"var_page",#N/A,FALSE,"template"}</definedName>
    <definedName name="wrn.Print_Var_page._4_2" hidden="1">{"var_page",#N/A,FALSE,"template"}</definedName>
    <definedName name="wrn.Print_Var_page._4_3" hidden="1">{"var_page",#N/A,FALSE,"template"}</definedName>
    <definedName name="wrn.Print_Var_page._4_4" hidden="1">{"var_page",#N/A,FALSE,"template"}</definedName>
    <definedName name="wrn.Print_Var_page._4_5" hidden="1">{"var_page",#N/A,FALSE,"template"}</definedName>
    <definedName name="wrn.Print_Var_page._5" hidden="1">{"var_page",#N/A,FALSE,"template"}</definedName>
    <definedName name="wrn.Print_Var_page._5_1" hidden="1">{"var_page",#N/A,FALSE,"template"}</definedName>
    <definedName name="wrn.Print_Var_page._5_2" hidden="1">{"var_page",#N/A,FALSE,"template"}</definedName>
    <definedName name="wrn.Print_Var_page._5_3" hidden="1">{"var_page",#N/A,FALSE,"template"}</definedName>
    <definedName name="wrn.Print_Var_page._5_4" hidden="1">{"var_page",#N/A,FALSE,"template"}</definedName>
    <definedName name="wrn.Print_Var_page._5_5" hidden="1">{"var_page",#N/A,FALSE,"template"}</definedName>
    <definedName name="wrn.print_variance." hidden="1">{"var_report",#N/A,FALSE,"template"}</definedName>
    <definedName name="wrn.print_variance._1" hidden="1">{"var_report",#N/A,FALSE,"template"}</definedName>
    <definedName name="wrn.print_variance._1_1" hidden="1">{"var_report",#N/A,FALSE,"template"}</definedName>
    <definedName name="wrn.print_variance._1_2" hidden="1">{"var_report",#N/A,FALSE,"template"}</definedName>
    <definedName name="wrn.print_variance._1_3" hidden="1">{"var_report",#N/A,FALSE,"template"}</definedName>
    <definedName name="wrn.print_variance._1_4" hidden="1">{"var_report",#N/A,FALSE,"template"}</definedName>
    <definedName name="wrn.print_variance._1_5" hidden="1">{"var_report",#N/A,FALSE,"template"}</definedName>
    <definedName name="wrn.print_variance._2" hidden="1">{"var_report",#N/A,FALSE,"template"}</definedName>
    <definedName name="wrn.print_variance._2_1" hidden="1">{"var_report",#N/A,FALSE,"template"}</definedName>
    <definedName name="wrn.print_variance._2_2" hidden="1">{"var_report",#N/A,FALSE,"template"}</definedName>
    <definedName name="wrn.print_variance._2_3" hidden="1">{"var_report",#N/A,FALSE,"template"}</definedName>
    <definedName name="wrn.print_variance._2_4" hidden="1">{"var_report",#N/A,FALSE,"template"}</definedName>
    <definedName name="wrn.print_variance._2_5" hidden="1">{"var_report",#N/A,FALSE,"template"}</definedName>
    <definedName name="wrn.print_variance._3" hidden="1">{"var_report",#N/A,FALSE,"template"}</definedName>
    <definedName name="wrn.print_variance._3_1" hidden="1">{"var_report",#N/A,FALSE,"template"}</definedName>
    <definedName name="wrn.print_variance._3_2" hidden="1">{"var_report",#N/A,FALSE,"template"}</definedName>
    <definedName name="wrn.print_variance._3_3" hidden="1">{"var_report",#N/A,FALSE,"template"}</definedName>
    <definedName name="wrn.print_variance._3_4" hidden="1">{"var_report",#N/A,FALSE,"template"}</definedName>
    <definedName name="wrn.print_variance._3_5" hidden="1">{"var_report",#N/A,FALSE,"template"}</definedName>
    <definedName name="wrn.print_variance._4" hidden="1">{"var_report",#N/A,FALSE,"template"}</definedName>
    <definedName name="wrn.print_variance._4_1" hidden="1">{"var_report",#N/A,FALSE,"template"}</definedName>
    <definedName name="wrn.print_variance._4_2" hidden="1">{"var_report",#N/A,FALSE,"template"}</definedName>
    <definedName name="wrn.print_variance._4_3" hidden="1">{"var_report",#N/A,FALSE,"template"}</definedName>
    <definedName name="wrn.print_variance._4_4" hidden="1">{"var_report",#N/A,FALSE,"template"}</definedName>
    <definedName name="wrn.print_variance._4_5" hidden="1">{"var_report",#N/A,FALSE,"template"}</definedName>
    <definedName name="wrn.print_variance._5" hidden="1">{"var_report",#N/A,FALSE,"template"}</definedName>
    <definedName name="wrn.print_variance._5_1" hidden="1">{"var_report",#N/A,FALSE,"template"}</definedName>
    <definedName name="wrn.print_variance._5_2" hidden="1">{"var_report",#N/A,FALSE,"template"}</definedName>
    <definedName name="wrn.print_variance._5_3" hidden="1">{"var_report",#N/A,FALSE,"template"}</definedName>
    <definedName name="wrn.print_variance._5_4" hidden="1">{"var_report",#N/A,FALSE,"template"}</definedName>
    <definedName name="wrn.print_variance._5_5" hidden="1">{"var_report",#N/A,FALSE,"template"}</definedName>
    <definedName name="wrn.Print_Variance_Page." hidden="1">{"variance_page",#N/A,FALSE,"template"}</definedName>
    <definedName name="wrn.Print_Variance_Page._1" hidden="1">{"variance_page",#N/A,FALSE,"template"}</definedName>
    <definedName name="wrn.Print_Variance_Page._1_1" hidden="1">{"variance_page",#N/A,FALSE,"template"}</definedName>
    <definedName name="wrn.Print_Variance_Page._1_2" hidden="1">{"variance_page",#N/A,FALSE,"template"}</definedName>
    <definedName name="wrn.Print_Variance_Page._1_3" hidden="1">{"variance_page",#N/A,FALSE,"template"}</definedName>
    <definedName name="wrn.Print_Variance_Page._1_4" hidden="1">{"variance_page",#N/A,FALSE,"template"}</definedName>
    <definedName name="wrn.Print_Variance_Page._1_5" hidden="1">{"variance_page",#N/A,FALSE,"template"}</definedName>
    <definedName name="wrn.Print_Variance_Page._2" hidden="1">{"variance_page",#N/A,FALSE,"template"}</definedName>
    <definedName name="wrn.Print_Variance_Page._2_1" hidden="1">{"variance_page",#N/A,FALSE,"template"}</definedName>
    <definedName name="wrn.Print_Variance_Page._2_2" hidden="1">{"variance_page",#N/A,FALSE,"template"}</definedName>
    <definedName name="wrn.Print_Variance_Page._2_3" hidden="1">{"variance_page",#N/A,FALSE,"template"}</definedName>
    <definedName name="wrn.Print_Variance_Page._2_4" hidden="1">{"variance_page",#N/A,FALSE,"template"}</definedName>
    <definedName name="wrn.Print_Variance_Page._2_5" hidden="1">{"variance_page",#N/A,FALSE,"template"}</definedName>
    <definedName name="wrn.Print_Variance_Page._3" hidden="1">{"variance_page",#N/A,FALSE,"template"}</definedName>
    <definedName name="wrn.Print_Variance_Page._3_1" hidden="1">{"variance_page",#N/A,FALSE,"template"}</definedName>
    <definedName name="wrn.Print_Variance_Page._3_2" hidden="1">{"variance_page",#N/A,FALSE,"template"}</definedName>
    <definedName name="wrn.Print_Variance_Page._3_3" hidden="1">{"variance_page",#N/A,FALSE,"template"}</definedName>
    <definedName name="wrn.Print_Variance_Page._3_4" hidden="1">{"variance_page",#N/A,FALSE,"template"}</definedName>
    <definedName name="wrn.Print_Variance_Page._3_5" hidden="1">{"variance_page",#N/A,FALSE,"template"}</definedName>
    <definedName name="wrn.Print_Variance_Page._4" hidden="1">{"variance_page",#N/A,FALSE,"template"}</definedName>
    <definedName name="wrn.Print_Variance_Page._4_1" hidden="1">{"variance_page",#N/A,FALSE,"template"}</definedName>
    <definedName name="wrn.Print_Variance_Page._4_2" hidden="1">{"variance_page",#N/A,FALSE,"template"}</definedName>
    <definedName name="wrn.Print_Variance_Page._4_3" hidden="1">{"variance_page",#N/A,FALSE,"template"}</definedName>
    <definedName name="wrn.Print_Variance_Page._4_4" hidden="1">{"variance_page",#N/A,FALSE,"template"}</definedName>
    <definedName name="wrn.Print_Variance_Page._4_5" hidden="1">{"variance_page",#N/A,FALSE,"template"}</definedName>
    <definedName name="wrn.Print_Variance_Page._5" hidden="1">{"variance_page",#N/A,FALSE,"template"}</definedName>
    <definedName name="wrn.Print_Variance_Page._5_1" hidden="1">{"variance_page",#N/A,FALSE,"template"}</definedName>
    <definedName name="wrn.Print_Variance_Page._5_2" hidden="1">{"variance_page",#N/A,FALSE,"template"}</definedName>
    <definedName name="wrn.Print_Variance_Page._5_3" hidden="1">{"variance_page",#N/A,FALSE,"template"}</definedName>
    <definedName name="wrn.Print_Variance_Page._5_4" hidden="1">{"variance_page",#N/A,FALSE,"template"}</definedName>
    <definedName name="wrn.Print_Variance_Page._5_5" hidden="1">{"variance_page",#N/A,FALSE,"template"}</definedName>
    <definedName name="wrn.print1." hidden="1">{"assumption1",#N/A,FALSE,"Assumptions";"assumption2",#N/A,FALSE,"Assumptions";"assumption3",#N/A,FALSE,"Assumptions";"prod",#N/A,FALSE,"Financials";"prod2",#N/A,FALSE,"Financials";"pnl",#N/A,FALSE,"Financials";"pnl2",#N/A,FALSE,"Financials";"cash",#N/A,FALSE,"Financials";"cash2",#N/A,FALSE,"Financials"}</definedName>
    <definedName name="wrn.print1._1" hidden="1">{"assumption1",#N/A,FALSE,"Assumptions";"assumption2",#N/A,FALSE,"Assumptions";"assumption3",#N/A,FALSE,"Assumptions";"prod",#N/A,FALSE,"Financials";"prod2",#N/A,FALSE,"Financials";"pnl",#N/A,FALSE,"Financials";"pnl2",#N/A,FALSE,"Financials";"cash",#N/A,FALSE,"Financials";"cash2",#N/A,FALSE,"Financials"}</definedName>
    <definedName name="wrn.print1._1_1" hidden="1">{"assumption1",#N/A,FALSE,"Assumptions";"assumption2",#N/A,FALSE,"Assumptions";"assumption3",#N/A,FALSE,"Assumptions";"prod",#N/A,FALSE,"Financials";"prod2",#N/A,FALSE,"Financials";"pnl",#N/A,FALSE,"Financials";"pnl2",#N/A,FALSE,"Financials";"cash",#N/A,FALSE,"Financials";"cash2",#N/A,FALSE,"Financials"}</definedName>
    <definedName name="wrn.print1._1_2" hidden="1">{"assumption1",#N/A,FALSE,"Assumptions";"assumption2",#N/A,FALSE,"Assumptions";"assumption3",#N/A,FALSE,"Assumptions";"prod",#N/A,FALSE,"Financials";"prod2",#N/A,FALSE,"Financials";"pnl",#N/A,FALSE,"Financials";"pnl2",#N/A,FALSE,"Financials";"cash",#N/A,FALSE,"Financials";"cash2",#N/A,FALSE,"Financials"}</definedName>
    <definedName name="wrn.print1._1_3" hidden="1">{"assumption1",#N/A,FALSE,"Assumptions";"assumption2",#N/A,FALSE,"Assumptions";"assumption3",#N/A,FALSE,"Assumptions";"prod",#N/A,FALSE,"Financials";"prod2",#N/A,FALSE,"Financials";"pnl",#N/A,FALSE,"Financials";"pnl2",#N/A,FALSE,"Financials";"cash",#N/A,FALSE,"Financials";"cash2",#N/A,FALSE,"Financials"}</definedName>
    <definedName name="wrn.print1._1_4" hidden="1">{"assumption1",#N/A,FALSE,"Assumptions";"assumption2",#N/A,FALSE,"Assumptions";"assumption3",#N/A,FALSE,"Assumptions";"prod",#N/A,FALSE,"Financials";"prod2",#N/A,FALSE,"Financials";"pnl",#N/A,FALSE,"Financials";"pnl2",#N/A,FALSE,"Financials";"cash",#N/A,FALSE,"Financials";"cash2",#N/A,FALSE,"Financials"}</definedName>
    <definedName name="wrn.print1._1_5" hidden="1">{"assumption1",#N/A,FALSE,"Assumptions";"assumption2",#N/A,FALSE,"Assumptions";"assumption3",#N/A,FALSE,"Assumptions";"prod",#N/A,FALSE,"Financials";"prod2",#N/A,FALSE,"Financials";"pnl",#N/A,FALSE,"Financials";"pnl2",#N/A,FALSE,"Financials";"cash",#N/A,FALSE,"Financials";"cash2",#N/A,FALSE,"Financials"}</definedName>
    <definedName name="wrn.print1._2" hidden="1">{"assumption1",#N/A,FALSE,"Assumptions";"assumption2",#N/A,FALSE,"Assumptions";"assumption3",#N/A,FALSE,"Assumptions";"prod",#N/A,FALSE,"Financials";"prod2",#N/A,FALSE,"Financials";"pnl",#N/A,FALSE,"Financials";"pnl2",#N/A,FALSE,"Financials";"cash",#N/A,FALSE,"Financials";"cash2",#N/A,FALSE,"Financials"}</definedName>
    <definedName name="wrn.print1._2_1" hidden="1">{"assumption1",#N/A,FALSE,"Assumptions";"assumption2",#N/A,FALSE,"Assumptions";"assumption3",#N/A,FALSE,"Assumptions";"prod",#N/A,FALSE,"Financials";"prod2",#N/A,FALSE,"Financials";"pnl",#N/A,FALSE,"Financials";"pnl2",#N/A,FALSE,"Financials";"cash",#N/A,FALSE,"Financials";"cash2",#N/A,FALSE,"Financials"}</definedName>
    <definedName name="wrn.print1._2_2" hidden="1">{"assumption1",#N/A,FALSE,"Assumptions";"assumption2",#N/A,FALSE,"Assumptions";"assumption3",#N/A,FALSE,"Assumptions";"prod",#N/A,FALSE,"Financials";"prod2",#N/A,FALSE,"Financials";"pnl",#N/A,FALSE,"Financials";"pnl2",#N/A,FALSE,"Financials";"cash",#N/A,FALSE,"Financials";"cash2",#N/A,FALSE,"Financials"}</definedName>
    <definedName name="wrn.print1._2_3" hidden="1">{"assumption1",#N/A,FALSE,"Assumptions";"assumption2",#N/A,FALSE,"Assumptions";"assumption3",#N/A,FALSE,"Assumptions";"prod",#N/A,FALSE,"Financials";"prod2",#N/A,FALSE,"Financials";"pnl",#N/A,FALSE,"Financials";"pnl2",#N/A,FALSE,"Financials";"cash",#N/A,FALSE,"Financials";"cash2",#N/A,FALSE,"Financials"}</definedName>
    <definedName name="wrn.print1._2_4" hidden="1">{"assumption1",#N/A,FALSE,"Assumptions";"assumption2",#N/A,FALSE,"Assumptions";"assumption3",#N/A,FALSE,"Assumptions";"prod",#N/A,FALSE,"Financials";"prod2",#N/A,FALSE,"Financials";"pnl",#N/A,FALSE,"Financials";"pnl2",#N/A,FALSE,"Financials";"cash",#N/A,FALSE,"Financials";"cash2",#N/A,FALSE,"Financials"}</definedName>
    <definedName name="wrn.print1._2_5" hidden="1">{"assumption1",#N/A,FALSE,"Assumptions";"assumption2",#N/A,FALSE,"Assumptions";"assumption3",#N/A,FALSE,"Assumptions";"prod",#N/A,FALSE,"Financials";"prod2",#N/A,FALSE,"Financials";"pnl",#N/A,FALSE,"Financials";"pnl2",#N/A,FALSE,"Financials";"cash",#N/A,FALSE,"Financials";"cash2",#N/A,FALSE,"Financials"}</definedName>
    <definedName name="wrn.print1._3" hidden="1">{"assumption1",#N/A,FALSE,"Assumptions";"assumption2",#N/A,FALSE,"Assumptions";"assumption3",#N/A,FALSE,"Assumptions";"prod",#N/A,FALSE,"Financials";"prod2",#N/A,FALSE,"Financials";"pnl",#N/A,FALSE,"Financials";"pnl2",#N/A,FALSE,"Financials";"cash",#N/A,FALSE,"Financials";"cash2",#N/A,FALSE,"Financials"}</definedName>
    <definedName name="wrn.print1._4" hidden="1">{"assumption1",#N/A,FALSE,"Assumptions";"assumption2",#N/A,FALSE,"Assumptions";"assumption3",#N/A,FALSE,"Assumptions";"prod",#N/A,FALSE,"Financials";"prod2",#N/A,FALSE,"Financials";"pnl",#N/A,FALSE,"Financials";"pnl2",#N/A,FALSE,"Financials";"cash",#N/A,FALSE,"Financials";"cash2",#N/A,FALSE,"Financials"}</definedName>
    <definedName name="wrn.print1._5" hidden="1">{"assumption1",#N/A,FALSE,"Assumptions";"assumption2",#N/A,FALSE,"Assumptions";"assumption3",#N/A,FALSE,"Assumptions";"prod",#N/A,FALSE,"Financials";"prod2",#N/A,FALSE,"Financials";"pnl",#N/A,FALSE,"Financials";"pnl2",#N/A,FALSE,"Financials";"cash",#N/A,FALSE,"Financials";"cash2",#N/A,FALSE,"Financials"}</definedName>
    <definedName name="wrn.PrintAll." hidden="1">{"PA1",#N/A,TRUE,"BORDMW";"pa2",#N/A,TRUE,"BORDMW";"PA3",#N/A,TRUE,"BORDMW";"PA4",#N/A,TRUE,"BORDMW"}</definedName>
    <definedName name="wrn.PrintAll._1" hidden="1">{"PA1",#N/A,TRUE,"BORDMW";"pa2",#N/A,TRUE,"BORDMW";"PA3",#N/A,TRUE,"BORDMW";"PA4",#N/A,TRUE,"BORDMW"}</definedName>
    <definedName name="wrn.PrintAll._1_1" hidden="1">{"PA1",#N/A,TRUE,"BORDMW";"pa2",#N/A,TRUE,"BORDMW";"PA3",#N/A,TRUE,"BORDMW";"PA4",#N/A,TRUE,"BORDMW"}</definedName>
    <definedName name="wrn.PrintAll._1_2" hidden="1">{"PA1",#N/A,TRUE,"BORDMW";"pa2",#N/A,TRUE,"BORDMW";"PA3",#N/A,TRUE,"BORDMW";"PA4",#N/A,TRUE,"BORDMW"}</definedName>
    <definedName name="wrn.PrintAll._1_3" hidden="1">{"PA1",#N/A,TRUE,"BORDMW";"pa2",#N/A,TRUE,"BORDMW";"PA3",#N/A,TRUE,"BORDMW";"PA4",#N/A,TRUE,"BORDMW"}</definedName>
    <definedName name="wrn.PrintAll._1_4" hidden="1">{"PA1",#N/A,TRUE,"BORDMW";"pa2",#N/A,TRUE,"BORDMW";"PA3",#N/A,TRUE,"BORDMW";"PA4",#N/A,TRUE,"BORDMW"}</definedName>
    <definedName name="wrn.PrintAll._1_5" hidden="1">{"PA1",#N/A,TRUE,"BORDMW";"pa2",#N/A,TRUE,"BORDMW";"PA3",#N/A,TRUE,"BORDMW";"PA4",#N/A,TRUE,"BORDMW"}</definedName>
    <definedName name="wrn.PrintAll._2" hidden="1">{"PA1",#N/A,TRUE,"BORDMW";"pa2",#N/A,TRUE,"BORDMW";"PA3",#N/A,TRUE,"BORDMW";"PA4",#N/A,TRUE,"BORDMW"}</definedName>
    <definedName name="wrn.PrintAll._2_1" hidden="1">{"PA1",#N/A,TRUE,"BORDMW";"pa2",#N/A,TRUE,"BORDMW";"PA3",#N/A,TRUE,"BORDMW";"PA4",#N/A,TRUE,"BORDMW"}</definedName>
    <definedName name="wrn.PrintAll._2_2" hidden="1">{"PA1",#N/A,TRUE,"BORDMW";"pa2",#N/A,TRUE,"BORDMW";"PA3",#N/A,TRUE,"BORDMW";"PA4",#N/A,TRUE,"BORDMW"}</definedName>
    <definedName name="wrn.PrintAll._2_3" hidden="1">{"PA1",#N/A,TRUE,"BORDMW";"pa2",#N/A,TRUE,"BORDMW";"PA3",#N/A,TRUE,"BORDMW";"PA4",#N/A,TRUE,"BORDMW"}</definedName>
    <definedName name="wrn.PrintAll._2_4" hidden="1">{"PA1",#N/A,TRUE,"BORDMW";"pa2",#N/A,TRUE,"BORDMW";"PA3",#N/A,TRUE,"BORDMW";"PA4",#N/A,TRUE,"BORDMW"}</definedName>
    <definedName name="wrn.PrintAll._2_5" hidden="1">{"PA1",#N/A,TRUE,"BORDMW";"pa2",#N/A,TRUE,"BORDMW";"PA3",#N/A,TRUE,"BORDMW";"PA4",#N/A,TRUE,"BORDMW"}</definedName>
    <definedName name="wrn.PrintAll._3" hidden="1">{"PA1",#N/A,TRUE,"BORDMW";"pa2",#N/A,TRUE,"BORDMW";"PA3",#N/A,TRUE,"BORDMW";"PA4",#N/A,TRUE,"BORDMW"}</definedName>
    <definedName name="wrn.PrintAll._3_1" hidden="1">{"PA1",#N/A,TRUE,"BORDMW";"pa2",#N/A,TRUE,"BORDMW";"PA3",#N/A,TRUE,"BORDMW";"PA4",#N/A,TRUE,"BORDMW"}</definedName>
    <definedName name="wrn.PrintAll._3_2" hidden="1">{"PA1",#N/A,TRUE,"BORDMW";"pa2",#N/A,TRUE,"BORDMW";"PA3",#N/A,TRUE,"BORDMW";"PA4",#N/A,TRUE,"BORDMW"}</definedName>
    <definedName name="wrn.PrintAll._3_3" hidden="1">{"PA1",#N/A,TRUE,"BORDMW";"pa2",#N/A,TRUE,"BORDMW";"PA3",#N/A,TRUE,"BORDMW";"PA4",#N/A,TRUE,"BORDMW"}</definedName>
    <definedName name="wrn.PrintAll._3_4" hidden="1">{"PA1",#N/A,TRUE,"BORDMW";"pa2",#N/A,TRUE,"BORDMW";"PA3",#N/A,TRUE,"BORDMW";"PA4",#N/A,TRUE,"BORDMW"}</definedName>
    <definedName name="wrn.PrintAll._3_5" hidden="1">{"PA1",#N/A,TRUE,"BORDMW";"pa2",#N/A,TRUE,"BORDMW";"PA3",#N/A,TRUE,"BORDMW";"PA4",#N/A,TRUE,"BORDMW"}</definedName>
    <definedName name="wrn.PrintAll._4" hidden="1">{"PA1",#N/A,TRUE,"BORDMW";"pa2",#N/A,TRUE,"BORDMW";"PA3",#N/A,TRUE,"BORDMW";"PA4",#N/A,TRUE,"BORDMW"}</definedName>
    <definedName name="wrn.PrintAll._4_1" hidden="1">{"PA1",#N/A,TRUE,"BORDMW";"pa2",#N/A,TRUE,"BORDMW";"PA3",#N/A,TRUE,"BORDMW";"PA4",#N/A,TRUE,"BORDMW"}</definedName>
    <definedName name="wrn.PrintAll._4_2" hidden="1">{"PA1",#N/A,TRUE,"BORDMW";"pa2",#N/A,TRUE,"BORDMW";"PA3",#N/A,TRUE,"BORDMW";"PA4",#N/A,TRUE,"BORDMW"}</definedName>
    <definedName name="wrn.PrintAll._4_3" hidden="1">{"PA1",#N/A,TRUE,"BORDMW";"pa2",#N/A,TRUE,"BORDMW";"PA3",#N/A,TRUE,"BORDMW";"PA4",#N/A,TRUE,"BORDMW"}</definedName>
    <definedName name="wrn.PrintAll._4_4" hidden="1">{"PA1",#N/A,TRUE,"BORDMW";"pa2",#N/A,TRUE,"BORDMW";"PA3",#N/A,TRUE,"BORDMW";"PA4",#N/A,TRUE,"BORDMW"}</definedName>
    <definedName name="wrn.PrintAll._4_5" hidden="1">{"PA1",#N/A,TRUE,"BORDMW";"pa2",#N/A,TRUE,"BORDMW";"PA3",#N/A,TRUE,"BORDMW";"PA4",#N/A,TRUE,"BORDMW"}</definedName>
    <definedName name="wrn.PrintAll._5" hidden="1">{"PA1",#N/A,TRUE,"BORDMW";"pa2",#N/A,TRUE,"BORDMW";"PA3",#N/A,TRUE,"BORDMW";"PA4",#N/A,TRUE,"BORDMW"}</definedName>
    <definedName name="wrn.PrintAll._5_1" hidden="1">{"PA1",#N/A,TRUE,"BORDMW";"pa2",#N/A,TRUE,"BORDMW";"PA3",#N/A,TRUE,"BORDMW";"PA4",#N/A,TRUE,"BORDMW"}</definedName>
    <definedName name="wrn.PrintAll._5_2" hidden="1">{"PA1",#N/A,TRUE,"BORDMW";"pa2",#N/A,TRUE,"BORDMW";"PA3",#N/A,TRUE,"BORDMW";"PA4",#N/A,TRUE,"BORDMW"}</definedName>
    <definedName name="wrn.PrintAll._5_3" hidden="1">{"PA1",#N/A,TRUE,"BORDMW";"pa2",#N/A,TRUE,"BORDMW";"PA3",#N/A,TRUE,"BORDMW";"PA4",#N/A,TRUE,"BORDMW"}</definedName>
    <definedName name="wrn.PrintAll._5_4" hidden="1">{"PA1",#N/A,TRUE,"BORDMW";"pa2",#N/A,TRUE,"BORDMW";"PA3",#N/A,TRUE,"BORDMW";"PA4",#N/A,TRUE,"BORDMW"}</definedName>
    <definedName name="wrn.PrintAll._5_5" hidden="1">{"PA1",#N/A,TRUE,"BORDMW";"pa2",#N/A,TRUE,"BORDMW";"PA3",#N/A,TRUE,"BORDMW";"PA4",#N/A,TRUE,"BORDMW"}</definedName>
    <definedName name="wrn.Printout."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1"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2"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3"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4"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5"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qtr." hidden="1">{"nytasecond",#N/A,FALSE,"NYTQTRS";"nytafirst",#N/A,FALSE,"NYTQTRS";"nytathird",#N/A,FALSE,"NYTQTRS";"nytafourth",#N/A,FALSE,"NYTQTRS";"nytafull",#N/A,FALSE,"NYTQTRS"}</definedName>
    <definedName name="wrn.printqtr._1" hidden="1">{"nytasecond",#N/A,FALSE,"NYTQTRS";"nytafirst",#N/A,FALSE,"NYTQTRS";"nytathird",#N/A,FALSE,"NYTQTRS";"nytafourth",#N/A,FALSE,"NYTQTRS";"nytafull",#N/A,FALSE,"NYTQTRS"}</definedName>
    <definedName name="wrn.printqtr._2" hidden="1">{"nytasecond",#N/A,FALSE,"NYTQTRS";"nytafirst",#N/A,FALSE,"NYTQTRS";"nytathird",#N/A,FALSE,"NYTQTRS";"nytafourth",#N/A,FALSE,"NYTQTRS";"nytafull",#N/A,FALSE,"NYTQTRS"}</definedName>
    <definedName name="wrn.printqtr._3" hidden="1">{"nytasecond",#N/A,FALSE,"NYTQTRS";"nytafirst",#N/A,FALSE,"NYTQTRS";"nytathird",#N/A,FALSE,"NYTQTRS";"nytafourth",#N/A,FALSE,"NYTQTRS";"nytafull",#N/A,FALSE,"NYTQTRS"}</definedName>
    <definedName name="wrn.printqtr._4" hidden="1">{"nytasecond",#N/A,FALSE,"NYTQTRS";"nytafirst",#N/A,FALSE,"NYTQTRS";"nytathird",#N/A,FALSE,"NYTQTRS";"nytafourth",#N/A,FALSE,"NYTQTRS";"nytafull",#N/A,FALSE,"NYTQTRS"}</definedName>
    <definedName name="wrn.printqtr._5" hidden="1">{"nytasecond",#N/A,FALSE,"NYTQTRS";"nytafirst",#N/A,FALSE,"NYTQTRS";"nytathird",#N/A,FALSE,"NYTQTRS";"nytafourth",#N/A,FALSE,"NYTQTRS";"nytafull",#N/A,FALSE,"NYTQTRS"}</definedName>
    <definedName name="wrn.Profitability._.Indicators." hidden="1">{"ProfPrintArea",#N/A,FALSE,"Prof (c)"}</definedName>
    <definedName name="wrn.Profitability._.Indicators._.Base._.Case." hidden="1">{"ProfPrintArea",#N/A,FALSE,"Prof (c)"}</definedName>
    <definedName name="wrn.Profitability._.Indicators._.Base._.Case._1" hidden="1">{"ProfPrintArea",#N/A,FALSE,"Prof (c)"}</definedName>
    <definedName name="wrn.Profitability._.Indicators._.Base._.Case._2" hidden="1">{"ProfPrintArea",#N/A,FALSE,"Prof (c)"}</definedName>
    <definedName name="wrn.Profitability._.Indicators._.Base._.Case._3" hidden="1">{"ProfPrintArea",#N/A,FALSE,"Prof (c)"}</definedName>
    <definedName name="wrn.Profitability._.Indicators._.Base._.Case._4" hidden="1">{"ProfPrintArea",#N/A,FALSE,"Prof (c)"}</definedName>
    <definedName name="wrn.Profitability._.Indicators._.Base._.Case._5" hidden="1">{"ProfPrintArea",#N/A,FALSE,"Prof (c)"}</definedName>
    <definedName name="wrn.Profitability._.Indicators._1" hidden="1">{"ProfPrintArea",#N/A,FALSE,"Prof (c)"}</definedName>
    <definedName name="wrn.Profitability._.Indicators._2" hidden="1">{"ProfPrintArea",#N/A,FALSE,"Prof (c)"}</definedName>
    <definedName name="wrn.Profitability._.Indicators._3" hidden="1">{"ProfPrintArea",#N/A,FALSE,"Prof (c)"}</definedName>
    <definedName name="wrn.Profitability._.Indicators._4" hidden="1">{"ProfPrintArea",#N/A,FALSE,"Prof (c)"}</definedName>
    <definedName name="wrn.Profitability._.Indicators._5" hidden="1">{"ProfPrintArea",#N/A,FALSE,"Prof (c)"}</definedName>
    <definedName name="wrn.Project._.A." hidden="1">{"Proj Econ Summary",#N/A,FALSE,"Project A";"Income Statement",#N/A,FALSE,"Project A";"Cash Flow Statement",#N/A,FALSE,"Project A";"Balance Sheet",#N/A,FALSE,"Project A";"Scenario Summary (Proj A)",#N/A,FALSE,"Scenario Summary"}</definedName>
    <definedName name="wrn.Project._.A._1" hidden="1">{"Proj Econ Summary",#N/A,FALSE,"Project A";"Income Statement",#N/A,FALSE,"Project A";"Cash Flow Statement",#N/A,FALSE,"Project A";"Balance Sheet",#N/A,FALSE,"Project A";"Scenario Summary (Proj A)",#N/A,FALSE,"Scenario Summary"}</definedName>
    <definedName name="wrn.Project._.A._2" hidden="1">{"Proj Econ Summary",#N/A,FALSE,"Project A";"Income Statement",#N/A,FALSE,"Project A";"Cash Flow Statement",#N/A,FALSE,"Project A";"Balance Sheet",#N/A,FALSE,"Project A";"Scenario Summary (Proj A)",#N/A,FALSE,"Scenario Summary"}</definedName>
    <definedName name="wrn.Project._.A._3" hidden="1">{"Proj Econ Summary",#N/A,FALSE,"Project A";"Income Statement",#N/A,FALSE,"Project A";"Cash Flow Statement",#N/A,FALSE,"Project A";"Balance Sheet",#N/A,FALSE,"Project A";"Scenario Summary (Proj A)",#N/A,FALSE,"Scenario Summary"}</definedName>
    <definedName name="wrn.Project._.A._4" hidden="1">{"Proj Econ Summary",#N/A,FALSE,"Project A";"Income Statement",#N/A,FALSE,"Project A";"Cash Flow Statement",#N/A,FALSE,"Project A";"Balance Sheet",#N/A,FALSE,"Project A";"Scenario Summary (Proj A)",#N/A,FALSE,"Scenario Summary"}</definedName>
    <definedName name="wrn.Project._.A._5" hidden="1">{"Proj Econ Summary",#N/A,FALSE,"Project A";"Income Statement",#N/A,FALSE,"Project A";"Cash Flow Statement",#N/A,FALSE,"Project A";"Balance Sheet",#N/A,FALSE,"Project A";"Scenario Summary (Proj A)",#N/A,FALSE,"Scenario Summary"}</definedName>
    <definedName name="wrn.Project._.Summary." hidden="1">{"Summary",#N/A,FALSE,"MICMULT";"Income Statement",#N/A,FALSE,"MICMULT";"Cash Flows",#N/A,FALSE,"MICMULT"}</definedName>
    <definedName name="wrn.Project._.Summary._1" hidden="1">{"Summary",#N/A,FALSE,"MICMULT";"Income Statement",#N/A,FALSE,"MICMULT";"Cash Flows",#N/A,FALSE,"MICMULT"}</definedName>
    <definedName name="wrn.Project._.Summary._1_1" hidden="1">{"Summary",#N/A,FALSE,"MICMULT";"Income Statement",#N/A,FALSE,"MICMULT";"Cash Flows",#N/A,FALSE,"MICMULT"}</definedName>
    <definedName name="wrn.Project._.Summary._1_2" hidden="1">{"Summary",#N/A,FALSE,"MICMULT";"Income Statement",#N/A,FALSE,"MICMULT";"Cash Flows",#N/A,FALSE,"MICMULT"}</definedName>
    <definedName name="wrn.Project._.Summary._1_3" hidden="1">{"Summary",#N/A,FALSE,"MICMULT";"Income Statement",#N/A,FALSE,"MICMULT";"Cash Flows",#N/A,FALSE,"MICMULT"}</definedName>
    <definedName name="wrn.Project._.Summary._1_4" hidden="1">{"Summary",#N/A,FALSE,"MICMULT";"Income Statement",#N/A,FALSE,"MICMULT";"Cash Flows",#N/A,FALSE,"MICMULT"}</definedName>
    <definedName name="wrn.Project._.Summary._1_5" hidden="1">{"Summary",#N/A,FALSE,"MICMULT";"Income Statement",#N/A,FALSE,"MICMULT";"Cash Flows",#N/A,FALSE,"MICMULT"}</definedName>
    <definedName name="wrn.Project._.Summary._2" hidden="1">{"Summary",#N/A,FALSE,"MICMULT";"Income Statement",#N/A,FALSE,"MICMULT";"Cash Flows",#N/A,FALSE,"MICMULT"}</definedName>
    <definedName name="wrn.Project._.Summary._2_1" hidden="1">{"Summary",#N/A,FALSE,"MICMULT";"Income Statement",#N/A,FALSE,"MICMULT";"Cash Flows",#N/A,FALSE,"MICMULT"}</definedName>
    <definedName name="wrn.Project._.Summary._2_2" hidden="1">{"Summary",#N/A,FALSE,"MICMULT";"Income Statement",#N/A,FALSE,"MICMULT";"Cash Flows",#N/A,FALSE,"MICMULT"}</definedName>
    <definedName name="wrn.Project._.Summary._2_3" hidden="1">{"Summary",#N/A,FALSE,"MICMULT";"Income Statement",#N/A,FALSE,"MICMULT";"Cash Flows",#N/A,FALSE,"MICMULT"}</definedName>
    <definedName name="wrn.Project._.Summary._2_4" hidden="1">{"Summary",#N/A,FALSE,"MICMULT";"Income Statement",#N/A,FALSE,"MICMULT";"Cash Flows",#N/A,FALSE,"MICMULT"}</definedName>
    <definedName name="wrn.Project._.Summary._2_5" hidden="1">{"Summary",#N/A,FALSE,"MICMULT";"Income Statement",#N/A,FALSE,"MICMULT";"Cash Flows",#N/A,FALSE,"MICMULT"}</definedName>
    <definedName name="wrn.Project._.Summary._3" hidden="1">{"Summary",#N/A,FALSE,"MICMULT";"Income Statement",#N/A,FALSE,"MICMULT";"Cash Flows",#N/A,FALSE,"MICMULT"}</definedName>
    <definedName name="wrn.Project._.Summary._3_1" hidden="1">{"Summary",#N/A,FALSE,"MICMULT";"Income Statement",#N/A,FALSE,"MICMULT";"Cash Flows",#N/A,FALSE,"MICMULT"}</definedName>
    <definedName name="wrn.Project._.Summary._3_2" hidden="1">{"Summary",#N/A,FALSE,"MICMULT";"Income Statement",#N/A,FALSE,"MICMULT";"Cash Flows",#N/A,FALSE,"MICMULT"}</definedName>
    <definedName name="wrn.Project._.Summary._3_3" hidden="1">{"Summary",#N/A,FALSE,"MICMULT";"Income Statement",#N/A,FALSE,"MICMULT";"Cash Flows",#N/A,FALSE,"MICMULT"}</definedName>
    <definedName name="wrn.Project._.Summary._3_4" hidden="1">{"Summary",#N/A,FALSE,"MICMULT";"Income Statement",#N/A,FALSE,"MICMULT";"Cash Flows",#N/A,FALSE,"MICMULT"}</definedName>
    <definedName name="wrn.Project._.Summary._3_5" hidden="1">{"Summary",#N/A,FALSE,"MICMULT";"Income Statement",#N/A,FALSE,"MICMULT";"Cash Flows",#N/A,FALSE,"MICMULT"}</definedName>
    <definedName name="wrn.Project._.Summary._4" hidden="1">{"Summary",#N/A,FALSE,"MICMULT";"Income Statement",#N/A,FALSE,"MICMULT";"Cash Flows",#N/A,FALSE,"MICMULT"}</definedName>
    <definedName name="wrn.Project._.Summary._4_1" hidden="1">{"Summary",#N/A,FALSE,"MICMULT";"Income Statement",#N/A,FALSE,"MICMULT";"Cash Flows",#N/A,FALSE,"MICMULT"}</definedName>
    <definedName name="wrn.Project._.Summary._4_2" hidden="1">{"Summary",#N/A,FALSE,"MICMULT";"Income Statement",#N/A,FALSE,"MICMULT";"Cash Flows",#N/A,FALSE,"MICMULT"}</definedName>
    <definedName name="wrn.Project._.Summary._4_3" hidden="1">{"Summary",#N/A,FALSE,"MICMULT";"Income Statement",#N/A,FALSE,"MICMULT";"Cash Flows",#N/A,FALSE,"MICMULT"}</definedName>
    <definedName name="wrn.Project._.Summary._4_4" hidden="1">{"Summary",#N/A,FALSE,"MICMULT";"Income Statement",#N/A,FALSE,"MICMULT";"Cash Flows",#N/A,FALSE,"MICMULT"}</definedName>
    <definedName name="wrn.Project._.Summary._4_5" hidden="1">{"Summary",#N/A,FALSE,"MICMULT";"Income Statement",#N/A,FALSE,"MICMULT";"Cash Flows",#N/A,FALSE,"MICMULT"}</definedName>
    <definedName name="wrn.Project._.Summary._5" hidden="1">{"Summary",#N/A,FALSE,"MICMULT";"Income Statement",#N/A,FALSE,"MICMULT";"Cash Flows",#N/A,FALSE,"MICMULT"}</definedName>
    <definedName name="wrn.Project._.Summary._5_1" hidden="1">{"Summary",#N/A,FALSE,"MICMULT";"Income Statement",#N/A,FALSE,"MICMULT";"Cash Flows",#N/A,FALSE,"MICMULT"}</definedName>
    <definedName name="wrn.Project._.Summary._5_2" hidden="1">{"Summary",#N/A,FALSE,"MICMULT";"Income Statement",#N/A,FALSE,"MICMULT";"Cash Flows",#N/A,FALSE,"MICMULT"}</definedName>
    <definedName name="wrn.Project._.Summary._5_3" hidden="1">{"Summary",#N/A,FALSE,"MICMULT";"Income Statement",#N/A,FALSE,"MICMULT";"Cash Flows",#N/A,FALSE,"MICMULT"}</definedName>
    <definedName name="wrn.Project._.Summary._5_4" hidden="1">{"Summary",#N/A,FALSE,"MICMULT";"Income Statement",#N/A,FALSE,"MICMULT";"Cash Flows",#N/A,FALSE,"MICMULT"}</definedName>
    <definedName name="wrn.Project._.Summary._5_5" hidden="1">{"Summary",#N/A,FALSE,"MICMULT";"Income Statement",#N/A,FALSE,"MICMULT";"Cash Flows",#N/A,FALSE,"MICMULT"}</definedName>
    <definedName name="wrn.Pulp." hidden="1">{"Pulp Production",#N/A,FALSE,"Pulp";"Pulp Earnings",#N/A,FALSE,"Pulp"}</definedName>
    <definedName name="wrn.Pulp._1" hidden="1">{"Pulp Production",#N/A,FALSE,"Pulp";"Pulp Earnings",#N/A,FALSE,"Pulp"}</definedName>
    <definedName name="wrn.Pulp._2" hidden="1">{"Pulp Production",#N/A,FALSE,"Pulp";"Pulp Earnings",#N/A,FALSE,"Pulp"}</definedName>
    <definedName name="wrn.Pulp._3" hidden="1">{"Pulp Production",#N/A,FALSE,"Pulp";"Pulp Earnings",#N/A,FALSE,"Pulp"}</definedName>
    <definedName name="wrn.Pulp._4" hidden="1">{"Pulp Production",#N/A,FALSE,"Pulp";"Pulp Earnings",#N/A,FALSE,"Pulp"}</definedName>
    <definedName name="wrn.Pulp._5" hidden="1">{"Pulp Production",#N/A,FALSE,"Pulp";"Pulp Earnings",#N/A,FALSE,"Pulp"}</definedName>
    <definedName name="wrn.QUICK."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1"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2"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3"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4"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5"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red_take." hidden="1">{"red_take_pg1",#N/A,FALSE,"reduced_take";"red_take_pg2",#N/A,FALSE,"reduced_take";"red_take_pg3",#N/A,FALSE,"reduced_take";"red_take_pg4",#N/A,FALSE,"reduced_take";"red_take_pg5",#N/A,FALSE,"reduced_take";"red_take_pg6",#N/A,FALSE,"reduced_take"}</definedName>
    <definedName name="wrn.red_take._1" hidden="1">{"red_take_pg1",#N/A,FALSE,"reduced_take";"red_take_pg2",#N/A,FALSE,"reduced_take";"red_take_pg3",#N/A,FALSE,"reduced_take";"red_take_pg4",#N/A,FALSE,"reduced_take";"red_take_pg5",#N/A,FALSE,"reduced_take";"red_take_pg6",#N/A,FALSE,"reduced_take"}</definedName>
    <definedName name="wrn.red_take._1_1" hidden="1">{"red_take_pg1",#N/A,FALSE,"reduced_take";"red_take_pg2",#N/A,FALSE,"reduced_take";"red_take_pg3",#N/A,FALSE,"reduced_take";"red_take_pg4",#N/A,FALSE,"reduced_take";"red_take_pg5",#N/A,FALSE,"reduced_take";"red_take_pg6",#N/A,FALSE,"reduced_take"}</definedName>
    <definedName name="wrn.red_take._1_2" hidden="1">{"red_take_pg1",#N/A,FALSE,"reduced_take";"red_take_pg2",#N/A,FALSE,"reduced_take";"red_take_pg3",#N/A,FALSE,"reduced_take";"red_take_pg4",#N/A,FALSE,"reduced_take";"red_take_pg5",#N/A,FALSE,"reduced_take";"red_take_pg6",#N/A,FALSE,"reduced_take"}</definedName>
    <definedName name="wrn.red_take._1_3" hidden="1">{"red_take_pg1",#N/A,FALSE,"reduced_take";"red_take_pg2",#N/A,FALSE,"reduced_take";"red_take_pg3",#N/A,FALSE,"reduced_take";"red_take_pg4",#N/A,FALSE,"reduced_take";"red_take_pg5",#N/A,FALSE,"reduced_take";"red_take_pg6",#N/A,FALSE,"reduced_take"}</definedName>
    <definedName name="wrn.red_take._1_4" hidden="1">{"red_take_pg1",#N/A,FALSE,"reduced_take";"red_take_pg2",#N/A,FALSE,"reduced_take";"red_take_pg3",#N/A,FALSE,"reduced_take";"red_take_pg4",#N/A,FALSE,"reduced_take";"red_take_pg5",#N/A,FALSE,"reduced_take";"red_take_pg6",#N/A,FALSE,"reduced_take"}</definedName>
    <definedName name="wrn.red_take._1_5" hidden="1">{"red_take_pg1",#N/A,FALSE,"reduced_take";"red_take_pg2",#N/A,FALSE,"reduced_take";"red_take_pg3",#N/A,FALSE,"reduced_take";"red_take_pg4",#N/A,FALSE,"reduced_take";"red_take_pg5",#N/A,FALSE,"reduced_take";"red_take_pg6",#N/A,FALSE,"reduced_take"}</definedName>
    <definedName name="wrn.red_take._2" hidden="1">{"red_take_pg1",#N/A,FALSE,"reduced_take";"red_take_pg2",#N/A,FALSE,"reduced_take";"red_take_pg3",#N/A,FALSE,"reduced_take";"red_take_pg4",#N/A,FALSE,"reduced_take";"red_take_pg5",#N/A,FALSE,"reduced_take";"red_take_pg6",#N/A,FALSE,"reduced_take"}</definedName>
    <definedName name="wrn.red_take._2_1" hidden="1">{"red_take_pg1",#N/A,FALSE,"reduced_take";"red_take_pg2",#N/A,FALSE,"reduced_take";"red_take_pg3",#N/A,FALSE,"reduced_take";"red_take_pg4",#N/A,FALSE,"reduced_take";"red_take_pg5",#N/A,FALSE,"reduced_take";"red_take_pg6",#N/A,FALSE,"reduced_take"}</definedName>
    <definedName name="wrn.red_take._2_2" hidden="1">{"red_take_pg1",#N/A,FALSE,"reduced_take";"red_take_pg2",#N/A,FALSE,"reduced_take";"red_take_pg3",#N/A,FALSE,"reduced_take";"red_take_pg4",#N/A,FALSE,"reduced_take";"red_take_pg5",#N/A,FALSE,"reduced_take";"red_take_pg6",#N/A,FALSE,"reduced_take"}</definedName>
    <definedName name="wrn.red_take._2_3" hidden="1">{"red_take_pg1",#N/A,FALSE,"reduced_take";"red_take_pg2",#N/A,FALSE,"reduced_take";"red_take_pg3",#N/A,FALSE,"reduced_take";"red_take_pg4",#N/A,FALSE,"reduced_take";"red_take_pg5",#N/A,FALSE,"reduced_take";"red_take_pg6",#N/A,FALSE,"reduced_take"}</definedName>
    <definedName name="wrn.red_take._2_4" hidden="1">{"red_take_pg1",#N/A,FALSE,"reduced_take";"red_take_pg2",#N/A,FALSE,"reduced_take";"red_take_pg3",#N/A,FALSE,"reduced_take";"red_take_pg4",#N/A,FALSE,"reduced_take";"red_take_pg5",#N/A,FALSE,"reduced_take";"red_take_pg6",#N/A,FALSE,"reduced_take"}</definedName>
    <definedName name="wrn.red_take._2_5" hidden="1">{"red_take_pg1",#N/A,FALSE,"reduced_take";"red_take_pg2",#N/A,FALSE,"reduced_take";"red_take_pg3",#N/A,FALSE,"reduced_take";"red_take_pg4",#N/A,FALSE,"reduced_take";"red_take_pg5",#N/A,FALSE,"reduced_take";"red_take_pg6",#N/A,FALSE,"reduced_take"}</definedName>
    <definedName name="wrn.red_take._3" hidden="1">{"red_take_pg1",#N/A,FALSE,"reduced_take";"red_take_pg2",#N/A,FALSE,"reduced_take";"red_take_pg3",#N/A,FALSE,"reduced_take";"red_take_pg4",#N/A,FALSE,"reduced_take";"red_take_pg5",#N/A,FALSE,"reduced_take";"red_take_pg6",#N/A,FALSE,"reduced_take"}</definedName>
    <definedName name="wrn.red_take._3_1" hidden="1">{"red_take_pg1",#N/A,FALSE,"reduced_take";"red_take_pg2",#N/A,FALSE,"reduced_take";"red_take_pg3",#N/A,FALSE,"reduced_take";"red_take_pg4",#N/A,FALSE,"reduced_take";"red_take_pg5",#N/A,FALSE,"reduced_take";"red_take_pg6",#N/A,FALSE,"reduced_take"}</definedName>
    <definedName name="wrn.red_take._3_2" hidden="1">{"red_take_pg1",#N/A,FALSE,"reduced_take";"red_take_pg2",#N/A,FALSE,"reduced_take";"red_take_pg3",#N/A,FALSE,"reduced_take";"red_take_pg4",#N/A,FALSE,"reduced_take";"red_take_pg5",#N/A,FALSE,"reduced_take";"red_take_pg6",#N/A,FALSE,"reduced_take"}</definedName>
    <definedName name="wrn.red_take._3_3" hidden="1">{"red_take_pg1",#N/A,FALSE,"reduced_take";"red_take_pg2",#N/A,FALSE,"reduced_take";"red_take_pg3",#N/A,FALSE,"reduced_take";"red_take_pg4",#N/A,FALSE,"reduced_take";"red_take_pg5",#N/A,FALSE,"reduced_take";"red_take_pg6",#N/A,FALSE,"reduced_take"}</definedName>
    <definedName name="wrn.red_take._3_4" hidden="1">{"red_take_pg1",#N/A,FALSE,"reduced_take";"red_take_pg2",#N/A,FALSE,"reduced_take";"red_take_pg3",#N/A,FALSE,"reduced_take";"red_take_pg4",#N/A,FALSE,"reduced_take";"red_take_pg5",#N/A,FALSE,"reduced_take";"red_take_pg6",#N/A,FALSE,"reduced_take"}</definedName>
    <definedName name="wrn.red_take._3_5" hidden="1">{"red_take_pg1",#N/A,FALSE,"reduced_take";"red_take_pg2",#N/A,FALSE,"reduced_take";"red_take_pg3",#N/A,FALSE,"reduced_take";"red_take_pg4",#N/A,FALSE,"reduced_take";"red_take_pg5",#N/A,FALSE,"reduced_take";"red_take_pg6",#N/A,FALSE,"reduced_take"}</definedName>
    <definedName name="wrn.red_take._4" hidden="1">{"red_take_pg1",#N/A,FALSE,"reduced_take";"red_take_pg2",#N/A,FALSE,"reduced_take";"red_take_pg3",#N/A,FALSE,"reduced_take";"red_take_pg4",#N/A,FALSE,"reduced_take";"red_take_pg5",#N/A,FALSE,"reduced_take";"red_take_pg6",#N/A,FALSE,"reduced_take"}</definedName>
    <definedName name="wrn.red_take._4_1" hidden="1">{"red_take_pg1",#N/A,FALSE,"reduced_take";"red_take_pg2",#N/A,FALSE,"reduced_take";"red_take_pg3",#N/A,FALSE,"reduced_take";"red_take_pg4",#N/A,FALSE,"reduced_take";"red_take_pg5",#N/A,FALSE,"reduced_take";"red_take_pg6",#N/A,FALSE,"reduced_take"}</definedName>
    <definedName name="wrn.red_take._4_2" hidden="1">{"red_take_pg1",#N/A,FALSE,"reduced_take";"red_take_pg2",#N/A,FALSE,"reduced_take";"red_take_pg3",#N/A,FALSE,"reduced_take";"red_take_pg4",#N/A,FALSE,"reduced_take";"red_take_pg5",#N/A,FALSE,"reduced_take";"red_take_pg6",#N/A,FALSE,"reduced_take"}</definedName>
    <definedName name="wrn.red_take._4_3" hidden="1">{"red_take_pg1",#N/A,FALSE,"reduced_take";"red_take_pg2",#N/A,FALSE,"reduced_take";"red_take_pg3",#N/A,FALSE,"reduced_take";"red_take_pg4",#N/A,FALSE,"reduced_take";"red_take_pg5",#N/A,FALSE,"reduced_take";"red_take_pg6",#N/A,FALSE,"reduced_take"}</definedName>
    <definedName name="wrn.red_take._4_4" hidden="1">{"red_take_pg1",#N/A,FALSE,"reduced_take";"red_take_pg2",#N/A,FALSE,"reduced_take";"red_take_pg3",#N/A,FALSE,"reduced_take";"red_take_pg4",#N/A,FALSE,"reduced_take";"red_take_pg5",#N/A,FALSE,"reduced_take";"red_take_pg6",#N/A,FALSE,"reduced_take"}</definedName>
    <definedName name="wrn.red_take._4_5" hidden="1">{"red_take_pg1",#N/A,FALSE,"reduced_take";"red_take_pg2",#N/A,FALSE,"reduced_take";"red_take_pg3",#N/A,FALSE,"reduced_take";"red_take_pg4",#N/A,FALSE,"reduced_take";"red_take_pg5",#N/A,FALSE,"reduced_take";"red_take_pg6",#N/A,FALSE,"reduced_take"}</definedName>
    <definedName name="wrn.red_take._5" hidden="1">{"red_take_pg1",#N/A,FALSE,"reduced_take";"red_take_pg2",#N/A,FALSE,"reduced_take";"red_take_pg3",#N/A,FALSE,"reduced_take";"red_take_pg4",#N/A,FALSE,"reduced_take";"red_take_pg5",#N/A,FALSE,"reduced_take";"red_take_pg6",#N/A,FALSE,"reduced_take"}</definedName>
    <definedName name="wrn.red_take._5_1" hidden="1">{"red_take_pg1",#N/A,FALSE,"reduced_take";"red_take_pg2",#N/A,FALSE,"reduced_take";"red_take_pg3",#N/A,FALSE,"reduced_take";"red_take_pg4",#N/A,FALSE,"reduced_take";"red_take_pg5",#N/A,FALSE,"reduced_take";"red_take_pg6",#N/A,FALSE,"reduced_take"}</definedName>
    <definedName name="wrn.red_take._5_2" hidden="1">{"red_take_pg1",#N/A,FALSE,"reduced_take";"red_take_pg2",#N/A,FALSE,"reduced_take";"red_take_pg3",#N/A,FALSE,"reduced_take";"red_take_pg4",#N/A,FALSE,"reduced_take";"red_take_pg5",#N/A,FALSE,"reduced_take";"red_take_pg6",#N/A,FALSE,"reduced_take"}</definedName>
    <definedName name="wrn.red_take._5_3" hidden="1">{"red_take_pg1",#N/A,FALSE,"reduced_take";"red_take_pg2",#N/A,FALSE,"reduced_take";"red_take_pg3",#N/A,FALSE,"reduced_take";"red_take_pg4",#N/A,FALSE,"reduced_take";"red_take_pg5",#N/A,FALSE,"reduced_take";"red_take_pg6",#N/A,FALSE,"reduced_take"}</definedName>
    <definedName name="wrn.red_take._5_4" hidden="1">{"red_take_pg1",#N/A,FALSE,"reduced_take";"red_take_pg2",#N/A,FALSE,"reduced_take";"red_take_pg3",#N/A,FALSE,"reduced_take";"red_take_pg4",#N/A,FALSE,"reduced_take";"red_take_pg5",#N/A,FALSE,"reduced_take";"red_take_pg6",#N/A,FALSE,"reduced_take"}</definedName>
    <definedName name="wrn.red_take._5_5" hidden="1">{"red_take_pg1",#N/A,FALSE,"reduced_take";"red_take_pg2",#N/A,FALSE,"reduced_take";"red_take_pg3",#N/A,FALSE,"reduced_take";"red_take_pg4",#N/A,FALSE,"reduced_take";"red_take_pg5",#N/A,FALSE,"reduced_take";"red_take_pg6",#N/A,FALSE,"reduced_take"}</definedName>
    <definedName name="wrn.REPORT._.FOR._.CCA." hidden="1">{"CCA",#N/A,FALSE,"INPUT";"Pricing","CCA",FALSE,"Pricing";"Rent","CCA",FALSE,"Rent,Exp";"Fund Flow",#N/A,FALSE,"Fund Flow"}</definedName>
    <definedName name="wrn.REPORT._.FOR._.CCA._1" hidden="1">{"CCA",#N/A,FALSE,"INPUT";"Pricing","CCA",FALSE,"Pricing";"Rent","CCA",FALSE,"Rent,Exp";"Fund Flow",#N/A,FALSE,"Fund Flow"}</definedName>
    <definedName name="wrn.REPORT._.FOR._.CCA._2" hidden="1">{"CCA",#N/A,FALSE,"INPUT";"Pricing","CCA",FALSE,"Pricing";"Rent","CCA",FALSE,"Rent,Exp";"Fund Flow",#N/A,FALSE,"Fund Flow"}</definedName>
    <definedName name="wrn.REPORT._.FOR._.CCA._3" hidden="1">{"CCA",#N/A,FALSE,"INPUT";"Pricing","CCA",FALSE,"Pricing";"Rent","CCA",FALSE,"Rent,Exp";"Fund Flow",#N/A,FALSE,"Fund Flow"}</definedName>
    <definedName name="wrn.REPORT._.FOR._.CCA._4" hidden="1">{"CCA",#N/A,FALSE,"INPUT";"Pricing","CCA",FALSE,"Pricing";"Rent","CCA",FALSE,"Rent,Exp";"Fund Flow",#N/A,FALSE,"Fund Flow"}</definedName>
    <definedName name="wrn.REPORT._.FOR._.CCA._5" hidden="1">{"CCA",#N/A,FALSE,"INPUT";"Pricing","CCA",FALSE,"Pricing";"Rent","CCA",FALSE,"Rent,Exp";"Fund Flow",#N/A,FALSE,"Fund Flow"}</definedName>
    <definedName name="wrn.REPORT._.FOR._.FA." hidden="1">{"Report for FA","FA",FALSE,"Benefits"}</definedName>
    <definedName name="wrn.REPORT._.FOR._.FA._1" hidden="1">{"Report for FA","FA",FALSE,"Benefits"}</definedName>
    <definedName name="wrn.REPORT._.FOR._.FA._2" hidden="1">{"Report for FA","FA",FALSE,"Benefits"}</definedName>
    <definedName name="wrn.REPORT._.FOR._.FA._3" hidden="1">{"Report for FA","FA",FALSE,"Benefits"}</definedName>
    <definedName name="wrn.REPORT._.FOR._.FA._4" hidden="1">{"Report for FA","FA",FALSE,"Benefits"}</definedName>
    <definedName name="wrn.REPORT._.FOR._.FA._5" hidden="1">{"Report for FA","FA",FALSE,"Benefits"}</definedName>
    <definedName name="wrn.REPORT._.FOR._.LUS." hidden="1">{#N/A,#N/A,FALSE,"LeaseData";"Rent",#N/A,FALSE,"Rent,Exp"}</definedName>
    <definedName name="wrn.REPORT._.FOR._.LUS._1" hidden="1">{#N/A,#N/A,FALSE,"LeaseData";"Rent",#N/A,FALSE,"Rent,Exp"}</definedName>
    <definedName name="wrn.REPORT._.FOR._.LUS._2" hidden="1">{#N/A,#N/A,FALSE,"LeaseData";"Rent",#N/A,FALSE,"Rent,Exp"}</definedName>
    <definedName name="wrn.REPORT._.FOR._.LUS._3" hidden="1">{#N/A,#N/A,FALSE,"LeaseData";"Rent",#N/A,FALSE,"Rent,Exp"}</definedName>
    <definedName name="wrn.REPORT._.FOR._.LUS._4" hidden="1">{#N/A,#N/A,FALSE,"LeaseData";"Rent",#N/A,FALSE,"Rent,Exp"}</definedName>
    <definedName name="wrn.REPORT._.FOR._.LUS._5" hidden="1">{#N/A,#N/A,FALSE,"LeaseData";"Rent",#N/A,FALSE,"Rent,Exp"}</definedName>
    <definedName name="wrn.Report1." hidden="1">{#N/A,#N/A,FALSE,"IS";#N/A,#N/A,FALSE,"BS";#N/A,#N/A,FALSE,"CF";#N/A,#N/A,FALSE,"CE";#N/A,#N/A,FALSE,"Depr";#N/A,#N/A,FALSE,"APAL"}</definedName>
    <definedName name="wrn.Report1._1" hidden="1">{#N/A,#N/A,FALSE,"IS";#N/A,#N/A,FALSE,"BS";#N/A,#N/A,FALSE,"CF";#N/A,#N/A,FALSE,"CE";#N/A,#N/A,FALSE,"Depr";#N/A,#N/A,FALSE,"APAL"}</definedName>
    <definedName name="wrn.Report1._1_1" hidden="1">{#N/A,#N/A,FALSE,"IS";#N/A,#N/A,FALSE,"BS";#N/A,#N/A,FALSE,"CF";#N/A,#N/A,FALSE,"CE";#N/A,#N/A,FALSE,"Depr";#N/A,#N/A,FALSE,"APAL"}</definedName>
    <definedName name="wrn.Report1._1_2" hidden="1">{#N/A,#N/A,FALSE,"IS";#N/A,#N/A,FALSE,"BS";#N/A,#N/A,FALSE,"CF";#N/A,#N/A,FALSE,"CE";#N/A,#N/A,FALSE,"Depr";#N/A,#N/A,FALSE,"APAL"}</definedName>
    <definedName name="wrn.Report1._1_3" hidden="1">{#N/A,#N/A,FALSE,"IS";#N/A,#N/A,FALSE,"BS";#N/A,#N/A,FALSE,"CF";#N/A,#N/A,FALSE,"CE";#N/A,#N/A,FALSE,"Depr";#N/A,#N/A,FALSE,"APAL"}</definedName>
    <definedName name="wrn.Report1._1_4" hidden="1">{#N/A,#N/A,FALSE,"IS";#N/A,#N/A,FALSE,"BS";#N/A,#N/A,FALSE,"CF";#N/A,#N/A,FALSE,"CE";#N/A,#N/A,FALSE,"Depr";#N/A,#N/A,FALSE,"APAL"}</definedName>
    <definedName name="wrn.Report1._1_5" hidden="1">{#N/A,#N/A,FALSE,"IS";#N/A,#N/A,FALSE,"BS";#N/A,#N/A,FALSE,"CF";#N/A,#N/A,FALSE,"CE";#N/A,#N/A,FALSE,"Depr";#N/A,#N/A,FALSE,"APAL"}</definedName>
    <definedName name="wrn.Report1._2" hidden="1">{#N/A,#N/A,FALSE,"IS";#N/A,#N/A,FALSE,"BS";#N/A,#N/A,FALSE,"CF";#N/A,#N/A,FALSE,"CE";#N/A,#N/A,FALSE,"Depr";#N/A,#N/A,FALSE,"APAL"}</definedName>
    <definedName name="wrn.Report1._2_1" hidden="1">{#N/A,#N/A,FALSE,"IS";#N/A,#N/A,FALSE,"BS";#N/A,#N/A,FALSE,"CF";#N/A,#N/A,FALSE,"CE";#N/A,#N/A,FALSE,"Depr";#N/A,#N/A,FALSE,"APAL"}</definedName>
    <definedName name="wrn.Report1._2_2" hidden="1">{#N/A,#N/A,FALSE,"IS";#N/A,#N/A,FALSE,"BS";#N/A,#N/A,FALSE,"CF";#N/A,#N/A,FALSE,"CE";#N/A,#N/A,FALSE,"Depr";#N/A,#N/A,FALSE,"APAL"}</definedName>
    <definedName name="wrn.Report1._2_3" hidden="1">{#N/A,#N/A,FALSE,"IS";#N/A,#N/A,FALSE,"BS";#N/A,#N/A,FALSE,"CF";#N/A,#N/A,FALSE,"CE";#N/A,#N/A,FALSE,"Depr";#N/A,#N/A,FALSE,"APAL"}</definedName>
    <definedName name="wrn.Report1._2_4" hidden="1">{#N/A,#N/A,FALSE,"IS";#N/A,#N/A,FALSE,"BS";#N/A,#N/A,FALSE,"CF";#N/A,#N/A,FALSE,"CE";#N/A,#N/A,FALSE,"Depr";#N/A,#N/A,FALSE,"APAL"}</definedName>
    <definedName name="wrn.Report1._2_5" hidden="1">{#N/A,#N/A,FALSE,"IS";#N/A,#N/A,FALSE,"BS";#N/A,#N/A,FALSE,"CF";#N/A,#N/A,FALSE,"CE";#N/A,#N/A,FALSE,"Depr";#N/A,#N/A,FALSE,"APAL"}</definedName>
    <definedName name="wrn.Report1._3" hidden="1">{#N/A,#N/A,FALSE,"IS";#N/A,#N/A,FALSE,"BS";#N/A,#N/A,FALSE,"CF";#N/A,#N/A,FALSE,"CE";#N/A,#N/A,FALSE,"Depr";#N/A,#N/A,FALSE,"APAL"}</definedName>
    <definedName name="wrn.Report1._3_1" hidden="1">{#N/A,#N/A,FALSE,"IS";#N/A,#N/A,FALSE,"BS";#N/A,#N/A,FALSE,"CF";#N/A,#N/A,FALSE,"CE";#N/A,#N/A,FALSE,"Depr";#N/A,#N/A,FALSE,"APAL"}</definedName>
    <definedName name="wrn.Report1._3_2" hidden="1">{#N/A,#N/A,FALSE,"IS";#N/A,#N/A,FALSE,"BS";#N/A,#N/A,FALSE,"CF";#N/A,#N/A,FALSE,"CE";#N/A,#N/A,FALSE,"Depr";#N/A,#N/A,FALSE,"APAL"}</definedName>
    <definedName name="wrn.Report1._3_3" hidden="1">{#N/A,#N/A,FALSE,"IS";#N/A,#N/A,FALSE,"BS";#N/A,#N/A,FALSE,"CF";#N/A,#N/A,FALSE,"CE";#N/A,#N/A,FALSE,"Depr";#N/A,#N/A,FALSE,"APAL"}</definedName>
    <definedName name="wrn.Report1._3_4" hidden="1">{#N/A,#N/A,FALSE,"IS";#N/A,#N/A,FALSE,"BS";#N/A,#N/A,FALSE,"CF";#N/A,#N/A,FALSE,"CE";#N/A,#N/A,FALSE,"Depr";#N/A,#N/A,FALSE,"APAL"}</definedName>
    <definedName name="wrn.Report1._3_5" hidden="1">{#N/A,#N/A,FALSE,"IS";#N/A,#N/A,FALSE,"BS";#N/A,#N/A,FALSE,"CF";#N/A,#N/A,FALSE,"CE";#N/A,#N/A,FALSE,"Depr";#N/A,#N/A,FALSE,"APAL"}</definedName>
    <definedName name="wrn.Report1._4" hidden="1">{#N/A,#N/A,FALSE,"IS";#N/A,#N/A,FALSE,"BS";#N/A,#N/A,FALSE,"CF";#N/A,#N/A,FALSE,"CE";#N/A,#N/A,FALSE,"Depr";#N/A,#N/A,FALSE,"APAL"}</definedName>
    <definedName name="wrn.Report1._4_1" hidden="1">{#N/A,#N/A,FALSE,"IS";#N/A,#N/A,FALSE,"BS";#N/A,#N/A,FALSE,"CF";#N/A,#N/A,FALSE,"CE";#N/A,#N/A,FALSE,"Depr";#N/A,#N/A,FALSE,"APAL"}</definedName>
    <definedName name="wrn.Report1._4_2" hidden="1">{#N/A,#N/A,FALSE,"IS";#N/A,#N/A,FALSE,"BS";#N/A,#N/A,FALSE,"CF";#N/A,#N/A,FALSE,"CE";#N/A,#N/A,FALSE,"Depr";#N/A,#N/A,FALSE,"APAL"}</definedName>
    <definedName name="wrn.Report1._4_3" hidden="1">{#N/A,#N/A,FALSE,"IS";#N/A,#N/A,FALSE,"BS";#N/A,#N/A,FALSE,"CF";#N/A,#N/A,FALSE,"CE";#N/A,#N/A,FALSE,"Depr";#N/A,#N/A,FALSE,"APAL"}</definedName>
    <definedName name="wrn.Report1._4_4" hidden="1">{#N/A,#N/A,FALSE,"IS";#N/A,#N/A,FALSE,"BS";#N/A,#N/A,FALSE,"CF";#N/A,#N/A,FALSE,"CE";#N/A,#N/A,FALSE,"Depr";#N/A,#N/A,FALSE,"APAL"}</definedName>
    <definedName name="wrn.Report1._4_5" hidden="1">{#N/A,#N/A,FALSE,"IS";#N/A,#N/A,FALSE,"BS";#N/A,#N/A,FALSE,"CF";#N/A,#N/A,FALSE,"CE";#N/A,#N/A,FALSE,"Depr";#N/A,#N/A,FALSE,"APAL"}</definedName>
    <definedName name="wrn.Report1._5" hidden="1">{#N/A,#N/A,FALSE,"IS";#N/A,#N/A,FALSE,"BS";#N/A,#N/A,FALSE,"CF";#N/A,#N/A,FALSE,"CE";#N/A,#N/A,FALSE,"Depr";#N/A,#N/A,FALSE,"APAL"}</definedName>
    <definedName name="wrn.Report1._5_1" hidden="1">{#N/A,#N/A,FALSE,"IS";#N/A,#N/A,FALSE,"BS";#N/A,#N/A,FALSE,"CF";#N/A,#N/A,FALSE,"CE";#N/A,#N/A,FALSE,"Depr";#N/A,#N/A,FALSE,"APAL"}</definedName>
    <definedName name="wrn.Report1._5_2" hidden="1">{#N/A,#N/A,FALSE,"IS";#N/A,#N/A,FALSE,"BS";#N/A,#N/A,FALSE,"CF";#N/A,#N/A,FALSE,"CE";#N/A,#N/A,FALSE,"Depr";#N/A,#N/A,FALSE,"APAL"}</definedName>
    <definedName name="wrn.Report1._5_3" hidden="1">{#N/A,#N/A,FALSE,"IS";#N/A,#N/A,FALSE,"BS";#N/A,#N/A,FALSE,"CF";#N/A,#N/A,FALSE,"CE";#N/A,#N/A,FALSE,"Depr";#N/A,#N/A,FALSE,"APAL"}</definedName>
    <definedName name="wrn.Report1._5_4" hidden="1">{#N/A,#N/A,FALSE,"IS";#N/A,#N/A,FALSE,"BS";#N/A,#N/A,FALSE,"CF";#N/A,#N/A,FALSE,"CE";#N/A,#N/A,FALSE,"Depr";#N/A,#N/A,FALSE,"APAL"}</definedName>
    <definedName name="wrn.Report1._5_5" hidden="1">{#N/A,#N/A,FALSE,"IS";#N/A,#N/A,FALSE,"BS";#N/A,#N/A,FALSE,"CF";#N/A,#N/A,FALSE,"CE";#N/A,#N/A,FALSE,"Depr";#N/A,#N/A,FALSE,"APAL"}</definedName>
    <definedName name="wrn.Risk._.Reserves." hidden="1">{#N/A,#N/A,TRUE,"Reserves";#N/A,#N/A,TRUE,"Graphs"}</definedName>
    <definedName name="wrn.Risk._.Reserves._1" hidden="1">{#N/A,#N/A,TRUE,"Reserves";#N/A,#N/A,TRUE,"Graphs"}</definedName>
    <definedName name="wrn.Risk._.Reserves._2" hidden="1">{#N/A,#N/A,TRUE,"Reserves";#N/A,#N/A,TRUE,"Graphs"}</definedName>
    <definedName name="wrn.Risk._.Reserves._3" hidden="1">{#N/A,#N/A,TRUE,"Reserves";#N/A,#N/A,TRUE,"Graphs"}</definedName>
    <definedName name="wrn.Risk._.Reserves._4" hidden="1">{#N/A,#N/A,TRUE,"Reserves";#N/A,#N/A,TRUE,"Graphs"}</definedName>
    <definedName name="wrn.Risk._.Reserves._5" hidden="1">{#N/A,#N/A,TRUE,"Reserves";#N/A,#N/A,TRUE,"Graphs"}</definedName>
    <definedName name="wrn.RollDetail." hidden="1">{"BookBal",#N/A,FALSE,"Roll-1";"DailyChange",#N/A,FALSE,"Roll-1";"Schedules",#N/A,FALSE,"Roll-1"}</definedName>
    <definedName name="wrn.RollDetail._1" hidden="1">{"BookBal",#N/A,FALSE,"Roll-1";"DailyChange",#N/A,FALSE,"Roll-1";"Schedules",#N/A,FALSE,"Roll-1"}</definedName>
    <definedName name="wrn.RollDetail._1_1" hidden="1">{"BookBal",#N/A,FALSE,"Roll-1";"DailyChange",#N/A,FALSE,"Roll-1";"Schedules",#N/A,FALSE,"Roll-1"}</definedName>
    <definedName name="wrn.RollDetail._1_2" hidden="1">{"BookBal",#N/A,FALSE,"Roll-1";"DailyChange",#N/A,FALSE,"Roll-1";"Schedules",#N/A,FALSE,"Roll-1"}</definedName>
    <definedName name="wrn.RollDetail._1_3" hidden="1">{"BookBal",#N/A,FALSE,"Roll-1";"DailyChange",#N/A,FALSE,"Roll-1";"Schedules",#N/A,FALSE,"Roll-1"}</definedName>
    <definedName name="wrn.RollDetail._1_4" hidden="1">{"BookBal",#N/A,FALSE,"Roll-1";"DailyChange",#N/A,FALSE,"Roll-1";"Schedules",#N/A,FALSE,"Roll-1"}</definedName>
    <definedName name="wrn.RollDetail._1_5" hidden="1">{"BookBal",#N/A,FALSE,"Roll-1";"DailyChange",#N/A,FALSE,"Roll-1";"Schedules",#N/A,FALSE,"Roll-1"}</definedName>
    <definedName name="wrn.RollDetail._2" hidden="1">{"BookBal",#N/A,FALSE,"Roll-1";"DailyChange",#N/A,FALSE,"Roll-1";"Schedules",#N/A,FALSE,"Roll-1"}</definedName>
    <definedName name="wrn.RollDetail._2_1" hidden="1">{"BookBal",#N/A,FALSE,"Roll-1";"DailyChange",#N/A,FALSE,"Roll-1";"Schedules",#N/A,FALSE,"Roll-1"}</definedName>
    <definedName name="wrn.RollDetail._2_2" hidden="1">{"BookBal",#N/A,FALSE,"Roll-1";"DailyChange",#N/A,FALSE,"Roll-1";"Schedules",#N/A,FALSE,"Roll-1"}</definedName>
    <definedName name="wrn.RollDetail._2_3" hidden="1">{"BookBal",#N/A,FALSE,"Roll-1";"DailyChange",#N/A,FALSE,"Roll-1";"Schedules",#N/A,FALSE,"Roll-1"}</definedName>
    <definedName name="wrn.RollDetail._2_4" hidden="1">{"BookBal",#N/A,FALSE,"Roll-1";"DailyChange",#N/A,FALSE,"Roll-1";"Schedules",#N/A,FALSE,"Roll-1"}</definedName>
    <definedName name="wrn.RollDetail._2_5" hidden="1">{"BookBal",#N/A,FALSE,"Roll-1";"DailyChange",#N/A,FALSE,"Roll-1";"Schedules",#N/A,FALSE,"Roll-1"}</definedName>
    <definedName name="wrn.RollDetail._3" hidden="1">{"BookBal",#N/A,FALSE,"Roll-1";"DailyChange",#N/A,FALSE,"Roll-1";"Schedules",#N/A,FALSE,"Roll-1"}</definedName>
    <definedName name="wrn.RollDetail._3_1" hidden="1">{"BookBal",#N/A,FALSE,"Roll-1";"DailyChange",#N/A,FALSE,"Roll-1";"Schedules",#N/A,FALSE,"Roll-1"}</definedName>
    <definedName name="wrn.RollDetail._3_2" hidden="1">{"BookBal",#N/A,FALSE,"Roll-1";"DailyChange",#N/A,FALSE,"Roll-1";"Schedules",#N/A,FALSE,"Roll-1"}</definedName>
    <definedName name="wrn.RollDetail._3_3" hidden="1">{"BookBal",#N/A,FALSE,"Roll-1";"DailyChange",#N/A,FALSE,"Roll-1";"Schedules",#N/A,FALSE,"Roll-1"}</definedName>
    <definedName name="wrn.RollDetail._3_4" hidden="1">{"BookBal",#N/A,FALSE,"Roll-1";"DailyChange",#N/A,FALSE,"Roll-1";"Schedules",#N/A,FALSE,"Roll-1"}</definedName>
    <definedName name="wrn.RollDetail._3_5" hidden="1">{"BookBal",#N/A,FALSE,"Roll-1";"DailyChange",#N/A,FALSE,"Roll-1";"Schedules",#N/A,FALSE,"Roll-1"}</definedName>
    <definedName name="wrn.RollDetail._4" hidden="1">{"BookBal",#N/A,FALSE,"Roll-1";"DailyChange",#N/A,FALSE,"Roll-1";"Schedules",#N/A,FALSE,"Roll-1"}</definedName>
    <definedName name="wrn.RollDetail._4_1" hidden="1">{"BookBal",#N/A,FALSE,"Roll-1";"DailyChange",#N/A,FALSE,"Roll-1";"Schedules",#N/A,FALSE,"Roll-1"}</definedName>
    <definedName name="wrn.RollDetail._4_2" hidden="1">{"BookBal",#N/A,FALSE,"Roll-1";"DailyChange",#N/A,FALSE,"Roll-1";"Schedules",#N/A,FALSE,"Roll-1"}</definedName>
    <definedName name="wrn.RollDetail._4_3" hidden="1">{"BookBal",#N/A,FALSE,"Roll-1";"DailyChange",#N/A,FALSE,"Roll-1";"Schedules",#N/A,FALSE,"Roll-1"}</definedName>
    <definedName name="wrn.RollDetail._4_4" hidden="1">{"BookBal",#N/A,FALSE,"Roll-1";"DailyChange",#N/A,FALSE,"Roll-1";"Schedules",#N/A,FALSE,"Roll-1"}</definedName>
    <definedName name="wrn.RollDetail._4_5" hidden="1">{"BookBal",#N/A,FALSE,"Roll-1";"DailyChange",#N/A,FALSE,"Roll-1";"Schedules",#N/A,FALSE,"Roll-1"}</definedName>
    <definedName name="wrn.RollDetail._5" hidden="1">{"BookBal",#N/A,FALSE,"Roll-1";"DailyChange",#N/A,FALSE,"Roll-1";"Schedules",#N/A,FALSE,"Roll-1"}</definedName>
    <definedName name="wrn.RollDetail._5_1" hidden="1">{"BookBal",#N/A,FALSE,"Roll-1";"DailyChange",#N/A,FALSE,"Roll-1";"Schedules",#N/A,FALSE,"Roll-1"}</definedName>
    <definedName name="wrn.RollDetail._5_2" hidden="1">{"BookBal",#N/A,FALSE,"Roll-1";"DailyChange",#N/A,FALSE,"Roll-1";"Schedules",#N/A,FALSE,"Roll-1"}</definedName>
    <definedName name="wrn.RollDetail._5_3" hidden="1">{"BookBal",#N/A,FALSE,"Roll-1";"DailyChange",#N/A,FALSE,"Roll-1";"Schedules",#N/A,FALSE,"Roll-1"}</definedName>
    <definedName name="wrn.RollDetail._5_4" hidden="1">{"BookBal",#N/A,FALSE,"Roll-1";"DailyChange",#N/A,FALSE,"Roll-1";"Schedules",#N/A,FALSE,"Roll-1"}</definedName>
    <definedName name="wrn.RollDetail._5_5" hidden="1">{"BookBal",#N/A,FALSE,"Roll-1";"DailyChange",#N/A,FALSE,"Roll-1";"Schedules",#N/A,FALSE,"Roll-1"}</definedName>
    <definedName name="wrn.rolldetail2" hidden="1">{"BookBal",#N/A,FALSE,"Roll-1";"DailyChange",#N/A,FALSE,"Roll-1";"Schedules",#N/A,FALSE,"Roll-1"}</definedName>
    <definedName name="wrn.rolldetail2_1" hidden="1">{"BookBal",#N/A,FALSE,"Roll-1";"DailyChange",#N/A,FALSE,"Roll-1";"Schedules",#N/A,FALSE,"Roll-1"}</definedName>
    <definedName name="wrn.rolldetail2_1_1" hidden="1">{"BookBal",#N/A,FALSE,"Roll-1";"DailyChange",#N/A,FALSE,"Roll-1";"Schedules",#N/A,FALSE,"Roll-1"}</definedName>
    <definedName name="wrn.rolldetail2_1_2" hidden="1">{"BookBal",#N/A,FALSE,"Roll-1";"DailyChange",#N/A,FALSE,"Roll-1";"Schedules",#N/A,FALSE,"Roll-1"}</definedName>
    <definedName name="wrn.rolldetail2_1_3" hidden="1">{"BookBal",#N/A,FALSE,"Roll-1";"DailyChange",#N/A,FALSE,"Roll-1";"Schedules",#N/A,FALSE,"Roll-1"}</definedName>
    <definedName name="wrn.rolldetail2_1_4" hidden="1">{"BookBal",#N/A,FALSE,"Roll-1";"DailyChange",#N/A,FALSE,"Roll-1";"Schedules",#N/A,FALSE,"Roll-1"}</definedName>
    <definedName name="wrn.rolldetail2_1_5" hidden="1">{"BookBal",#N/A,FALSE,"Roll-1";"DailyChange",#N/A,FALSE,"Roll-1";"Schedules",#N/A,FALSE,"Roll-1"}</definedName>
    <definedName name="wrn.rolldetail2_2" hidden="1">{"BookBal",#N/A,FALSE,"Roll-1";"DailyChange",#N/A,FALSE,"Roll-1";"Schedules",#N/A,FALSE,"Roll-1"}</definedName>
    <definedName name="wrn.rolldetail2_2_1" hidden="1">{"BookBal",#N/A,FALSE,"Roll-1";"DailyChange",#N/A,FALSE,"Roll-1";"Schedules",#N/A,FALSE,"Roll-1"}</definedName>
    <definedName name="wrn.rolldetail2_2_2" hidden="1">{"BookBal",#N/A,FALSE,"Roll-1";"DailyChange",#N/A,FALSE,"Roll-1";"Schedules",#N/A,FALSE,"Roll-1"}</definedName>
    <definedName name="wrn.rolldetail2_2_3" hidden="1">{"BookBal",#N/A,FALSE,"Roll-1";"DailyChange",#N/A,FALSE,"Roll-1";"Schedules",#N/A,FALSE,"Roll-1"}</definedName>
    <definedName name="wrn.rolldetail2_2_4" hidden="1">{"BookBal",#N/A,FALSE,"Roll-1";"DailyChange",#N/A,FALSE,"Roll-1";"Schedules",#N/A,FALSE,"Roll-1"}</definedName>
    <definedName name="wrn.rolldetail2_2_5" hidden="1">{"BookBal",#N/A,FALSE,"Roll-1";"DailyChange",#N/A,FALSE,"Roll-1";"Schedules",#N/A,FALSE,"Roll-1"}</definedName>
    <definedName name="wrn.rolldetail2_3" hidden="1">{"BookBal",#N/A,FALSE,"Roll-1";"DailyChange",#N/A,FALSE,"Roll-1";"Schedules",#N/A,FALSE,"Roll-1"}</definedName>
    <definedName name="wrn.rolldetail2_3_1" hidden="1">{"BookBal",#N/A,FALSE,"Roll-1";"DailyChange",#N/A,FALSE,"Roll-1";"Schedules",#N/A,FALSE,"Roll-1"}</definedName>
    <definedName name="wrn.rolldetail2_3_2" hidden="1">{"BookBal",#N/A,FALSE,"Roll-1";"DailyChange",#N/A,FALSE,"Roll-1";"Schedules",#N/A,FALSE,"Roll-1"}</definedName>
    <definedName name="wrn.rolldetail2_3_3" hidden="1">{"BookBal",#N/A,FALSE,"Roll-1";"DailyChange",#N/A,FALSE,"Roll-1";"Schedules",#N/A,FALSE,"Roll-1"}</definedName>
    <definedName name="wrn.rolldetail2_3_4" hidden="1">{"BookBal",#N/A,FALSE,"Roll-1";"DailyChange",#N/A,FALSE,"Roll-1";"Schedules",#N/A,FALSE,"Roll-1"}</definedName>
    <definedName name="wrn.rolldetail2_3_5" hidden="1">{"BookBal",#N/A,FALSE,"Roll-1";"DailyChange",#N/A,FALSE,"Roll-1";"Schedules",#N/A,FALSE,"Roll-1"}</definedName>
    <definedName name="wrn.rolldetail2_4" hidden="1">{"BookBal",#N/A,FALSE,"Roll-1";"DailyChange",#N/A,FALSE,"Roll-1";"Schedules",#N/A,FALSE,"Roll-1"}</definedName>
    <definedName name="wrn.rolldetail2_4_1" hidden="1">{"BookBal",#N/A,FALSE,"Roll-1";"DailyChange",#N/A,FALSE,"Roll-1";"Schedules",#N/A,FALSE,"Roll-1"}</definedName>
    <definedName name="wrn.rolldetail2_4_2" hidden="1">{"BookBal",#N/A,FALSE,"Roll-1";"DailyChange",#N/A,FALSE,"Roll-1";"Schedules",#N/A,FALSE,"Roll-1"}</definedName>
    <definedName name="wrn.rolldetail2_4_3" hidden="1">{"BookBal",#N/A,FALSE,"Roll-1";"DailyChange",#N/A,FALSE,"Roll-1";"Schedules",#N/A,FALSE,"Roll-1"}</definedName>
    <definedName name="wrn.rolldetail2_4_4" hidden="1">{"BookBal",#N/A,FALSE,"Roll-1";"DailyChange",#N/A,FALSE,"Roll-1";"Schedules",#N/A,FALSE,"Roll-1"}</definedName>
    <definedName name="wrn.rolldetail2_4_5" hidden="1">{"BookBal",#N/A,FALSE,"Roll-1";"DailyChange",#N/A,FALSE,"Roll-1";"Schedules",#N/A,FALSE,"Roll-1"}</definedName>
    <definedName name="wrn.rolldetail2_5" hidden="1">{"BookBal",#N/A,FALSE,"Roll-1";"DailyChange",#N/A,FALSE,"Roll-1";"Schedules",#N/A,FALSE,"Roll-1"}</definedName>
    <definedName name="wrn.rolldetail2_5_1" hidden="1">{"BookBal",#N/A,FALSE,"Roll-1";"DailyChange",#N/A,FALSE,"Roll-1";"Schedules",#N/A,FALSE,"Roll-1"}</definedName>
    <definedName name="wrn.rolldetail2_5_2" hidden="1">{"BookBal",#N/A,FALSE,"Roll-1";"DailyChange",#N/A,FALSE,"Roll-1";"Schedules",#N/A,FALSE,"Roll-1"}</definedName>
    <definedName name="wrn.rolldetail2_5_3" hidden="1">{"BookBal",#N/A,FALSE,"Roll-1";"DailyChange",#N/A,FALSE,"Roll-1";"Schedules",#N/A,FALSE,"Roll-1"}</definedName>
    <definedName name="wrn.rolldetail2_5_4" hidden="1">{"BookBal",#N/A,FALSE,"Roll-1";"DailyChange",#N/A,FALSE,"Roll-1";"Schedules",#N/A,FALSE,"Roll-1"}</definedName>
    <definedName name="wrn.rolldetail2_5_5" hidden="1">{"BookBal",#N/A,FALSE,"Roll-1";"DailyChange",#N/A,FALSE,"Roll-1";"Schedules",#N/A,FALSE,"Roll-1"}</definedName>
    <definedName name="WRN.ROLLDETAIL3." hidden="1">{"BookBal",#N/A,FALSE,"Roll-1";"DailyChange",#N/A,FALSE,"Roll-1";"Schedules",#N/A,FALSE,"Roll-1"}</definedName>
    <definedName name="WRN.ROLLDETAIL3._1" hidden="1">{"BookBal",#N/A,FALSE,"Roll-1";"DailyChange",#N/A,FALSE,"Roll-1";"Schedules",#N/A,FALSE,"Roll-1"}</definedName>
    <definedName name="WRN.ROLLDETAIL3._1_1" hidden="1">{"BookBal",#N/A,FALSE,"Roll-1";"DailyChange",#N/A,FALSE,"Roll-1";"Schedules",#N/A,FALSE,"Roll-1"}</definedName>
    <definedName name="WRN.ROLLDETAIL3._1_2" hidden="1">{"BookBal",#N/A,FALSE,"Roll-1";"DailyChange",#N/A,FALSE,"Roll-1";"Schedules",#N/A,FALSE,"Roll-1"}</definedName>
    <definedName name="WRN.ROLLDETAIL3._1_3" hidden="1">{"BookBal",#N/A,FALSE,"Roll-1";"DailyChange",#N/A,FALSE,"Roll-1";"Schedules",#N/A,FALSE,"Roll-1"}</definedName>
    <definedName name="WRN.ROLLDETAIL3._1_4" hidden="1">{"BookBal",#N/A,FALSE,"Roll-1";"DailyChange",#N/A,FALSE,"Roll-1";"Schedules",#N/A,FALSE,"Roll-1"}</definedName>
    <definedName name="WRN.ROLLDETAIL3._1_5" hidden="1">{"BookBal",#N/A,FALSE,"Roll-1";"DailyChange",#N/A,FALSE,"Roll-1";"Schedules",#N/A,FALSE,"Roll-1"}</definedName>
    <definedName name="WRN.ROLLDETAIL3._2" hidden="1">{"BookBal",#N/A,FALSE,"Roll-1";"DailyChange",#N/A,FALSE,"Roll-1";"Schedules",#N/A,FALSE,"Roll-1"}</definedName>
    <definedName name="WRN.ROLLDETAIL3._2_1" hidden="1">{"BookBal",#N/A,FALSE,"Roll-1";"DailyChange",#N/A,FALSE,"Roll-1";"Schedules",#N/A,FALSE,"Roll-1"}</definedName>
    <definedName name="WRN.ROLLDETAIL3._2_2" hidden="1">{"BookBal",#N/A,FALSE,"Roll-1";"DailyChange",#N/A,FALSE,"Roll-1";"Schedules",#N/A,FALSE,"Roll-1"}</definedName>
    <definedName name="WRN.ROLLDETAIL3._2_3" hidden="1">{"BookBal",#N/A,FALSE,"Roll-1";"DailyChange",#N/A,FALSE,"Roll-1";"Schedules",#N/A,FALSE,"Roll-1"}</definedName>
    <definedName name="WRN.ROLLDETAIL3._2_4" hidden="1">{"BookBal",#N/A,FALSE,"Roll-1";"DailyChange",#N/A,FALSE,"Roll-1";"Schedules",#N/A,FALSE,"Roll-1"}</definedName>
    <definedName name="WRN.ROLLDETAIL3._2_5" hidden="1">{"BookBal",#N/A,FALSE,"Roll-1";"DailyChange",#N/A,FALSE,"Roll-1";"Schedules",#N/A,FALSE,"Roll-1"}</definedName>
    <definedName name="WRN.ROLLDETAIL3._3" hidden="1">{"BookBal",#N/A,FALSE,"Roll-1";"DailyChange",#N/A,FALSE,"Roll-1";"Schedules",#N/A,FALSE,"Roll-1"}</definedName>
    <definedName name="WRN.ROLLDETAIL3._3_1" hidden="1">{"BookBal",#N/A,FALSE,"Roll-1";"DailyChange",#N/A,FALSE,"Roll-1";"Schedules",#N/A,FALSE,"Roll-1"}</definedName>
    <definedName name="WRN.ROLLDETAIL3._3_2" hidden="1">{"BookBal",#N/A,FALSE,"Roll-1";"DailyChange",#N/A,FALSE,"Roll-1";"Schedules",#N/A,FALSE,"Roll-1"}</definedName>
    <definedName name="WRN.ROLLDETAIL3._3_3" hidden="1">{"BookBal",#N/A,FALSE,"Roll-1";"DailyChange",#N/A,FALSE,"Roll-1";"Schedules",#N/A,FALSE,"Roll-1"}</definedName>
    <definedName name="WRN.ROLLDETAIL3._3_4" hidden="1">{"BookBal",#N/A,FALSE,"Roll-1";"DailyChange",#N/A,FALSE,"Roll-1";"Schedules",#N/A,FALSE,"Roll-1"}</definedName>
    <definedName name="WRN.ROLLDETAIL3._3_5" hidden="1">{"BookBal",#N/A,FALSE,"Roll-1";"DailyChange",#N/A,FALSE,"Roll-1";"Schedules",#N/A,FALSE,"Roll-1"}</definedName>
    <definedName name="WRN.ROLLDETAIL3._4" hidden="1">{"BookBal",#N/A,FALSE,"Roll-1";"DailyChange",#N/A,FALSE,"Roll-1";"Schedules",#N/A,FALSE,"Roll-1"}</definedName>
    <definedName name="WRN.ROLLDETAIL3._4_1" hidden="1">{"BookBal",#N/A,FALSE,"Roll-1";"DailyChange",#N/A,FALSE,"Roll-1";"Schedules",#N/A,FALSE,"Roll-1"}</definedName>
    <definedName name="WRN.ROLLDETAIL3._4_2" hidden="1">{"BookBal",#N/A,FALSE,"Roll-1";"DailyChange",#N/A,FALSE,"Roll-1";"Schedules",#N/A,FALSE,"Roll-1"}</definedName>
    <definedName name="WRN.ROLLDETAIL3._4_3" hidden="1">{"BookBal",#N/A,FALSE,"Roll-1";"DailyChange",#N/A,FALSE,"Roll-1";"Schedules",#N/A,FALSE,"Roll-1"}</definedName>
    <definedName name="WRN.ROLLDETAIL3._4_4" hidden="1">{"BookBal",#N/A,FALSE,"Roll-1";"DailyChange",#N/A,FALSE,"Roll-1";"Schedules",#N/A,FALSE,"Roll-1"}</definedName>
    <definedName name="WRN.ROLLDETAIL3._4_5" hidden="1">{"BookBal",#N/A,FALSE,"Roll-1";"DailyChange",#N/A,FALSE,"Roll-1";"Schedules",#N/A,FALSE,"Roll-1"}</definedName>
    <definedName name="WRN.ROLLDETAIL3._5" hidden="1">{"BookBal",#N/A,FALSE,"Roll-1";"DailyChange",#N/A,FALSE,"Roll-1";"Schedules",#N/A,FALSE,"Roll-1"}</definedName>
    <definedName name="WRN.ROLLDETAIL3._5_1" hidden="1">{"BookBal",#N/A,FALSE,"Roll-1";"DailyChange",#N/A,FALSE,"Roll-1";"Schedules",#N/A,FALSE,"Roll-1"}</definedName>
    <definedName name="WRN.ROLLDETAIL3._5_2" hidden="1">{"BookBal",#N/A,FALSE,"Roll-1";"DailyChange",#N/A,FALSE,"Roll-1";"Schedules",#N/A,FALSE,"Roll-1"}</definedName>
    <definedName name="WRN.ROLLDETAIL3._5_3" hidden="1">{"BookBal",#N/A,FALSE,"Roll-1";"DailyChange",#N/A,FALSE,"Roll-1";"Schedules",#N/A,FALSE,"Roll-1"}</definedName>
    <definedName name="WRN.ROLLDETAIL3._5_4" hidden="1">{"BookBal",#N/A,FALSE,"Roll-1";"DailyChange",#N/A,FALSE,"Roll-1";"Schedules",#N/A,FALSE,"Roll-1"}</definedName>
    <definedName name="WRN.ROLLDETAIL3._5_5" hidden="1">{"BookBal",#N/A,FALSE,"Roll-1";"DailyChange",#N/A,FALSE,"Roll-1";"Schedules",#N/A,FALSE,"Roll-1"}</definedName>
    <definedName name="wrn.rollup." hidden="1">{"page1",#N/A,FALSE,"rollup"}</definedName>
    <definedName name="wrn.rollup._1" hidden="1">{"page1",#N/A,FALSE,"rollup"}</definedName>
    <definedName name="wrn.rollup._2" hidden="1">{"page1",#N/A,FALSE,"rollup"}</definedName>
    <definedName name="wrn.rollup._3" hidden="1">{"page1",#N/A,FALSE,"rollup"}</definedName>
    <definedName name="wrn.rollup._4" hidden="1">{"page1",#N/A,FALSE,"rollup"}</definedName>
    <definedName name="wrn.rollup._5" hidden="1">{"page1",#N/A,FALSE,"rollup"}</definedName>
    <definedName name="wrn.Rpt._.to._.BOD." hidden="1">{#N/A,#N/A,FALSE,"1";#N/A,#N/A,FALSE,"2";#N/A,#N/A,FALSE,"3"}</definedName>
    <definedName name="wrn.Rpt._.to._.BOD._1" hidden="1">{#N/A,#N/A,FALSE,"1";#N/A,#N/A,FALSE,"2";#N/A,#N/A,FALSE,"3"}</definedName>
    <definedName name="wrn.Rpt._.to._.BOD._2" hidden="1">{#N/A,#N/A,FALSE,"1";#N/A,#N/A,FALSE,"2";#N/A,#N/A,FALSE,"3"}</definedName>
    <definedName name="wrn.Rpt._.to._.BOD._3" hidden="1">{#N/A,#N/A,FALSE,"1";#N/A,#N/A,FALSE,"2";#N/A,#N/A,FALSE,"3"}</definedName>
    <definedName name="wrn.Rpt._.to._.BOD._4" hidden="1">{#N/A,#N/A,FALSE,"1";#N/A,#N/A,FALSE,"2";#N/A,#N/A,FALSE,"3"}</definedName>
    <definedName name="wrn.Rpt._.to._.BOD._5" hidden="1">{#N/A,#N/A,FALSE,"1";#N/A,#N/A,FALSE,"2";#N/A,#N/A,FALSE,"3"}</definedName>
    <definedName name="wrn.sales." hidden="1">{"sales",#N/A,FALSE,"Sales";"sales existing",#N/A,FALSE,"Sales";"sales rd1",#N/A,FALSE,"Sales";"sales rd2",#N/A,FALSE,"Sales"}</definedName>
    <definedName name="wrn.sales._1" hidden="1">{"sales",#N/A,FALSE,"Sales";"sales existing",#N/A,FALSE,"Sales";"sales rd1",#N/A,FALSE,"Sales";"sales rd2",#N/A,FALSE,"Sales"}</definedName>
    <definedName name="wrn.sales._1_1" hidden="1">{"sales",#N/A,FALSE,"Sales";"sales existing",#N/A,FALSE,"Sales";"sales rd1",#N/A,FALSE,"Sales";"sales rd2",#N/A,FALSE,"Sales"}</definedName>
    <definedName name="wrn.sales._1_2" hidden="1">{"sales",#N/A,FALSE,"Sales";"sales existing",#N/A,FALSE,"Sales";"sales rd1",#N/A,FALSE,"Sales";"sales rd2",#N/A,FALSE,"Sales"}</definedName>
    <definedName name="wrn.sales._1_3" hidden="1">{"sales",#N/A,FALSE,"Sales";"sales existing",#N/A,FALSE,"Sales";"sales rd1",#N/A,FALSE,"Sales";"sales rd2",#N/A,FALSE,"Sales"}</definedName>
    <definedName name="wrn.sales._1_4" hidden="1">{"sales",#N/A,FALSE,"Sales";"sales existing",#N/A,FALSE,"Sales";"sales rd1",#N/A,FALSE,"Sales";"sales rd2",#N/A,FALSE,"Sales"}</definedName>
    <definedName name="wrn.sales._1_5" hidden="1">{"sales",#N/A,FALSE,"Sales";"sales existing",#N/A,FALSE,"Sales";"sales rd1",#N/A,FALSE,"Sales";"sales rd2",#N/A,FALSE,"Sales"}</definedName>
    <definedName name="wrn.sales._2" hidden="1">{"sales",#N/A,FALSE,"Sales";"sales existing",#N/A,FALSE,"Sales";"sales rd1",#N/A,FALSE,"Sales";"sales rd2",#N/A,FALSE,"Sales"}</definedName>
    <definedName name="wrn.sales._2_1" hidden="1">{"sales",#N/A,FALSE,"Sales";"sales existing",#N/A,FALSE,"Sales";"sales rd1",#N/A,FALSE,"Sales";"sales rd2",#N/A,FALSE,"Sales"}</definedName>
    <definedName name="wrn.sales._2_2" hidden="1">{"sales",#N/A,FALSE,"Sales";"sales existing",#N/A,FALSE,"Sales";"sales rd1",#N/A,FALSE,"Sales";"sales rd2",#N/A,FALSE,"Sales"}</definedName>
    <definedName name="wrn.sales._2_3" hidden="1">{"sales",#N/A,FALSE,"Sales";"sales existing",#N/A,FALSE,"Sales";"sales rd1",#N/A,FALSE,"Sales";"sales rd2",#N/A,FALSE,"Sales"}</definedName>
    <definedName name="wrn.sales._2_4" hidden="1">{"sales",#N/A,FALSE,"Sales";"sales existing",#N/A,FALSE,"Sales";"sales rd1",#N/A,FALSE,"Sales";"sales rd2",#N/A,FALSE,"Sales"}</definedName>
    <definedName name="wrn.sales._2_5" hidden="1">{"sales",#N/A,FALSE,"Sales";"sales existing",#N/A,FALSE,"Sales";"sales rd1",#N/A,FALSE,"Sales";"sales rd2",#N/A,FALSE,"Sales"}</definedName>
    <definedName name="wrn.sales._3" hidden="1">{"sales",#N/A,FALSE,"Sales";"sales existing",#N/A,FALSE,"Sales";"sales rd1",#N/A,FALSE,"Sales";"sales rd2",#N/A,FALSE,"Sales"}</definedName>
    <definedName name="wrn.sales._3_1" hidden="1">{"sales",#N/A,FALSE,"Sales";"sales existing",#N/A,FALSE,"Sales";"sales rd1",#N/A,FALSE,"Sales";"sales rd2",#N/A,FALSE,"Sales"}</definedName>
    <definedName name="wrn.sales._3_2" hidden="1">{"sales",#N/A,FALSE,"Sales";"sales existing",#N/A,FALSE,"Sales";"sales rd1",#N/A,FALSE,"Sales";"sales rd2",#N/A,FALSE,"Sales"}</definedName>
    <definedName name="wrn.sales._3_3" hidden="1">{"sales",#N/A,FALSE,"Sales";"sales existing",#N/A,FALSE,"Sales";"sales rd1",#N/A,FALSE,"Sales";"sales rd2",#N/A,FALSE,"Sales"}</definedName>
    <definedName name="wrn.sales._3_4" hidden="1">{"sales",#N/A,FALSE,"Sales";"sales existing",#N/A,FALSE,"Sales";"sales rd1",#N/A,FALSE,"Sales";"sales rd2",#N/A,FALSE,"Sales"}</definedName>
    <definedName name="wrn.sales._3_5" hidden="1">{"sales",#N/A,FALSE,"Sales";"sales existing",#N/A,FALSE,"Sales";"sales rd1",#N/A,FALSE,"Sales";"sales rd2",#N/A,FALSE,"Sales"}</definedName>
    <definedName name="wrn.sales._4" hidden="1">{"sales",#N/A,FALSE,"Sales";"sales existing",#N/A,FALSE,"Sales";"sales rd1",#N/A,FALSE,"Sales";"sales rd2",#N/A,FALSE,"Sales"}</definedName>
    <definedName name="wrn.sales._4_1" hidden="1">{"sales",#N/A,FALSE,"Sales";"sales existing",#N/A,FALSE,"Sales";"sales rd1",#N/A,FALSE,"Sales";"sales rd2",#N/A,FALSE,"Sales"}</definedName>
    <definedName name="wrn.sales._4_2" hidden="1">{"sales",#N/A,FALSE,"Sales";"sales existing",#N/A,FALSE,"Sales";"sales rd1",#N/A,FALSE,"Sales";"sales rd2",#N/A,FALSE,"Sales"}</definedName>
    <definedName name="wrn.sales._4_3" hidden="1">{"sales",#N/A,FALSE,"Sales";"sales existing",#N/A,FALSE,"Sales";"sales rd1",#N/A,FALSE,"Sales";"sales rd2",#N/A,FALSE,"Sales"}</definedName>
    <definedName name="wrn.sales._4_4" hidden="1">{"sales",#N/A,FALSE,"Sales";"sales existing",#N/A,FALSE,"Sales";"sales rd1",#N/A,FALSE,"Sales";"sales rd2",#N/A,FALSE,"Sales"}</definedName>
    <definedName name="wrn.sales._4_5" hidden="1">{"sales",#N/A,FALSE,"Sales";"sales existing",#N/A,FALSE,"Sales";"sales rd1",#N/A,FALSE,"Sales";"sales rd2",#N/A,FALSE,"Sales"}</definedName>
    <definedName name="wrn.sales._5" hidden="1">{"sales",#N/A,FALSE,"Sales";"sales existing",#N/A,FALSE,"Sales";"sales rd1",#N/A,FALSE,"Sales";"sales rd2",#N/A,FALSE,"Sales"}</definedName>
    <definedName name="wrn.sales._5_1" hidden="1">{"sales",#N/A,FALSE,"Sales";"sales existing",#N/A,FALSE,"Sales";"sales rd1",#N/A,FALSE,"Sales";"sales rd2",#N/A,FALSE,"Sales"}</definedName>
    <definedName name="wrn.sales._5_2" hidden="1">{"sales",#N/A,FALSE,"Sales";"sales existing",#N/A,FALSE,"Sales";"sales rd1",#N/A,FALSE,"Sales";"sales rd2",#N/A,FALSE,"Sales"}</definedName>
    <definedName name="wrn.sales._5_3" hidden="1">{"sales",#N/A,FALSE,"Sales";"sales existing",#N/A,FALSE,"Sales";"sales rd1",#N/A,FALSE,"Sales";"sales rd2",#N/A,FALSE,"Sales"}</definedName>
    <definedName name="wrn.sales._5_4" hidden="1">{"sales",#N/A,FALSE,"Sales";"sales existing",#N/A,FALSE,"Sales";"sales rd1",#N/A,FALSE,"Sales";"sales rd2",#N/A,FALSE,"Sales"}</definedName>
    <definedName name="wrn.sales._5_5" hidden="1">{"sales",#N/A,FALSE,"Sales";"sales existing",#N/A,FALSE,"Sales";"sales rd1",#N/A,FALSE,"Sales";"sales rd2",#N/A,FALSE,"Sales"}</definedName>
    <definedName name="wrn.Sanwa._.Short._.Report." hidden="1">{#N/A,#N/A,FALSE,"Input";#N/A,#N/A,FALSE,"P&amp;L";#N/A,#N/A,FALSE,"CF";#N/A,#N/A,FALSE,"Econ"}</definedName>
    <definedName name="wrn.Sanwa._.Short._.Report._1" hidden="1">{#N/A,#N/A,FALSE,"Input";#N/A,#N/A,FALSE,"P&amp;L";#N/A,#N/A,FALSE,"CF";#N/A,#N/A,FALSE,"Econ"}</definedName>
    <definedName name="wrn.Sanwa._.Short._.Report._1_1" hidden="1">{#N/A,#N/A,FALSE,"Input";#N/A,#N/A,FALSE,"P&amp;L";#N/A,#N/A,FALSE,"CF";#N/A,#N/A,FALSE,"Econ"}</definedName>
    <definedName name="wrn.Sanwa._.Short._.Report._1_2" hidden="1">{#N/A,#N/A,FALSE,"Input";#N/A,#N/A,FALSE,"P&amp;L";#N/A,#N/A,FALSE,"CF";#N/A,#N/A,FALSE,"Econ"}</definedName>
    <definedName name="wrn.Sanwa._.Short._.Report._1_3" hidden="1">{#N/A,#N/A,FALSE,"Input";#N/A,#N/A,FALSE,"P&amp;L";#N/A,#N/A,FALSE,"CF";#N/A,#N/A,FALSE,"Econ"}</definedName>
    <definedName name="wrn.Sanwa._.Short._.Report._1_4" hidden="1">{#N/A,#N/A,FALSE,"Input";#N/A,#N/A,FALSE,"P&amp;L";#N/A,#N/A,FALSE,"CF";#N/A,#N/A,FALSE,"Econ"}</definedName>
    <definedName name="wrn.Sanwa._.Short._.Report._1_5" hidden="1">{#N/A,#N/A,FALSE,"Input";#N/A,#N/A,FALSE,"P&amp;L";#N/A,#N/A,FALSE,"CF";#N/A,#N/A,FALSE,"Econ"}</definedName>
    <definedName name="wrn.Sanwa._.Short._.Report._2" hidden="1">{#N/A,#N/A,FALSE,"Input";#N/A,#N/A,FALSE,"P&amp;L";#N/A,#N/A,FALSE,"CF";#N/A,#N/A,FALSE,"Econ"}</definedName>
    <definedName name="wrn.Sanwa._.Short._.Report._2_1" hidden="1">{#N/A,#N/A,FALSE,"Input";#N/A,#N/A,FALSE,"P&amp;L";#N/A,#N/A,FALSE,"CF";#N/A,#N/A,FALSE,"Econ"}</definedName>
    <definedName name="wrn.Sanwa._.Short._.Report._2_2" hidden="1">{#N/A,#N/A,FALSE,"Input";#N/A,#N/A,FALSE,"P&amp;L";#N/A,#N/A,FALSE,"CF";#N/A,#N/A,FALSE,"Econ"}</definedName>
    <definedName name="wrn.Sanwa._.Short._.Report._2_3" hidden="1">{#N/A,#N/A,FALSE,"Input";#N/A,#N/A,FALSE,"P&amp;L";#N/A,#N/A,FALSE,"CF";#N/A,#N/A,FALSE,"Econ"}</definedName>
    <definedName name="wrn.Sanwa._.Short._.Report._2_4" hidden="1">{#N/A,#N/A,FALSE,"Input";#N/A,#N/A,FALSE,"P&amp;L";#N/A,#N/A,FALSE,"CF";#N/A,#N/A,FALSE,"Econ"}</definedName>
    <definedName name="wrn.Sanwa._.Short._.Report._2_5" hidden="1">{#N/A,#N/A,FALSE,"Input";#N/A,#N/A,FALSE,"P&amp;L";#N/A,#N/A,FALSE,"CF";#N/A,#N/A,FALSE,"Econ"}</definedName>
    <definedName name="wrn.Sanwa._.Short._.Report._3" hidden="1">{#N/A,#N/A,FALSE,"Input";#N/A,#N/A,FALSE,"P&amp;L";#N/A,#N/A,FALSE,"CF";#N/A,#N/A,FALSE,"Econ"}</definedName>
    <definedName name="wrn.Sanwa._.Short._.Report._3_1" hidden="1">{#N/A,#N/A,FALSE,"Input";#N/A,#N/A,FALSE,"P&amp;L";#N/A,#N/A,FALSE,"CF";#N/A,#N/A,FALSE,"Econ"}</definedName>
    <definedName name="wrn.Sanwa._.Short._.Report._3_2" hidden="1">{#N/A,#N/A,FALSE,"Input";#N/A,#N/A,FALSE,"P&amp;L";#N/A,#N/A,FALSE,"CF";#N/A,#N/A,FALSE,"Econ"}</definedName>
    <definedName name="wrn.Sanwa._.Short._.Report._3_3" hidden="1">{#N/A,#N/A,FALSE,"Input";#N/A,#N/A,FALSE,"P&amp;L";#N/A,#N/A,FALSE,"CF";#N/A,#N/A,FALSE,"Econ"}</definedName>
    <definedName name="wrn.Sanwa._.Short._.Report._3_4" hidden="1">{#N/A,#N/A,FALSE,"Input";#N/A,#N/A,FALSE,"P&amp;L";#N/A,#N/A,FALSE,"CF";#N/A,#N/A,FALSE,"Econ"}</definedName>
    <definedName name="wrn.Sanwa._.Short._.Report._3_5" hidden="1">{#N/A,#N/A,FALSE,"Input";#N/A,#N/A,FALSE,"P&amp;L";#N/A,#N/A,FALSE,"CF";#N/A,#N/A,FALSE,"Econ"}</definedName>
    <definedName name="wrn.Sanwa._.Short._.Report._4" hidden="1">{#N/A,#N/A,FALSE,"Input";#N/A,#N/A,FALSE,"P&amp;L";#N/A,#N/A,FALSE,"CF";#N/A,#N/A,FALSE,"Econ"}</definedName>
    <definedName name="wrn.Sanwa._.Short._.Report._4_1" hidden="1">{#N/A,#N/A,FALSE,"Input";#N/A,#N/A,FALSE,"P&amp;L";#N/A,#N/A,FALSE,"CF";#N/A,#N/A,FALSE,"Econ"}</definedName>
    <definedName name="wrn.Sanwa._.Short._.Report._4_2" hidden="1">{#N/A,#N/A,FALSE,"Input";#N/A,#N/A,FALSE,"P&amp;L";#N/A,#N/A,FALSE,"CF";#N/A,#N/A,FALSE,"Econ"}</definedName>
    <definedName name="wrn.Sanwa._.Short._.Report._4_3" hidden="1">{#N/A,#N/A,FALSE,"Input";#N/A,#N/A,FALSE,"P&amp;L";#N/A,#N/A,FALSE,"CF";#N/A,#N/A,FALSE,"Econ"}</definedName>
    <definedName name="wrn.Sanwa._.Short._.Report._4_4" hidden="1">{#N/A,#N/A,FALSE,"Input";#N/A,#N/A,FALSE,"P&amp;L";#N/A,#N/A,FALSE,"CF";#N/A,#N/A,FALSE,"Econ"}</definedName>
    <definedName name="wrn.Sanwa._.Short._.Report._4_5" hidden="1">{#N/A,#N/A,FALSE,"Input";#N/A,#N/A,FALSE,"P&amp;L";#N/A,#N/A,FALSE,"CF";#N/A,#N/A,FALSE,"Econ"}</definedName>
    <definedName name="wrn.Sanwa._.Short._.Report._5" hidden="1">{#N/A,#N/A,FALSE,"Input";#N/A,#N/A,FALSE,"P&amp;L";#N/A,#N/A,FALSE,"CF";#N/A,#N/A,FALSE,"Econ"}</definedName>
    <definedName name="wrn.Sanwa._.Short._.Report._5_1" hidden="1">{#N/A,#N/A,FALSE,"Input";#N/A,#N/A,FALSE,"P&amp;L";#N/A,#N/A,FALSE,"CF";#N/A,#N/A,FALSE,"Econ"}</definedName>
    <definedName name="wrn.Sanwa._.Short._.Report._5_2" hidden="1">{#N/A,#N/A,FALSE,"Input";#N/A,#N/A,FALSE,"P&amp;L";#N/A,#N/A,FALSE,"CF";#N/A,#N/A,FALSE,"Econ"}</definedName>
    <definedName name="wrn.Sanwa._.Short._.Report._5_3" hidden="1">{#N/A,#N/A,FALSE,"Input";#N/A,#N/A,FALSE,"P&amp;L";#N/A,#N/A,FALSE,"CF";#N/A,#N/A,FALSE,"Econ"}</definedName>
    <definedName name="wrn.Sanwa._.Short._.Report._5_4" hidden="1">{#N/A,#N/A,FALSE,"Input";#N/A,#N/A,FALSE,"P&amp;L";#N/A,#N/A,FALSE,"CF";#N/A,#N/A,FALSE,"Econ"}</definedName>
    <definedName name="wrn.Sanwa._.Short._.Report._5_5" hidden="1">{#N/A,#N/A,FALSE,"Input";#N/A,#N/A,FALSE,"P&amp;L";#N/A,#N/A,FALSE,"CF";#N/A,#N/A,FALSE,"Econ"}</definedName>
    <definedName name="wrn.SB_PRES." hidden="1">{#N/A,#N/A,TRUE,"Sheet16"}</definedName>
    <definedName name="wrn.SB_PRES._1" hidden="1">{#N/A,#N/A,TRUE,"Sheet16"}</definedName>
    <definedName name="wrn.SB_PRES._2" hidden="1">{#N/A,#N/A,TRUE,"Sheet16"}</definedName>
    <definedName name="wrn.SB_PRES._3" hidden="1">{#N/A,#N/A,TRUE,"Sheet16"}</definedName>
    <definedName name="wrn.SB_PRES._4" hidden="1">{#N/A,#N/A,TRUE,"Sheet16"}</definedName>
    <definedName name="wrn.SB_PRES._5" hidden="1">{#N/A,#N/A,TRUE,"Sheet16"}</definedName>
    <definedName name="wrn.Segment._.1." hidden="1">{#N/A,#N/A,TRUE,"Segment 1"}</definedName>
    <definedName name="wrn.Segment._.1._1" hidden="1">{#N/A,#N/A,TRUE,"Segment 1"}</definedName>
    <definedName name="wrn.Segment._.1._2" hidden="1">{#N/A,#N/A,TRUE,"Segment 1"}</definedName>
    <definedName name="wrn.Segment._.1._3" hidden="1">{#N/A,#N/A,TRUE,"Segment 1"}</definedName>
    <definedName name="wrn.Segment._.1._4" hidden="1">{#N/A,#N/A,TRUE,"Segment 1"}</definedName>
    <definedName name="wrn.Segment._.1._5" hidden="1">{#N/A,#N/A,TRUE,"Segment 1"}</definedName>
    <definedName name="wrn.Segment._.2." hidden="1">{#N/A,#N/A,TRUE,"Segment 2"}</definedName>
    <definedName name="wrn.Segment._.2._1" hidden="1">{#N/A,#N/A,TRUE,"Segment 2"}</definedName>
    <definedName name="wrn.Segment._.2._2" hidden="1">{#N/A,#N/A,TRUE,"Segment 2"}</definedName>
    <definedName name="wrn.Segment._.2._3" hidden="1">{#N/A,#N/A,TRUE,"Segment 2"}</definedName>
    <definedName name="wrn.Segment._.2._4" hidden="1">{#N/A,#N/A,TRUE,"Segment 2"}</definedName>
    <definedName name="wrn.Segment._.2._5" hidden="1">{#N/A,#N/A,TRUE,"Segment 2"}</definedName>
    <definedName name="wrn.Segment._.3." hidden="1">{#N/A,#N/A,TRUE,"Segment 3"}</definedName>
    <definedName name="wrn.Segment._.3._1" hidden="1">{#N/A,#N/A,TRUE,"Segment 3"}</definedName>
    <definedName name="wrn.Segment._.3._2" hidden="1">{#N/A,#N/A,TRUE,"Segment 3"}</definedName>
    <definedName name="wrn.Segment._.3._3" hidden="1">{#N/A,#N/A,TRUE,"Segment 3"}</definedName>
    <definedName name="wrn.Segment._.3._4" hidden="1">{#N/A,#N/A,TRUE,"Segment 3"}</definedName>
    <definedName name="wrn.Segment._.3._5" hidden="1">{#N/A,#N/A,TRUE,"Segment 3"}</definedName>
    <definedName name="wrn.Segment._.4." hidden="1">{#N/A,#N/A,TRUE,"Segment 4"}</definedName>
    <definedName name="wrn.Segment._.4._1" hidden="1">{#N/A,#N/A,TRUE,"Segment 4"}</definedName>
    <definedName name="wrn.Segment._.4._2" hidden="1">{#N/A,#N/A,TRUE,"Segment 4"}</definedName>
    <definedName name="wrn.Segment._.4._3" hidden="1">{#N/A,#N/A,TRUE,"Segment 4"}</definedName>
    <definedName name="wrn.Segment._.4._4" hidden="1">{#N/A,#N/A,TRUE,"Segment 4"}</definedName>
    <definedName name="wrn.Segment._.4._5" hidden="1">{#N/A,#N/A,TRUE,"Segment 4"}</definedName>
    <definedName name="wrn.Segment._.5." hidden="1">{#N/A,#N/A,TRUE,"Segment 5"}</definedName>
    <definedName name="wrn.Segment._.5._1" hidden="1">{#N/A,#N/A,TRUE,"Segment 5"}</definedName>
    <definedName name="wrn.Segment._.5._2" hidden="1">{#N/A,#N/A,TRUE,"Segment 5"}</definedName>
    <definedName name="wrn.Segment._.5._3" hidden="1">{#N/A,#N/A,TRUE,"Segment 5"}</definedName>
    <definedName name="wrn.Segment._.5._4" hidden="1">{#N/A,#N/A,TRUE,"Segment 5"}</definedName>
    <definedName name="wrn.Segment._.5._5" hidden="1">{#N/A,#N/A,TRUE,"Segment 5"}</definedName>
    <definedName name="wrn.SEP." hidden="1">{"SEP",#N/A,FALSE,"SEP"}</definedName>
    <definedName name="wrn.SEP._1" hidden="1">{"SEP",#N/A,FALSE,"SEP"}</definedName>
    <definedName name="wrn.SEP._2" hidden="1">{"SEP",#N/A,FALSE,"SEP"}</definedName>
    <definedName name="wrn.SEP._3" hidden="1">{"SEP",#N/A,FALSE,"SEP"}</definedName>
    <definedName name="wrn.SEP._4" hidden="1">{"SEP",#N/A,FALSE,"SEP"}</definedName>
    <definedName name="wrn.SEP._5" hidden="1">{"SEP",#N/A,FALSE,"SEP"}</definedName>
    <definedName name="wrn.Snapshot." hidden="1">{#N/A,#N/A,TRUE,"Facility-Input";#N/A,#N/A,TRUE,"Graphs"}</definedName>
    <definedName name="wrn.Snapshot._1" hidden="1">{#N/A,#N/A,TRUE,"Facility-Input";#N/A,#N/A,TRUE,"Graphs"}</definedName>
    <definedName name="wrn.Snapshot._2" hidden="1">{#N/A,#N/A,TRUE,"Facility-Input";#N/A,#N/A,TRUE,"Graphs"}</definedName>
    <definedName name="wrn.Snapshot._3" hidden="1">{#N/A,#N/A,TRUE,"Facility-Input";#N/A,#N/A,TRUE,"Graphs"}</definedName>
    <definedName name="wrn.Snapshot._4" hidden="1">{#N/A,#N/A,TRUE,"Facility-Input";#N/A,#N/A,TRUE,"Graphs"}</definedName>
    <definedName name="wrn.Snapshot._5" hidden="1">{#N/A,#N/A,TRUE,"Facility-Input";#N/A,#N/A,TRUE,"Graphs"}</definedName>
    <definedName name="wrn.SRU._.CONDENSER." hidden="1">{#N/A,#N/A,FALSE,"HXSheet1";#N/A,#N/A,FALSE,"Sheet2";#N/A,#N/A,FALSE,"Sheet3";#N/A,#N/A,FALSE,"Sheet4"}</definedName>
    <definedName name="wrn.SRU._.CONDENSER._1" hidden="1">{#N/A,#N/A,FALSE,"HXSheet1";#N/A,#N/A,FALSE,"Sheet2";#N/A,#N/A,FALSE,"Sheet3";#N/A,#N/A,FALSE,"Sheet4"}</definedName>
    <definedName name="wrn.SRU._.CONDENSER._2" hidden="1">{#N/A,#N/A,FALSE,"HXSheet1";#N/A,#N/A,FALSE,"Sheet2";#N/A,#N/A,FALSE,"Sheet3";#N/A,#N/A,FALSE,"Sheet4"}</definedName>
    <definedName name="wrn.SRU._.CONDENSER._3" hidden="1">{#N/A,#N/A,FALSE,"HXSheet1";#N/A,#N/A,FALSE,"Sheet2";#N/A,#N/A,FALSE,"Sheet3";#N/A,#N/A,FALSE,"Sheet4"}</definedName>
    <definedName name="wrn.SRU._.CONDENSER._4" hidden="1">{#N/A,#N/A,FALSE,"HXSheet1";#N/A,#N/A,FALSE,"Sheet2";#N/A,#N/A,FALSE,"Sheet3";#N/A,#N/A,FALSE,"Sheet4"}</definedName>
    <definedName name="wrn.SRU._.CONDENSER._5" hidden="1">{#N/A,#N/A,FALSE,"HXSheet1";#N/A,#N/A,FALSE,"Sheet2";#N/A,#N/A,FALSE,"Sheet3";#N/A,#N/A,FALSE,"Sheet4"}</definedName>
    <definedName name="wrn.sspall." hidden="1">{"sspcash",#N/A,FALSE,"EWSINCX";"sspinc",#N/A,FALSE,"EWSINCX";"ssptax",#N/A,FALSE,"EWSINCX";"ssppub",#N/A,FALSE,"EWSINCX";"sspperchgetc",#N/A,FALSE,"EWSINCX";"sspevan",#N/A,FALSE,"EWSINCX";"sspbroad",#N/A,FALSE,"EWSINCX";"sspbroadcont",#N/A,FALSE,"EWSINCX";"sspcable",#N/A,FALSE,"EWSINCX";"sspent",#N/A,FALSE,"EWSINCX"}</definedName>
    <definedName name="wrn.sspall._1" hidden="1">{"sspcash",#N/A,FALSE,"EWSINCX";"sspinc",#N/A,FALSE,"EWSINCX";"ssptax",#N/A,FALSE,"EWSINCX";"ssppub",#N/A,FALSE,"EWSINCX";"sspperchgetc",#N/A,FALSE,"EWSINCX";"sspevan",#N/A,FALSE,"EWSINCX";"sspbroad",#N/A,FALSE,"EWSINCX";"sspbroadcont",#N/A,FALSE,"EWSINCX";"sspcable",#N/A,FALSE,"EWSINCX";"sspent",#N/A,FALSE,"EWSINCX"}</definedName>
    <definedName name="wrn.sspall._2" hidden="1">{"sspcash",#N/A,FALSE,"EWSINCX";"sspinc",#N/A,FALSE,"EWSINCX";"ssptax",#N/A,FALSE,"EWSINCX";"ssppub",#N/A,FALSE,"EWSINCX";"sspperchgetc",#N/A,FALSE,"EWSINCX";"sspevan",#N/A,FALSE,"EWSINCX";"sspbroad",#N/A,FALSE,"EWSINCX";"sspbroadcont",#N/A,FALSE,"EWSINCX";"sspcable",#N/A,FALSE,"EWSINCX";"sspent",#N/A,FALSE,"EWSINCX"}</definedName>
    <definedName name="wrn.sspall._3" hidden="1">{"sspcash",#N/A,FALSE,"EWSINCX";"sspinc",#N/A,FALSE,"EWSINCX";"ssptax",#N/A,FALSE,"EWSINCX";"ssppub",#N/A,FALSE,"EWSINCX";"sspperchgetc",#N/A,FALSE,"EWSINCX";"sspevan",#N/A,FALSE,"EWSINCX";"sspbroad",#N/A,FALSE,"EWSINCX";"sspbroadcont",#N/A,FALSE,"EWSINCX";"sspcable",#N/A,FALSE,"EWSINCX";"sspent",#N/A,FALSE,"EWSINCX"}</definedName>
    <definedName name="wrn.sspall._4" hidden="1">{"sspcash",#N/A,FALSE,"EWSINCX";"sspinc",#N/A,FALSE,"EWSINCX";"ssptax",#N/A,FALSE,"EWSINCX";"ssppub",#N/A,FALSE,"EWSINCX";"sspperchgetc",#N/A,FALSE,"EWSINCX";"sspevan",#N/A,FALSE,"EWSINCX";"sspbroad",#N/A,FALSE,"EWSINCX";"sspbroadcont",#N/A,FALSE,"EWSINCX";"sspcable",#N/A,FALSE,"EWSINCX";"sspent",#N/A,FALSE,"EWSINCX"}</definedName>
    <definedName name="wrn.sspall._5" hidden="1">{"sspcash",#N/A,FALSE,"EWSINCX";"sspinc",#N/A,FALSE,"EWSINCX";"ssptax",#N/A,FALSE,"EWSINCX";"ssppub",#N/A,FALSE,"EWSINCX";"sspperchgetc",#N/A,FALSE,"EWSINCX";"sspevan",#N/A,FALSE,"EWSINCX";"sspbroad",#N/A,FALSE,"EWSINCX";"sspbroadcont",#N/A,FALSE,"EWSINCX";"sspcable",#N/A,FALSE,"EWSINCX";"sspent",#N/A,FALSE,"EWSINCX"}</definedName>
    <definedName name="wrn.STAND_ALONE_BOTH." hidden="1">{"FCB_ALL",#N/A,FALSE,"FCB";"GREY_ALL",#N/A,FALSE,"GREY"}</definedName>
    <definedName name="wrn.STAND_ALONE_BOTH._1" hidden="1">{"FCB_ALL",#N/A,FALSE,"FCB";"GREY_ALL",#N/A,FALSE,"GREY"}</definedName>
    <definedName name="wrn.STAND_ALONE_BOTH._1_1" hidden="1">{"FCB_ALL",#N/A,FALSE,"FCB";"GREY_ALL",#N/A,FALSE,"GREY"}</definedName>
    <definedName name="wrn.STAND_ALONE_BOTH._1_2" hidden="1">{"FCB_ALL",#N/A,FALSE,"FCB";"GREY_ALL",#N/A,FALSE,"GREY"}</definedName>
    <definedName name="wrn.STAND_ALONE_BOTH._1_3" hidden="1">{"FCB_ALL",#N/A,FALSE,"FCB";"GREY_ALL",#N/A,FALSE,"GREY"}</definedName>
    <definedName name="wrn.STAND_ALONE_BOTH._1_4" hidden="1">{"FCB_ALL",#N/A,FALSE,"FCB";"GREY_ALL",#N/A,FALSE,"GREY"}</definedName>
    <definedName name="wrn.STAND_ALONE_BOTH._1_5" hidden="1">{"FCB_ALL",#N/A,FALSE,"FCB";"GREY_ALL",#N/A,FALSE,"GREY"}</definedName>
    <definedName name="wrn.STAND_ALONE_BOTH._2" hidden="1">{"FCB_ALL",#N/A,FALSE,"FCB";"GREY_ALL",#N/A,FALSE,"GREY"}</definedName>
    <definedName name="wrn.STAND_ALONE_BOTH._2_1" hidden="1">{"FCB_ALL",#N/A,FALSE,"FCB";"GREY_ALL",#N/A,FALSE,"GREY"}</definedName>
    <definedName name="wrn.STAND_ALONE_BOTH._2_2" hidden="1">{"FCB_ALL",#N/A,FALSE,"FCB";"GREY_ALL",#N/A,FALSE,"GREY"}</definedName>
    <definedName name="wrn.STAND_ALONE_BOTH._2_3" hidden="1">{"FCB_ALL",#N/A,FALSE,"FCB";"GREY_ALL",#N/A,FALSE,"GREY"}</definedName>
    <definedName name="wrn.STAND_ALONE_BOTH._2_4" hidden="1">{"FCB_ALL",#N/A,FALSE,"FCB";"GREY_ALL",#N/A,FALSE,"GREY"}</definedName>
    <definedName name="wrn.STAND_ALONE_BOTH._2_5" hidden="1">{"FCB_ALL",#N/A,FALSE,"FCB";"GREY_ALL",#N/A,FALSE,"GREY"}</definedName>
    <definedName name="wrn.STAND_ALONE_BOTH._3" hidden="1">{"FCB_ALL",#N/A,FALSE,"FCB";"GREY_ALL",#N/A,FALSE,"GREY"}</definedName>
    <definedName name="wrn.STAND_ALONE_BOTH._3_1" hidden="1">{"FCB_ALL",#N/A,FALSE,"FCB";"GREY_ALL",#N/A,FALSE,"GREY"}</definedName>
    <definedName name="wrn.STAND_ALONE_BOTH._3_2" hidden="1">{"FCB_ALL",#N/A,FALSE,"FCB";"GREY_ALL",#N/A,FALSE,"GREY"}</definedName>
    <definedName name="wrn.STAND_ALONE_BOTH._3_3" hidden="1">{"FCB_ALL",#N/A,FALSE,"FCB";"GREY_ALL",#N/A,FALSE,"GREY"}</definedName>
    <definedName name="wrn.STAND_ALONE_BOTH._3_4" hidden="1">{"FCB_ALL",#N/A,FALSE,"FCB";"GREY_ALL",#N/A,FALSE,"GREY"}</definedName>
    <definedName name="wrn.STAND_ALONE_BOTH._3_5" hidden="1">{"FCB_ALL",#N/A,FALSE,"FCB";"GREY_ALL",#N/A,FALSE,"GREY"}</definedName>
    <definedName name="wrn.STAND_ALONE_BOTH._4" hidden="1">{"FCB_ALL",#N/A,FALSE,"FCB";"GREY_ALL",#N/A,FALSE,"GREY"}</definedName>
    <definedName name="wrn.STAND_ALONE_BOTH._4_1" hidden="1">{"FCB_ALL",#N/A,FALSE,"FCB";"GREY_ALL",#N/A,FALSE,"GREY"}</definedName>
    <definedName name="wrn.STAND_ALONE_BOTH._4_2" hidden="1">{"FCB_ALL",#N/A,FALSE,"FCB";"GREY_ALL",#N/A,FALSE,"GREY"}</definedName>
    <definedName name="wrn.STAND_ALONE_BOTH._4_3" hidden="1">{"FCB_ALL",#N/A,FALSE,"FCB";"GREY_ALL",#N/A,FALSE,"GREY"}</definedName>
    <definedName name="wrn.STAND_ALONE_BOTH._4_4" hidden="1">{"FCB_ALL",#N/A,FALSE,"FCB";"GREY_ALL",#N/A,FALSE,"GREY"}</definedName>
    <definedName name="wrn.STAND_ALONE_BOTH._4_5" hidden="1">{"FCB_ALL",#N/A,FALSE,"FCB";"GREY_ALL",#N/A,FALSE,"GREY"}</definedName>
    <definedName name="wrn.STAND_ALONE_BOTH._5" hidden="1">{"FCB_ALL",#N/A,FALSE,"FCB";"GREY_ALL",#N/A,FALSE,"GREY"}</definedName>
    <definedName name="wrn.STAND_ALONE_BOTH._5_1" hidden="1">{"FCB_ALL",#N/A,FALSE,"FCB";"GREY_ALL",#N/A,FALSE,"GREY"}</definedName>
    <definedName name="wrn.STAND_ALONE_BOTH._5_2" hidden="1">{"FCB_ALL",#N/A,FALSE,"FCB";"GREY_ALL",#N/A,FALSE,"GREY"}</definedName>
    <definedName name="wrn.STAND_ALONE_BOTH._5_3" hidden="1">{"FCB_ALL",#N/A,FALSE,"FCB";"GREY_ALL",#N/A,FALSE,"GREY"}</definedName>
    <definedName name="wrn.STAND_ALONE_BOTH._5_4" hidden="1">{"FCB_ALL",#N/A,FALSE,"FCB";"GREY_ALL",#N/A,FALSE,"GREY"}</definedName>
    <definedName name="wrn.STAND_ALONE_BOTH._5_5" hidden="1">{"FCB_ALL",#N/A,FALSE,"FCB";"GREY_ALL",#N/A,FALSE,"GREY"}</definedName>
    <definedName name="wrn.STMT._.OF._.CASH._.FLOWS." hidden="1">{"STMT OF CASH FLOWS",#N/A,FALSE,"Cash Flows Indirect"}</definedName>
    <definedName name="wrn.STMT._.OF._.CASH._.FLOWS._1" hidden="1">{"STMT OF CASH FLOWS",#N/A,FALSE,"Cash Flows Indirect"}</definedName>
    <definedName name="wrn.STMT._.OF._.CASH._.FLOWS._1_1" hidden="1">{"STMT OF CASH FLOWS",#N/A,FALSE,"Cash Flows Indirect"}</definedName>
    <definedName name="wrn.STMT._.OF._.CASH._.FLOWS._1_2" hidden="1">{"STMT OF CASH FLOWS",#N/A,FALSE,"Cash Flows Indirect"}</definedName>
    <definedName name="wrn.STMT._.OF._.CASH._.FLOWS._1_3" hidden="1">{"STMT OF CASH FLOWS",#N/A,FALSE,"Cash Flows Indirect"}</definedName>
    <definedName name="wrn.STMT._.OF._.CASH._.FLOWS._1_4" hidden="1">{"STMT OF CASH FLOWS",#N/A,FALSE,"Cash Flows Indirect"}</definedName>
    <definedName name="wrn.STMT._.OF._.CASH._.FLOWS._1_5" hidden="1">{"STMT OF CASH FLOWS",#N/A,FALSE,"Cash Flows Indirect"}</definedName>
    <definedName name="wrn.STMT._.OF._.CASH._.FLOWS._2" hidden="1">{"STMT OF CASH FLOWS",#N/A,FALSE,"Cash Flows Indirect"}</definedName>
    <definedName name="wrn.STMT._.OF._.CASH._.FLOWS._2_1" hidden="1">{"STMT OF CASH FLOWS",#N/A,FALSE,"Cash Flows Indirect"}</definedName>
    <definedName name="wrn.STMT._.OF._.CASH._.FLOWS._2_2" hidden="1">{"STMT OF CASH FLOWS",#N/A,FALSE,"Cash Flows Indirect"}</definedName>
    <definedName name="wrn.STMT._.OF._.CASH._.FLOWS._2_3" hidden="1">{"STMT OF CASH FLOWS",#N/A,FALSE,"Cash Flows Indirect"}</definedName>
    <definedName name="wrn.STMT._.OF._.CASH._.FLOWS._2_4" hidden="1">{"STMT OF CASH FLOWS",#N/A,FALSE,"Cash Flows Indirect"}</definedName>
    <definedName name="wrn.STMT._.OF._.CASH._.FLOWS._2_5" hidden="1">{"STMT OF CASH FLOWS",#N/A,FALSE,"Cash Flows Indirect"}</definedName>
    <definedName name="wrn.STMT._.OF._.CASH._.FLOWS._3" hidden="1">{"STMT OF CASH FLOWS",#N/A,FALSE,"Cash Flows Indirect"}</definedName>
    <definedName name="wrn.STMT._.OF._.CASH._.FLOWS._3_1" hidden="1">{"STMT OF CASH FLOWS",#N/A,FALSE,"Cash Flows Indirect"}</definedName>
    <definedName name="wrn.STMT._.OF._.CASH._.FLOWS._3_2" hidden="1">{"STMT OF CASH FLOWS",#N/A,FALSE,"Cash Flows Indirect"}</definedName>
    <definedName name="wrn.STMT._.OF._.CASH._.FLOWS._3_3" hidden="1">{"STMT OF CASH FLOWS",#N/A,FALSE,"Cash Flows Indirect"}</definedName>
    <definedName name="wrn.STMT._.OF._.CASH._.FLOWS._3_4" hidden="1">{"STMT OF CASH FLOWS",#N/A,FALSE,"Cash Flows Indirect"}</definedName>
    <definedName name="wrn.STMT._.OF._.CASH._.FLOWS._3_5" hidden="1">{"STMT OF CASH FLOWS",#N/A,FALSE,"Cash Flows Indirect"}</definedName>
    <definedName name="wrn.STMT._.OF._.CASH._.FLOWS._4" hidden="1">{"STMT OF CASH FLOWS",#N/A,FALSE,"Cash Flows Indirect"}</definedName>
    <definedName name="wrn.STMT._.OF._.CASH._.FLOWS._4_1" hidden="1">{"STMT OF CASH FLOWS",#N/A,FALSE,"Cash Flows Indirect"}</definedName>
    <definedName name="wrn.STMT._.OF._.CASH._.FLOWS._4_2" hidden="1">{"STMT OF CASH FLOWS",#N/A,FALSE,"Cash Flows Indirect"}</definedName>
    <definedName name="wrn.STMT._.OF._.CASH._.FLOWS._4_3" hidden="1">{"STMT OF CASH FLOWS",#N/A,FALSE,"Cash Flows Indirect"}</definedName>
    <definedName name="wrn.STMT._.OF._.CASH._.FLOWS._4_4" hidden="1">{"STMT OF CASH FLOWS",#N/A,FALSE,"Cash Flows Indirect"}</definedName>
    <definedName name="wrn.STMT._.OF._.CASH._.FLOWS._4_5" hidden="1">{"STMT OF CASH FLOWS",#N/A,FALSE,"Cash Flows Indirect"}</definedName>
    <definedName name="wrn.STMT._.OF._.CASH._.FLOWS._5" hidden="1">{"STMT OF CASH FLOWS",#N/A,FALSE,"Cash Flows Indirect"}</definedName>
    <definedName name="wrn.STMT._.OF._.CASH._.FLOWS._5_1" hidden="1">{"STMT OF CASH FLOWS",#N/A,FALSE,"Cash Flows Indirect"}</definedName>
    <definedName name="wrn.STMT._.OF._.CASH._.FLOWS._5_2" hidden="1">{"STMT OF CASH FLOWS",#N/A,FALSE,"Cash Flows Indirect"}</definedName>
    <definedName name="wrn.STMT._.OF._.CASH._.FLOWS._5_3" hidden="1">{"STMT OF CASH FLOWS",#N/A,FALSE,"Cash Flows Indirect"}</definedName>
    <definedName name="wrn.STMT._.OF._.CASH._.FLOWS._5_4" hidden="1">{"STMT OF CASH FLOWS",#N/A,FALSE,"Cash Flows Indirect"}</definedName>
    <definedName name="wrn.STMT._.OF._.CASH._.FLOWS._5_5" hidden="1">{"STMT OF CASH FLOWS",#N/A,FALSE,"Cash Flows Indirect"}</definedName>
    <definedName name="wrn.SUM._.OF._.UNIT._.3." hidden="1">{#N/A,#N/A,FALSE,"INPUTDATA";#N/A,#N/A,FALSE,"SUMMARY";#N/A,#N/A,FALSE,"CTAREP";#N/A,#N/A,FALSE,"CTBREP";#N/A,#N/A,FALSE,"PMG4ST86";#N/A,#N/A,FALSE,"TURBEFF";#N/A,#N/A,FALSE,"Condenser Performance"}</definedName>
    <definedName name="wrn.SUM._.OF._.UNIT._.3._1" hidden="1">{#N/A,#N/A,FALSE,"INPUTDATA";#N/A,#N/A,FALSE,"SUMMARY";#N/A,#N/A,FALSE,"CTAREP";#N/A,#N/A,FALSE,"CTBREP";#N/A,#N/A,FALSE,"PMG4ST86";#N/A,#N/A,FALSE,"TURBEFF";#N/A,#N/A,FALSE,"Condenser Performance"}</definedName>
    <definedName name="wrn.SUM._.OF._.UNIT._.3._2" hidden="1">{#N/A,#N/A,FALSE,"INPUTDATA";#N/A,#N/A,FALSE,"SUMMARY";#N/A,#N/A,FALSE,"CTAREP";#N/A,#N/A,FALSE,"CTBREP";#N/A,#N/A,FALSE,"PMG4ST86";#N/A,#N/A,FALSE,"TURBEFF";#N/A,#N/A,FALSE,"Condenser Performance"}</definedName>
    <definedName name="wrn.SUM._.OF._.UNIT._.3._3" hidden="1">{#N/A,#N/A,FALSE,"INPUTDATA";#N/A,#N/A,FALSE,"SUMMARY";#N/A,#N/A,FALSE,"CTAREP";#N/A,#N/A,FALSE,"CTBREP";#N/A,#N/A,FALSE,"PMG4ST86";#N/A,#N/A,FALSE,"TURBEFF";#N/A,#N/A,FALSE,"Condenser Performance"}</definedName>
    <definedName name="wrn.SUM._.OF._.UNIT._.3._4" hidden="1">{#N/A,#N/A,FALSE,"INPUTDATA";#N/A,#N/A,FALSE,"SUMMARY";#N/A,#N/A,FALSE,"CTAREP";#N/A,#N/A,FALSE,"CTBREP";#N/A,#N/A,FALSE,"PMG4ST86";#N/A,#N/A,FALSE,"TURBEFF";#N/A,#N/A,FALSE,"Condenser Performance"}</definedName>
    <definedName name="wrn.SUM._.OF._.UNIT._.3._5" hidden="1">{#N/A,#N/A,FALSE,"INPUTDATA";#N/A,#N/A,FALSE,"SUMMARY";#N/A,#N/A,FALSE,"CTAREP";#N/A,#N/A,FALSE,"CTBREP";#N/A,#N/A,FALSE,"PMG4ST86";#N/A,#N/A,FALSE,"TURBEFF";#N/A,#N/A,FALSE,"Condenser Performance"}</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{"BS",#N/A,FALSE,"USA"}</definedName>
    <definedName name="wrn.Summary._.Basic." hidden="1">{"Summary Basic",#N/A,FALSE,"Accrual Summary";"Summary Basic",#N/A,FALSE,"Accrual-Detail";"Summary Basic",#N/A,FALSE,"Cash Summary";"Summary Basic",#N/A,FALSE,"Cash-Detail"}</definedName>
    <definedName name="wrn.Summary._.Basic._1" hidden="1">{"Summary Basic",#N/A,FALSE,"Accrual Summary";"Summary Basic",#N/A,FALSE,"Accrual-Detail";"Summary Basic",#N/A,FALSE,"Cash Summary";"Summary Basic",#N/A,FALSE,"Cash-Detail"}</definedName>
    <definedName name="wrn.Summary._.Basic._2" hidden="1">{"Summary Basic",#N/A,FALSE,"Accrual Summary";"Summary Basic",#N/A,FALSE,"Accrual-Detail";"Summary Basic",#N/A,FALSE,"Cash Summary";"Summary Basic",#N/A,FALSE,"Cash-Detail"}</definedName>
    <definedName name="wrn.Summary._.Basic._3" hidden="1">{"Summary Basic",#N/A,FALSE,"Accrual Summary";"Summary Basic",#N/A,FALSE,"Accrual-Detail";"Summary Basic",#N/A,FALSE,"Cash Summary";"Summary Basic",#N/A,FALSE,"Cash-Detail"}</definedName>
    <definedName name="wrn.Summary._.Basic._4" hidden="1">{"Summary Basic",#N/A,FALSE,"Accrual Summary";"Summary Basic",#N/A,FALSE,"Accrual-Detail";"Summary Basic",#N/A,FALSE,"Cash Summary";"Summary Basic",#N/A,FALSE,"Cash-Detail"}</definedName>
    <definedName name="wrn.Summary._.Basic._5" hidden="1">{"Summary Basic",#N/A,FALSE,"Accrual Summary";"Summary Basic",#N/A,FALSE,"Accrual-Detail";"Summary Basic",#N/A,FALSE,"Cash Summary";"Summary Basic",#N/A,FALSE,"Cash-Detail"}</definedName>
    <definedName name="wrn.SUMMARY._1" hidden="1">{"BS",#N/A,FALSE,"USA"}</definedName>
    <definedName name="wrn.SUMMARY._1_1" hidden="1">{"BS",#N/A,FALSE,"USA"}</definedName>
    <definedName name="wrn.SUMMARY._1_2" hidden="1">{"BS",#N/A,FALSE,"USA"}</definedName>
    <definedName name="wrn.SUMMARY._1_3" hidden="1">{"BS",#N/A,FALSE,"USA"}</definedName>
    <definedName name="wrn.SUMMARY._1_4" hidden="1">{"BS",#N/A,FALSE,"USA"}</definedName>
    <definedName name="wrn.SUMMARY._1_5" hidden="1">{"BS",#N/A,FALSE,"USA"}</definedName>
    <definedName name="wrn.SUMMARY._2" hidden="1">{"BS",#N/A,FALSE,"USA"}</definedName>
    <definedName name="wrn.SUMMARY._2_1" hidden="1">{"BS",#N/A,FALSE,"USA"}</definedName>
    <definedName name="wrn.SUMMARY._2_2" hidden="1">{"BS",#N/A,FALSE,"USA"}</definedName>
    <definedName name="wrn.SUMMARY._2_3" hidden="1">{"BS",#N/A,FALSE,"USA"}</definedName>
    <definedName name="wrn.SUMMARY._2_4" hidden="1">{"BS",#N/A,FALSE,"USA"}</definedName>
    <definedName name="wrn.SUMMARY._2_5" hidden="1">{"BS",#N/A,FALSE,"USA"}</definedName>
    <definedName name="wrn.SUMMARY._3" hidden="1">{"BS",#N/A,FALSE,"USA"}</definedName>
    <definedName name="wrn.SUMMARY._3_1" hidden="1">{"BS",#N/A,FALSE,"USA"}</definedName>
    <definedName name="wrn.SUMMARY._3_2" hidden="1">{"BS",#N/A,FALSE,"USA"}</definedName>
    <definedName name="wrn.SUMMARY._3_3" hidden="1">{"BS",#N/A,FALSE,"USA"}</definedName>
    <definedName name="wrn.SUMMARY._3_4" hidden="1">{"BS",#N/A,FALSE,"USA"}</definedName>
    <definedName name="wrn.SUMMARY._3_5" hidden="1">{"BS",#N/A,FALSE,"USA"}</definedName>
    <definedName name="wrn.SUMMARY._4" hidden="1">{"BS",#N/A,FALSE,"USA"}</definedName>
    <definedName name="wrn.SUMMARY._4_1" hidden="1">{"BS",#N/A,FALSE,"USA"}</definedName>
    <definedName name="wrn.SUMMARY._4_2" hidden="1">{"BS",#N/A,FALSE,"USA"}</definedName>
    <definedName name="wrn.SUMMARY._4_3" hidden="1">{"BS",#N/A,FALSE,"USA"}</definedName>
    <definedName name="wrn.SUMMARY._4_4" hidden="1">{"BS",#N/A,FALSE,"USA"}</definedName>
    <definedName name="wrn.SUMMARY._4_5" hidden="1">{"BS",#N/A,FALSE,"USA"}</definedName>
    <definedName name="wrn.SUMMARY._5" hidden="1">{"BS",#N/A,FALSE,"USA"}</definedName>
    <definedName name="wrn.SUMMARY._5_1" hidden="1">{"BS",#N/A,FALSE,"USA"}</definedName>
    <definedName name="wrn.SUMMARY._5_2" hidden="1">{"BS",#N/A,FALSE,"USA"}</definedName>
    <definedName name="wrn.SUMMARY._5_3" hidden="1">{"BS",#N/A,FALSE,"USA"}</definedName>
    <definedName name="wrn.SUMMARY._5_4" hidden="1">{"BS",#N/A,FALSE,"USA"}</definedName>
    <definedName name="wrn.SUMMARY._5_5" hidden="1">{"BS",#N/A,FALSE,"USA"}</definedName>
    <definedName name="wrn.TB._.ALL._.ACCTS." hidden="1">{"BALANCE SHEET ACCTS",#N/A,TRUE,"Working Trial Balance";"INCOME STMT ACCTS",#N/A,TRUE,"Working Trial Balance"}</definedName>
    <definedName name="wrn.TB._.ALL._.ACCTS._1" hidden="1">{"BALANCE SHEET ACCTS",#N/A,TRUE,"Working Trial Balance";"INCOME STMT ACCTS",#N/A,TRUE,"Working Trial Balance"}</definedName>
    <definedName name="wrn.TB._.ALL._.ACCTS._1_1" hidden="1">{"BALANCE SHEET ACCTS",#N/A,TRUE,"Working Trial Balance";"INCOME STMT ACCTS",#N/A,TRUE,"Working Trial Balance"}</definedName>
    <definedName name="wrn.TB._.ALL._.ACCTS._1_2" hidden="1">{"BALANCE SHEET ACCTS",#N/A,TRUE,"Working Trial Balance";"INCOME STMT ACCTS",#N/A,TRUE,"Working Trial Balance"}</definedName>
    <definedName name="wrn.TB._.ALL._.ACCTS._1_3" hidden="1">{"BALANCE SHEET ACCTS",#N/A,TRUE,"Working Trial Balance";"INCOME STMT ACCTS",#N/A,TRUE,"Working Trial Balance"}</definedName>
    <definedName name="wrn.TB._.ALL._.ACCTS._1_4" hidden="1">{"BALANCE SHEET ACCTS",#N/A,TRUE,"Working Trial Balance";"INCOME STMT ACCTS",#N/A,TRUE,"Working Trial Balance"}</definedName>
    <definedName name="wrn.TB._.ALL._.ACCTS._1_5" hidden="1">{"BALANCE SHEET ACCTS",#N/A,TRUE,"Working Trial Balance";"INCOME STMT ACCTS",#N/A,TRUE,"Working Trial Balance"}</definedName>
    <definedName name="wrn.TB._.ALL._.ACCTS._2" hidden="1">{"BALANCE SHEET ACCTS",#N/A,TRUE,"Working Trial Balance";"INCOME STMT ACCTS",#N/A,TRUE,"Working Trial Balance"}</definedName>
    <definedName name="wrn.TB._.ALL._.ACCTS._2_1" hidden="1">{"BALANCE SHEET ACCTS",#N/A,TRUE,"Working Trial Balance";"INCOME STMT ACCTS",#N/A,TRUE,"Working Trial Balance"}</definedName>
    <definedName name="wrn.TB._.ALL._.ACCTS._2_2" hidden="1">{"BALANCE SHEET ACCTS",#N/A,TRUE,"Working Trial Balance";"INCOME STMT ACCTS",#N/A,TRUE,"Working Trial Balance"}</definedName>
    <definedName name="wrn.TB._.ALL._.ACCTS._2_3" hidden="1">{"BALANCE SHEET ACCTS",#N/A,TRUE,"Working Trial Balance";"INCOME STMT ACCTS",#N/A,TRUE,"Working Trial Balance"}</definedName>
    <definedName name="wrn.TB._.ALL._.ACCTS._2_4" hidden="1">{"BALANCE SHEET ACCTS",#N/A,TRUE,"Working Trial Balance";"INCOME STMT ACCTS",#N/A,TRUE,"Working Trial Balance"}</definedName>
    <definedName name="wrn.TB._.ALL._.ACCTS._2_5" hidden="1">{"BALANCE SHEET ACCTS",#N/A,TRUE,"Working Trial Balance";"INCOME STMT ACCTS",#N/A,TRUE,"Working Trial Balance"}</definedName>
    <definedName name="wrn.TB._.ALL._.ACCTS._3" hidden="1">{"BALANCE SHEET ACCTS",#N/A,TRUE,"Working Trial Balance";"INCOME STMT ACCTS",#N/A,TRUE,"Working Trial Balance"}</definedName>
    <definedName name="wrn.TB._.ALL._.ACCTS._3_1" hidden="1">{"BALANCE SHEET ACCTS",#N/A,TRUE,"Working Trial Balance";"INCOME STMT ACCTS",#N/A,TRUE,"Working Trial Balance"}</definedName>
    <definedName name="wrn.TB._.ALL._.ACCTS._3_2" hidden="1">{"BALANCE SHEET ACCTS",#N/A,TRUE,"Working Trial Balance";"INCOME STMT ACCTS",#N/A,TRUE,"Working Trial Balance"}</definedName>
    <definedName name="wrn.TB._.ALL._.ACCTS._3_3" hidden="1">{"BALANCE SHEET ACCTS",#N/A,TRUE,"Working Trial Balance";"INCOME STMT ACCTS",#N/A,TRUE,"Working Trial Balance"}</definedName>
    <definedName name="wrn.TB._.ALL._.ACCTS._3_4" hidden="1">{"BALANCE SHEET ACCTS",#N/A,TRUE,"Working Trial Balance";"INCOME STMT ACCTS",#N/A,TRUE,"Working Trial Balance"}</definedName>
    <definedName name="wrn.TB._.ALL._.ACCTS._3_5" hidden="1">{"BALANCE SHEET ACCTS",#N/A,TRUE,"Working Trial Balance";"INCOME STMT ACCTS",#N/A,TRUE,"Working Trial Balance"}</definedName>
    <definedName name="wrn.TB._.ALL._.ACCTS._4" hidden="1">{"BALANCE SHEET ACCTS",#N/A,TRUE,"Working Trial Balance";"INCOME STMT ACCTS",#N/A,TRUE,"Working Trial Balance"}</definedName>
    <definedName name="wrn.TB._.ALL._.ACCTS._4_1" hidden="1">{"BALANCE SHEET ACCTS",#N/A,TRUE,"Working Trial Balance";"INCOME STMT ACCTS",#N/A,TRUE,"Working Trial Balance"}</definedName>
    <definedName name="wrn.TB._.ALL._.ACCTS._4_2" hidden="1">{"BALANCE SHEET ACCTS",#N/A,TRUE,"Working Trial Balance";"INCOME STMT ACCTS",#N/A,TRUE,"Working Trial Balance"}</definedName>
    <definedName name="wrn.TB._.ALL._.ACCTS._4_3" hidden="1">{"BALANCE SHEET ACCTS",#N/A,TRUE,"Working Trial Balance";"INCOME STMT ACCTS",#N/A,TRUE,"Working Trial Balance"}</definedName>
    <definedName name="wrn.TB._.ALL._.ACCTS._4_4" hidden="1">{"BALANCE SHEET ACCTS",#N/A,TRUE,"Working Trial Balance";"INCOME STMT ACCTS",#N/A,TRUE,"Working Trial Balance"}</definedName>
    <definedName name="wrn.TB._.ALL._.ACCTS._4_5" hidden="1">{"BALANCE SHEET ACCTS",#N/A,TRUE,"Working Trial Balance";"INCOME STMT ACCTS",#N/A,TRUE,"Working Trial Balance"}</definedName>
    <definedName name="wrn.TB._.ALL._.ACCTS._5" hidden="1">{"BALANCE SHEET ACCTS",#N/A,TRUE,"Working Trial Balance";"INCOME STMT ACCTS",#N/A,TRUE,"Working Trial Balance"}</definedName>
    <definedName name="wrn.TB._.ALL._.ACCTS._5_1" hidden="1">{"BALANCE SHEET ACCTS",#N/A,TRUE,"Working Trial Balance";"INCOME STMT ACCTS",#N/A,TRUE,"Working Trial Balance"}</definedName>
    <definedName name="wrn.TB._.ALL._.ACCTS._5_2" hidden="1">{"BALANCE SHEET ACCTS",#N/A,TRUE,"Working Trial Balance";"INCOME STMT ACCTS",#N/A,TRUE,"Working Trial Balance"}</definedName>
    <definedName name="wrn.TB._.ALL._.ACCTS._5_3" hidden="1">{"BALANCE SHEET ACCTS",#N/A,TRUE,"Working Trial Balance";"INCOME STMT ACCTS",#N/A,TRUE,"Working Trial Balance"}</definedName>
    <definedName name="wrn.TB._.ALL._.ACCTS._5_4" hidden="1">{"BALANCE SHEET ACCTS",#N/A,TRUE,"Working Trial Balance";"INCOME STMT ACCTS",#N/A,TRUE,"Working Trial Balance"}</definedName>
    <definedName name="wrn.TB._.ALL._.ACCTS._5_5" hidden="1">{"BALANCE SHEET ACCTS",#N/A,TRUE,"Working Trial Balance";"INCOME STMT ACCTS",#N/A,TRUE,"Working Trial Balance"}</definedName>
    <definedName name="wrn.TB._.BALANCE._.SHEET." hidden="1">{"BALANCE SHEET ACCTS",#N/A,FALSE,"Working Trial Balance"}</definedName>
    <definedName name="wrn.TB._.BALANCE._.SHEET._1" hidden="1">{"BALANCE SHEET ACCTS",#N/A,FALSE,"Working Trial Balance"}</definedName>
    <definedName name="wrn.TB._.BALANCE._.SHEET._1_1" hidden="1">{"BALANCE SHEET ACCTS",#N/A,FALSE,"Working Trial Balance"}</definedName>
    <definedName name="wrn.TB._.BALANCE._.SHEET._1_2" hidden="1">{"BALANCE SHEET ACCTS",#N/A,FALSE,"Working Trial Balance"}</definedName>
    <definedName name="wrn.TB._.BALANCE._.SHEET._1_3" hidden="1">{"BALANCE SHEET ACCTS",#N/A,FALSE,"Working Trial Balance"}</definedName>
    <definedName name="wrn.TB._.BALANCE._.SHEET._1_4" hidden="1">{"BALANCE SHEET ACCTS",#N/A,FALSE,"Working Trial Balance"}</definedName>
    <definedName name="wrn.TB._.BALANCE._.SHEET._1_5" hidden="1">{"BALANCE SHEET ACCTS",#N/A,FALSE,"Working Trial Balance"}</definedName>
    <definedName name="wrn.TB._.BALANCE._.SHEET._2" hidden="1">{"BALANCE SHEET ACCTS",#N/A,FALSE,"Working Trial Balance"}</definedName>
    <definedName name="wrn.TB._.BALANCE._.SHEET._2_1" hidden="1">{"BALANCE SHEET ACCTS",#N/A,FALSE,"Working Trial Balance"}</definedName>
    <definedName name="wrn.TB._.BALANCE._.SHEET._2_2" hidden="1">{"BALANCE SHEET ACCTS",#N/A,FALSE,"Working Trial Balance"}</definedName>
    <definedName name="wrn.TB._.BALANCE._.SHEET._2_3" hidden="1">{"BALANCE SHEET ACCTS",#N/A,FALSE,"Working Trial Balance"}</definedName>
    <definedName name="wrn.TB._.BALANCE._.SHEET._2_4" hidden="1">{"BALANCE SHEET ACCTS",#N/A,FALSE,"Working Trial Balance"}</definedName>
    <definedName name="wrn.TB._.BALANCE._.SHEET._2_5" hidden="1">{"BALANCE SHEET ACCTS",#N/A,FALSE,"Working Trial Balance"}</definedName>
    <definedName name="wrn.TB._.BALANCE._.SHEET._3" hidden="1">{"BALANCE SHEET ACCTS",#N/A,FALSE,"Working Trial Balance"}</definedName>
    <definedName name="wrn.TB._.BALANCE._.SHEET._3_1" hidden="1">{"BALANCE SHEET ACCTS",#N/A,FALSE,"Working Trial Balance"}</definedName>
    <definedName name="wrn.TB._.BALANCE._.SHEET._3_2" hidden="1">{"BALANCE SHEET ACCTS",#N/A,FALSE,"Working Trial Balance"}</definedName>
    <definedName name="wrn.TB._.BALANCE._.SHEET._3_3" hidden="1">{"BALANCE SHEET ACCTS",#N/A,FALSE,"Working Trial Balance"}</definedName>
    <definedName name="wrn.TB._.BALANCE._.SHEET._3_4" hidden="1">{"BALANCE SHEET ACCTS",#N/A,FALSE,"Working Trial Balance"}</definedName>
    <definedName name="wrn.TB._.BALANCE._.SHEET._3_5" hidden="1">{"BALANCE SHEET ACCTS",#N/A,FALSE,"Working Trial Balance"}</definedName>
    <definedName name="wrn.TB._.BALANCE._.SHEET._4" hidden="1">{"BALANCE SHEET ACCTS",#N/A,FALSE,"Working Trial Balance"}</definedName>
    <definedName name="wrn.TB._.BALANCE._.SHEET._4_1" hidden="1">{"BALANCE SHEET ACCTS",#N/A,FALSE,"Working Trial Balance"}</definedName>
    <definedName name="wrn.TB._.BALANCE._.SHEET._4_2" hidden="1">{"BALANCE SHEET ACCTS",#N/A,FALSE,"Working Trial Balance"}</definedName>
    <definedName name="wrn.TB._.BALANCE._.SHEET._4_3" hidden="1">{"BALANCE SHEET ACCTS",#N/A,FALSE,"Working Trial Balance"}</definedName>
    <definedName name="wrn.TB._.BALANCE._.SHEET._4_4" hidden="1">{"BALANCE SHEET ACCTS",#N/A,FALSE,"Working Trial Balance"}</definedName>
    <definedName name="wrn.TB._.BALANCE._.SHEET._4_5" hidden="1">{"BALANCE SHEET ACCTS",#N/A,FALSE,"Working Trial Balance"}</definedName>
    <definedName name="wrn.TB._.BALANCE._.SHEET._5" hidden="1">{"BALANCE SHEET ACCTS",#N/A,FALSE,"Working Trial Balance"}</definedName>
    <definedName name="wrn.TB._.BALANCE._.SHEET._5_1" hidden="1">{"BALANCE SHEET ACCTS",#N/A,FALSE,"Working Trial Balance"}</definedName>
    <definedName name="wrn.TB._.BALANCE._.SHEET._5_2" hidden="1">{"BALANCE SHEET ACCTS",#N/A,FALSE,"Working Trial Balance"}</definedName>
    <definedName name="wrn.TB._.BALANCE._.SHEET._5_3" hidden="1">{"BALANCE SHEET ACCTS",#N/A,FALSE,"Working Trial Balance"}</definedName>
    <definedName name="wrn.TB._.BALANCE._.SHEET._5_4" hidden="1">{"BALANCE SHEET ACCTS",#N/A,FALSE,"Working Trial Balance"}</definedName>
    <definedName name="wrn.TB._.BALANCE._.SHEET._5_5" hidden="1">{"BALANCE SHEET ACCTS",#N/A,FALSE,"Working Trial Balance"}</definedName>
    <definedName name="wrn.TB._.EXPLANATIONS." hidden="1">{"EXPLANATIONS",#N/A,FALSE,"Working Trial Balance"}</definedName>
    <definedName name="wrn.TB._.EXPLANATIONS._1" hidden="1">{"EXPLANATIONS",#N/A,FALSE,"Working Trial Balance"}</definedName>
    <definedName name="wrn.TB._.EXPLANATIONS._1_1" hidden="1">{"EXPLANATIONS",#N/A,FALSE,"Working Trial Balance"}</definedName>
    <definedName name="wrn.TB._.EXPLANATIONS._1_2" hidden="1">{"EXPLANATIONS",#N/A,FALSE,"Working Trial Balance"}</definedName>
    <definedName name="wrn.TB._.EXPLANATIONS._1_3" hidden="1">{"EXPLANATIONS",#N/A,FALSE,"Working Trial Balance"}</definedName>
    <definedName name="wrn.TB._.EXPLANATIONS._1_4" hidden="1">{"EXPLANATIONS",#N/A,FALSE,"Working Trial Balance"}</definedName>
    <definedName name="wrn.TB._.EXPLANATIONS._1_5" hidden="1">{"EXPLANATIONS",#N/A,FALSE,"Working Trial Balance"}</definedName>
    <definedName name="wrn.TB._.EXPLANATIONS._2" hidden="1">{"EXPLANATIONS",#N/A,FALSE,"Working Trial Balance"}</definedName>
    <definedName name="wrn.TB._.EXPLANATIONS._2_1" hidden="1">{"EXPLANATIONS",#N/A,FALSE,"Working Trial Balance"}</definedName>
    <definedName name="wrn.TB._.EXPLANATIONS._2_2" hidden="1">{"EXPLANATIONS",#N/A,FALSE,"Working Trial Balance"}</definedName>
    <definedName name="wrn.TB._.EXPLANATIONS._2_3" hidden="1">{"EXPLANATIONS",#N/A,FALSE,"Working Trial Balance"}</definedName>
    <definedName name="wrn.TB._.EXPLANATIONS._2_4" hidden="1">{"EXPLANATIONS",#N/A,FALSE,"Working Trial Balance"}</definedName>
    <definedName name="wrn.TB._.EXPLANATIONS._2_5" hidden="1">{"EXPLANATIONS",#N/A,FALSE,"Working Trial Balance"}</definedName>
    <definedName name="wrn.TB._.EXPLANATIONS._3" hidden="1">{"EXPLANATIONS",#N/A,FALSE,"Working Trial Balance"}</definedName>
    <definedName name="wrn.TB._.EXPLANATIONS._3_1" hidden="1">{"EXPLANATIONS",#N/A,FALSE,"Working Trial Balance"}</definedName>
    <definedName name="wrn.TB._.EXPLANATIONS._3_2" hidden="1">{"EXPLANATIONS",#N/A,FALSE,"Working Trial Balance"}</definedName>
    <definedName name="wrn.TB._.EXPLANATIONS._3_3" hidden="1">{"EXPLANATIONS",#N/A,FALSE,"Working Trial Balance"}</definedName>
    <definedName name="wrn.TB._.EXPLANATIONS._3_4" hidden="1">{"EXPLANATIONS",#N/A,FALSE,"Working Trial Balance"}</definedName>
    <definedName name="wrn.TB._.EXPLANATIONS._3_5" hidden="1">{"EXPLANATIONS",#N/A,FALSE,"Working Trial Balance"}</definedName>
    <definedName name="wrn.TB._.EXPLANATIONS._4" hidden="1">{"EXPLANATIONS",#N/A,FALSE,"Working Trial Balance"}</definedName>
    <definedName name="wrn.TB._.EXPLANATIONS._4_1" hidden="1">{"EXPLANATIONS",#N/A,FALSE,"Working Trial Balance"}</definedName>
    <definedName name="wrn.TB._.EXPLANATIONS._4_2" hidden="1">{"EXPLANATIONS",#N/A,FALSE,"Working Trial Balance"}</definedName>
    <definedName name="wrn.TB._.EXPLANATIONS._4_3" hidden="1">{"EXPLANATIONS",#N/A,FALSE,"Working Trial Balance"}</definedName>
    <definedName name="wrn.TB._.EXPLANATIONS._4_4" hidden="1">{"EXPLANATIONS",#N/A,FALSE,"Working Trial Balance"}</definedName>
    <definedName name="wrn.TB._.EXPLANATIONS._4_5" hidden="1">{"EXPLANATIONS",#N/A,FALSE,"Working Trial Balance"}</definedName>
    <definedName name="wrn.TB._.EXPLANATIONS._5" hidden="1">{"EXPLANATIONS",#N/A,FALSE,"Working Trial Balance"}</definedName>
    <definedName name="wrn.TB._.EXPLANATIONS._5_1" hidden="1">{"EXPLANATIONS",#N/A,FALSE,"Working Trial Balance"}</definedName>
    <definedName name="wrn.TB._.EXPLANATIONS._5_2" hidden="1">{"EXPLANATIONS",#N/A,FALSE,"Working Trial Balance"}</definedName>
    <definedName name="wrn.TB._.EXPLANATIONS._5_3" hidden="1">{"EXPLANATIONS",#N/A,FALSE,"Working Trial Balance"}</definedName>
    <definedName name="wrn.TB._.EXPLANATIONS._5_4" hidden="1">{"EXPLANATIONS",#N/A,FALSE,"Working Trial Balance"}</definedName>
    <definedName name="wrn.TB._.EXPLANATIONS._5_5" hidden="1">{"EXPLANATIONS",#N/A,FALSE,"Working Trial Balance"}</definedName>
    <definedName name="wrn.TB._.INCOME._.STMT." hidden="1">{"INCOME STMT ACCTS",#N/A,FALSE,"Working Trial Balance"}</definedName>
    <definedName name="wrn.TB._.INCOME._.STMT._1" hidden="1">{"INCOME STMT ACCTS",#N/A,FALSE,"Working Trial Balance"}</definedName>
    <definedName name="wrn.TB._.INCOME._.STMT._1_1" hidden="1">{"INCOME STMT ACCTS",#N/A,FALSE,"Working Trial Balance"}</definedName>
    <definedName name="wrn.TB._.INCOME._.STMT._1_2" hidden="1">{"INCOME STMT ACCTS",#N/A,FALSE,"Working Trial Balance"}</definedName>
    <definedName name="wrn.TB._.INCOME._.STMT._1_3" hidden="1">{"INCOME STMT ACCTS",#N/A,FALSE,"Working Trial Balance"}</definedName>
    <definedName name="wrn.TB._.INCOME._.STMT._1_4" hidden="1">{"INCOME STMT ACCTS",#N/A,FALSE,"Working Trial Balance"}</definedName>
    <definedName name="wrn.TB._.INCOME._.STMT._1_5" hidden="1">{"INCOME STMT ACCTS",#N/A,FALSE,"Working Trial Balance"}</definedName>
    <definedName name="wrn.TB._.INCOME._.STMT._2" hidden="1">{"INCOME STMT ACCTS",#N/A,FALSE,"Working Trial Balance"}</definedName>
    <definedName name="wrn.TB._.INCOME._.STMT._2_1" hidden="1">{"INCOME STMT ACCTS",#N/A,FALSE,"Working Trial Balance"}</definedName>
    <definedName name="wrn.TB._.INCOME._.STMT._2_2" hidden="1">{"INCOME STMT ACCTS",#N/A,FALSE,"Working Trial Balance"}</definedName>
    <definedName name="wrn.TB._.INCOME._.STMT._2_3" hidden="1">{"INCOME STMT ACCTS",#N/A,FALSE,"Working Trial Balance"}</definedName>
    <definedName name="wrn.TB._.INCOME._.STMT._2_4" hidden="1">{"INCOME STMT ACCTS",#N/A,FALSE,"Working Trial Balance"}</definedName>
    <definedName name="wrn.TB._.INCOME._.STMT._2_5" hidden="1">{"INCOME STMT ACCTS",#N/A,FALSE,"Working Trial Balance"}</definedName>
    <definedName name="wrn.TB._.INCOME._.STMT._3" hidden="1">{"INCOME STMT ACCTS",#N/A,FALSE,"Working Trial Balance"}</definedName>
    <definedName name="wrn.TB._.INCOME._.STMT._3_1" hidden="1">{"INCOME STMT ACCTS",#N/A,FALSE,"Working Trial Balance"}</definedName>
    <definedName name="wrn.TB._.INCOME._.STMT._3_2" hidden="1">{"INCOME STMT ACCTS",#N/A,FALSE,"Working Trial Balance"}</definedName>
    <definedName name="wrn.TB._.INCOME._.STMT._3_3" hidden="1">{"INCOME STMT ACCTS",#N/A,FALSE,"Working Trial Balance"}</definedName>
    <definedName name="wrn.TB._.INCOME._.STMT._3_4" hidden="1">{"INCOME STMT ACCTS",#N/A,FALSE,"Working Trial Balance"}</definedName>
    <definedName name="wrn.TB._.INCOME._.STMT._3_5" hidden="1">{"INCOME STMT ACCTS",#N/A,FALSE,"Working Trial Balance"}</definedName>
    <definedName name="wrn.TB._.INCOME._.STMT._4" hidden="1">{"INCOME STMT ACCTS",#N/A,FALSE,"Working Trial Balance"}</definedName>
    <definedName name="wrn.TB._.INCOME._.STMT._4_1" hidden="1">{"INCOME STMT ACCTS",#N/A,FALSE,"Working Trial Balance"}</definedName>
    <definedName name="wrn.TB._.INCOME._.STMT._4_2" hidden="1">{"INCOME STMT ACCTS",#N/A,FALSE,"Working Trial Balance"}</definedName>
    <definedName name="wrn.TB._.INCOME._.STMT._4_3" hidden="1">{"INCOME STMT ACCTS",#N/A,FALSE,"Working Trial Balance"}</definedName>
    <definedName name="wrn.TB._.INCOME._.STMT._4_4" hidden="1">{"INCOME STMT ACCTS",#N/A,FALSE,"Working Trial Balance"}</definedName>
    <definedName name="wrn.TB._.INCOME._.STMT._4_5" hidden="1">{"INCOME STMT ACCTS",#N/A,FALSE,"Working Trial Balance"}</definedName>
    <definedName name="wrn.TB._.INCOME._.STMT._5" hidden="1">{"INCOME STMT ACCTS",#N/A,FALSE,"Working Trial Balance"}</definedName>
    <definedName name="wrn.TB._.INCOME._.STMT._5_1" hidden="1">{"INCOME STMT ACCTS",#N/A,FALSE,"Working Trial Balance"}</definedName>
    <definedName name="wrn.TB._.INCOME._.STMT._5_2" hidden="1">{"INCOME STMT ACCTS",#N/A,FALSE,"Working Trial Balance"}</definedName>
    <definedName name="wrn.TB._.INCOME._.STMT._5_3" hidden="1">{"INCOME STMT ACCTS",#N/A,FALSE,"Working Trial Balance"}</definedName>
    <definedName name="wrn.TB._.INCOME._.STMT._5_4" hidden="1">{"INCOME STMT ACCTS",#N/A,FALSE,"Working Trial Balance"}</definedName>
    <definedName name="wrn.TB._.INCOME._.STMT._5_5" hidden="1">{"INCOME STMT ACCTS",#N/A,FALSE,"Working Trial Balance"}</definedName>
    <definedName name="wrn.TEST." hidden="1">{"acc1",#N/A,TRUE,"Accrual";"ACC2",#N/A,TRUE,"Accrual"}</definedName>
    <definedName name="wrn.TEST._1" hidden="1">{"acc1",#N/A,TRUE,"Accrual";"ACC2",#N/A,TRUE,"Accrual"}</definedName>
    <definedName name="wrn.TEST._2" hidden="1">{"acc1",#N/A,TRUE,"Accrual";"ACC2",#N/A,TRUE,"Accrual"}</definedName>
    <definedName name="wrn.TEST._3" hidden="1">{"acc1",#N/A,TRUE,"Accrual";"ACC2",#N/A,TRUE,"Accrual"}</definedName>
    <definedName name="wrn.TEST._4" hidden="1">{"acc1",#N/A,TRUE,"Accrual";"ACC2",#N/A,TRUE,"Accrual"}</definedName>
    <definedName name="wrn.TEST._5" hidden="1">{"acc1",#N/A,TRUE,"Accrual";"ACC2",#N/A,TRUE,"Accrual"}</definedName>
    <definedName name="wrn.test1." hidden="1">{"Income Statement",#N/A,FALSE,"CFMODEL";"Balance Sheet",#N/A,FALSE,"CFMODEL"}</definedName>
    <definedName name="wrn.test1._1" hidden="1">{"Income Statement",#N/A,FALSE,"CFMODEL";"Balance Sheet",#N/A,FALSE,"CFMODEL"}</definedName>
    <definedName name="wrn.test1._1_1" hidden="1">{"Income Statement",#N/A,FALSE,"CFMODEL";"Balance Sheet",#N/A,FALSE,"CFMODEL"}</definedName>
    <definedName name="wrn.test1._1_2" hidden="1">{"Income Statement",#N/A,FALSE,"CFMODEL";"Balance Sheet",#N/A,FALSE,"CFMODEL"}</definedName>
    <definedName name="wrn.test1._1_3" hidden="1">{"Income Statement",#N/A,FALSE,"CFMODEL";"Balance Sheet",#N/A,FALSE,"CFMODEL"}</definedName>
    <definedName name="wrn.test1._1_4" hidden="1">{"Income Statement",#N/A,FALSE,"CFMODEL";"Balance Sheet",#N/A,FALSE,"CFMODEL"}</definedName>
    <definedName name="wrn.test1._1_5" hidden="1">{"Income Statement",#N/A,FALSE,"CFMODEL";"Balance Sheet",#N/A,FALSE,"CFMODEL"}</definedName>
    <definedName name="wrn.test1._2" hidden="1">{"Income Statement",#N/A,FALSE,"CFMODEL";"Balance Sheet",#N/A,FALSE,"CFMODEL"}</definedName>
    <definedName name="wrn.test1._2_1" hidden="1">{"Income Statement",#N/A,FALSE,"CFMODEL";"Balance Sheet",#N/A,FALSE,"CFMODEL"}</definedName>
    <definedName name="wrn.test1._2_2" hidden="1">{"Income Statement",#N/A,FALSE,"CFMODEL";"Balance Sheet",#N/A,FALSE,"CFMODEL"}</definedName>
    <definedName name="wrn.test1._2_3" hidden="1">{"Income Statement",#N/A,FALSE,"CFMODEL";"Balance Sheet",#N/A,FALSE,"CFMODEL"}</definedName>
    <definedName name="wrn.test1._2_4" hidden="1">{"Income Statement",#N/A,FALSE,"CFMODEL";"Balance Sheet",#N/A,FALSE,"CFMODEL"}</definedName>
    <definedName name="wrn.test1._2_5" hidden="1">{"Income Statement",#N/A,FALSE,"CFMODEL";"Balance Sheet",#N/A,FALSE,"CFMODEL"}</definedName>
    <definedName name="wrn.test1._3" hidden="1">{"Income Statement",#N/A,FALSE,"CFMODEL";"Balance Sheet",#N/A,FALSE,"CFMODEL"}</definedName>
    <definedName name="wrn.test1._3_1" hidden="1">{"Income Statement",#N/A,FALSE,"CFMODEL";"Balance Sheet",#N/A,FALSE,"CFMODEL"}</definedName>
    <definedName name="wrn.test1._3_2" hidden="1">{"Income Statement",#N/A,FALSE,"CFMODEL";"Balance Sheet",#N/A,FALSE,"CFMODEL"}</definedName>
    <definedName name="wrn.test1._3_3" hidden="1">{"Income Statement",#N/A,FALSE,"CFMODEL";"Balance Sheet",#N/A,FALSE,"CFMODEL"}</definedName>
    <definedName name="wrn.test1._3_4" hidden="1">{"Income Statement",#N/A,FALSE,"CFMODEL";"Balance Sheet",#N/A,FALSE,"CFMODEL"}</definedName>
    <definedName name="wrn.test1._3_5" hidden="1">{"Income Statement",#N/A,FALSE,"CFMODEL";"Balance Sheet",#N/A,FALSE,"CFMODEL"}</definedName>
    <definedName name="wrn.test1._4" hidden="1">{"Income Statement",#N/A,FALSE,"CFMODEL";"Balance Sheet",#N/A,FALSE,"CFMODEL"}</definedName>
    <definedName name="wrn.test1._4_1" hidden="1">{"Income Statement",#N/A,FALSE,"CFMODEL";"Balance Sheet",#N/A,FALSE,"CFMODEL"}</definedName>
    <definedName name="wrn.test1._4_2" hidden="1">{"Income Statement",#N/A,FALSE,"CFMODEL";"Balance Sheet",#N/A,FALSE,"CFMODEL"}</definedName>
    <definedName name="wrn.test1._4_3" hidden="1">{"Income Statement",#N/A,FALSE,"CFMODEL";"Balance Sheet",#N/A,FALSE,"CFMODEL"}</definedName>
    <definedName name="wrn.test1._4_4" hidden="1">{"Income Statement",#N/A,FALSE,"CFMODEL";"Balance Sheet",#N/A,FALSE,"CFMODEL"}</definedName>
    <definedName name="wrn.test1._4_5" hidden="1">{"Income Statement",#N/A,FALSE,"CFMODEL";"Balance Sheet",#N/A,FALSE,"CFMODEL"}</definedName>
    <definedName name="wrn.test1._5" hidden="1">{"Income Statement",#N/A,FALSE,"CFMODEL";"Balance Sheet",#N/A,FALSE,"CFMODEL"}</definedName>
    <definedName name="wrn.test1._5_1" hidden="1">{"Income Statement",#N/A,FALSE,"CFMODEL";"Balance Sheet",#N/A,FALSE,"CFMODEL"}</definedName>
    <definedName name="wrn.test1._5_2" hidden="1">{"Income Statement",#N/A,FALSE,"CFMODEL";"Balance Sheet",#N/A,FALSE,"CFMODEL"}</definedName>
    <definedName name="wrn.test1._5_3" hidden="1">{"Income Statement",#N/A,FALSE,"CFMODEL";"Balance Sheet",#N/A,FALSE,"CFMODEL"}</definedName>
    <definedName name="wrn.test1._5_4" hidden="1">{"Income Statement",#N/A,FALSE,"CFMODEL";"Balance Sheet",#N/A,FALSE,"CFMODEL"}</definedName>
    <definedName name="wrn.test1._5_5" hidden="1">{"Income Statement",#N/A,FALSE,"CFMODEL";"Balance Sheet",#N/A,FALSE,"CFMODEL"}</definedName>
    <definedName name="wrn.test2." hidden="1">{"SourcesUses",#N/A,TRUE,"CFMODEL";"TransOverview",#N/A,TRUE,"CFMODEL"}</definedName>
    <definedName name="wrn.test2._1" hidden="1">{"SourcesUses",#N/A,TRUE,"CFMODEL";"TransOverview",#N/A,TRUE,"CFMODEL"}</definedName>
    <definedName name="wrn.test2._1_1" hidden="1">{"SourcesUses",#N/A,TRUE,"CFMODEL";"TransOverview",#N/A,TRUE,"CFMODEL"}</definedName>
    <definedName name="wrn.test2._1_2" hidden="1">{"SourcesUses",#N/A,TRUE,"CFMODEL";"TransOverview",#N/A,TRUE,"CFMODEL"}</definedName>
    <definedName name="wrn.test2._1_3" hidden="1">{"SourcesUses",#N/A,TRUE,"CFMODEL";"TransOverview",#N/A,TRUE,"CFMODEL"}</definedName>
    <definedName name="wrn.test2._1_4" hidden="1">{"SourcesUses",#N/A,TRUE,"CFMODEL";"TransOverview",#N/A,TRUE,"CFMODEL"}</definedName>
    <definedName name="wrn.test2._1_5" hidden="1">{"SourcesUses",#N/A,TRUE,"CFMODEL";"TransOverview",#N/A,TRUE,"CFMODEL"}</definedName>
    <definedName name="wrn.test2._2" hidden="1">{"SourcesUses",#N/A,TRUE,"CFMODEL";"TransOverview",#N/A,TRUE,"CFMODEL"}</definedName>
    <definedName name="wrn.test2._2_1" hidden="1">{"SourcesUses",#N/A,TRUE,"CFMODEL";"TransOverview",#N/A,TRUE,"CFMODEL"}</definedName>
    <definedName name="wrn.test2._2_2" hidden="1">{"SourcesUses",#N/A,TRUE,"CFMODEL";"TransOverview",#N/A,TRUE,"CFMODEL"}</definedName>
    <definedName name="wrn.test2._2_3" hidden="1">{"SourcesUses",#N/A,TRUE,"CFMODEL";"TransOverview",#N/A,TRUE,"CFMODEL"}</definedName>
    <definedName name="wrn.test2._2_4" hidden="1">{"SourcesUses",#N/A,TRUE,"CFMODEL";"TransOverview",#N/A,TRUE,"CFMODEL"}</definedName>
    <definedName name="wrn.test2._2_5" hidden="1">{"SourcesUses",#N/A,TRUE,"CFMODEL";"TransOverview",#N/A,TRUE,"CFMODEL"}</definedName>
    <definedName name="wrn.test2._3" hidden="1">{"SourcesUses",#N/A,TRUE,"CFMODEL";"TransOverview",#N/A,TRUE,"CFMODEL"}</definedName>
    <definedName name="wrn.test2._3_1" hidden="1">{"SourcesUses",#N/A,TRUE,"CFMODEL";"TransOverview",#N/A,TRUE,"CFMODEL"}</definedName>
    <definedName name="wrn.test2._3_2" hidden="1">{"SourcesUses",#N/A,TRUE,"CFMODEL";"TransOverview",#N/A,TRUE,"CFMODEL"}</definedName>
    <definedName name="wrn.test2._3_3" hidden="1">{"SourcesUses",#N/A,TRUE,"CFMODEL";"TransOverview",#N/A,TRUE,"CFMODEL"}</definedName>
    <definedName name="wrn.test2._3_4" hidden="1">{"SourcesUses",#N/A,TRUE,"CFMODEL";"TransOverview",#N/A,TRUE,"CFMODEL"}</definedName>
    <definedName name="wrn.test2._3_5" hidden="1">{"SourcesUses",#N/A,TRUE,"CFMODEL";"TransOverview",#N/A,TRUE,"CFMODEL"}</definedName>
    <definedName name="wrn.test2._4" hidden="1">{"SourcesUses",#N/A,TRUE,"CFMODEL";"TransOverview",#N/A,TRUE,"CFMODEL"}</definedName>
    <definedName name="wrn.test2._4_1" hidden="1">{"SourcesUses",#N/A,TRUE,"CFMODEL";"TransOverview",#N/A,TRUE,"CFMODEL"}</definedName>
    <definedName name="wrn.test2._4_2" hidden="1">{"SourcesUses",#N/A,TRUE,"CFMODEL";"TransOverview",#N/A,TRUE,"CFMODEL"}</definedName>
    <definedName name="wrn.test2._4_3" hidden="1">{"SourcesUses",#N/A,TRUE,"CFMODEL";"TransOverview",#N/A,TRUE,"CFMODEL"}</definedName>
    <definedName name="wrn.test2._4_4" hidden="1">{"SourcesUses",#N/A,TRUE,"CFMODEL";"TransOverview",#N/A,TRUE,"CFMODEL"}</definedName>
    <definedName name="wrn.test2._4_5" hidden="1">{"SourcesUses",#N/A,TRUE,"CFMODEL";"TransOverview",#N/A,TRUE,"CFMODEL"}</definedName>
    <definedName name="wrn.test2._5" hidden="1">{"SourcesUses",#N/A,TRUE,"CFMODEL";"TransOverview",#N/A,TRUE,"CFMODEL"}</definedName>
    <definedName name="wrn.test2._5_1" hidden="1">{"SourcesUses",#N/A,TRUE,"CFMODEL";"TransOverview",#N/A,TRUE,"CFMODEL"}</definedName>
    <definedName name="wrn.test2._5_2" hidden="1">{"SourcesUses",#N/A,TRUE,"CFMODEL";"TransOverview",#N/A,TRUE,"CFMODEL"}</definedName>
    <definedName name="wrn.test2._5_3" hidden="1">{"SourcesUses",#N/A,TRUE,"CFMODEL";"TransOverview",#N/A,TRUE,"CFMODEL"}</definedName>
    <definedName name="wrn.test2._5_4" hidden="1">{"SourcesUses",#N/A,TRUE,"CFMODEL";"TransOverview",#N/A,TRUE,"CFMODEL"}</definedName>
    <definedName name="wrn.test2._5_5" hidden="1">{"SourcesUses",#N/A,TRUE,"CFMODEL";"TransOverview",#N/A,TRUE,"CFMODEL"}</definedName>
    <definedName name="wrn.test3." hidden="1">{"SourcesUses",#N/A,TRUE,#N/A;"TransOverview",#N/A,TRUE,"CFMODEL"}</definedName>
    <definedName name="wrn.test3._1" hidden="1">{"SourcesUses",#N/A,TRUE,#N/A;"TransOverview",#N/A,TRUE,"CFMODEL"}</definedName>
    <definedName name="wrn.test3._1_1" hidden="1">{"SourcesUses",#N/A,TRUE,#N/A;"TransOverview",#N/A,TRUE,"CFMODEL"}</definedName>
    <definedName name="wrn.test3._1_2" hidden="1">{"SourcesUses",#N/A,TRUE,#N/A;"TransOverview",#N/A,TRUE,"CFMODEL"}</definedName>
    <definedName name="wrn.test3._1_3" hidden="1">{"SourcesUses",#N/A,TRUE,#N/A;"TransOverview",#N/A,TRUE,"CFMODEL"}</definedName>
    <definedName name="wrn.test3._1_4" hidden="1">{"SourcesUses",#N/A,TRUE,#N/A;"TransOverview",#N/A,TRUE,"CFMODEL"}</definedName>
    <definedName name="wrn.test3._1_5" hidden="1">{"SourcesUses",#N/A,TRUE,#N/A;"TransOverview",#N/A,TRUE,"CFMODEL"}</definedName>
    <definedName name="wrn.test3._2" hidden="1">{"SourcesUses",#N/A,TRUE,#N/A;"TransOverview",#N/A,TRUE,"CFMODEL"}</definedName>
    <definedName name="wrn.test3._2_1" hidden="1">{"SourcesUses",#N/A,TRUE,#N/A;"TransOverview",#N/A,TRUE,"CFMODEL"}</definedName>
    <definedName name="wrn.test3._2_2" hidden="1">{"SourcesUses",#N/A,TRUE,#N/A;"TransOverview",#N/A,TRUE,"CFMODEL"}</definedName>
    <definedName name="wrn.test3._2_3" hidden="1">{"SourcesUses",#N/A,TRUE,#N/A;"TransOverview",#N/A,TRUE,"CFMODEL"}</definedName>
    <definedName name="wrn.test3._2_4" hidden="1">{"SourcesUses",#N/A,TRUE,#N/A;"TransOverview",#N/A,TRUE,"CFMODEL"}</definedName>
    <definedName name="wrn.test3._2_5" hidden="1">{"SourcesUses",#N/A,TRUE,#N/A;"TransOverview",#N/A,TRUE,"CFMODEL"}</definedName>
    <definedName name="wrn.test3._3" hidden="1">{"SourcesUses",#N/A,TRUE,#N/A;"TransOverview",#N/A,TRUE,"CFMODEL"}</definedName>
    <definedName name="wrn.test3._3_1" hidden="1">{"SourcesUses",#N/A,TRUE,#N/A;"TransOverview",#N/A,TRUE,"CFMODEL"}</definedName>
    <definedName name="wrn.test3._3_2" hidden="1">{"SourcesUses",#N/A,TRUE,#N/A;"TransOverview",#N/A,TRUE,"CFMODEL"}</definedName>
    <definedName name="wrn.test3._3_3" hidden="1">{"SourcesUses",#N/A,TRUE,#N/A;"TransOverview",#N/A,TRUE,"CFMODEL"}</definedName>
    <definedName name="wrn.test3._3_4" hidden="1">{"SourcesUses",#N/A,TRUE,#N/A;"TransOverview",#N/A,TRUE,"CFMODEL"}</definedName>
    <definedName name="wrn.test3._3_5" hidden="1">{"SourcesUses",#N/A,TRUE,#N/A;"TransOverview",#N/A,TRUE,"CFMODEL"}</definedName>
    <definedName name="wrn.test3._4" hidden="1">{"SourcesUses",#N/A,TRUE,#N/A;"TransOverview",#N/A,TRUE,"CFMODEL"}</definedName>
    <definedName name="wrn.test3._4_1" hidden="1">{"SourcesUses",#N/A,TRUE,#N/A;"TransOverview",#N/A,TRUE,"CFMODEL"}</definedName>
    <definedName name="wrn.test3._4_2" hidden="1">{"SourcesUses",#N/A,TRUE,#N/A;"TransOverview",#N/A,TRUE,"CFMODEL"}</definedName>
    <definedName name="wrn.test3._4_3" hidden="1">{"SourcesUses",#N/A,TRUE,#N/A;"TransOverview",#N/A,TRUE,"CFMODEL"}</definedName>
    <definedName name="wrn.test3._4_4" hidden="1">{"SourcesUses",#N/A,TRUE,#N/A;"TransOverview",#N/A,TRUE,"CFMODEL"}</definedName>
    <definedName name="wrn.test3._4_5" hidden="1">{"SourcesUses",#N/A,TRUE,#N/A;"TransOverview",#N/A,TRUE,"CFMODEL"}</definedName>
    <definedName name="wrn.test3._5" hidden="1">{"SourcesUses",#N/A,TRUE,#N/A;"TransOverview",#N/A,TRUE,"CFMODEL"}</definedName>
    <definedName name="wrn.test3._5_1" hidden="1">{"SourcesUses",#N/A,TRUE,#N/A;"TransOverview",#N/A,TRUE,"CFMODEL"}</definedName>
    <definedName name="wrn.test3._5_2" hidden="1">{"SourcesUses",#N/A,TRUE,#N/A;"TransOverview",#N/A,TRUE,"CFMODEL"}</definedName>
    <definedName name="wrn.test3._5_3" hidden="1">{"SourcesUses",#N/A,TRUE,#N/A;"TransOverview",#N/A,TRUE,"CFMODEL"}</definedName>
    <definedName name="wrn.test3._5_4" hidden="1">{"SourcesUses",#N/A,TRUE,#N/A;"TransOverview",#N/A,TRUE,"CFMODEL"}</definedName>
    <definedName name="wrn.test3._5_5" hidden="1">{"SourcesUses",#N/A,TRUE,#N/A;"TransOverview",#N/A,TRUE,"CFMODEL"}</definedName>
    <definedName name="wrn.test4." hidden="1">{"SourcesUses",#N/A,TRUE,"FundsFlow";"TransOverview",#N/A,TRUE,"FundsFlow"}</definedName>
    <definedName name="wrn.test4._1" hidden="1">{"SourcesUses",#N/A,TRUE,"FundsFlow";"TransOverview",#N/A,TRUE,"FundsFlow"}</definedName>
    <definedName name="wrn.test4._1_1" hidden="1">{"SourcesUses",#N/A,TRUE,"FundsFlow";"TransOverview",#N/A,TRUE,"FundsFlow"}</definedName>
    <definedName name="wrn.test4._1_2" hidden="1">{"SourcesUses",#N/A,TRUE,"FundsFlow";"TransOverview",#N/A,TRUE,"FundsFlow"}</definedName>
    <definedName name="wrn.test4._1_3" hidden="1">{"SourcesUses",#N/A,TRUE,"FundsFlow";"TransOverview",#N/A,TRUE,"FundsFlow"}</definedName>
    <definedName name="wrn.test4._1_4" hidden="1">{"SourcesUses",#N/A,TRUE,"FundsFlow";"TransOverview",#N/A,TRUE,"FundsFlow"}</definedName>
    <definedName name="wrn.test4._1_5" hidden="1">{"SourcesUses",#N/A,TRUE,"FundsFlow";"TransOverview",#N/A,TRUE,"FundsFlow"}</definedName>
    <definedName name="wrn.test4._2" hidden="1">{"SourcesUses",#N/A,TRUE,"FundsFlow";"TransOverview",#N/A,TRUE,"FundsFlow"}</definedName>
    <definedName name="wrn.test4._2_1" hidden="1">{"SourcesUses",#N/A,TRUE,"FundsFlow";"TransOverview",#N/A,TRUE,"FundsFlow"}</definedName>
    <definedName name="wrn.test4._2_2" hidden="1">{"SourcesUses",#N/A,TRUE,"FundsFlow";"TransOverview",#N/A,TRUE,"FundsFlow"}</definedName>
    <definedName name="wrn.test4._2_3" hidden="1">{"SourcesUses",#N/A,TRUE,"FundsFlow";"TransOverview",#N/A,TRUE,"FundsFlow"}</definedName>
    <definedName name="wrn.test4._2_4" hidden="1">{"SourcesUses",#N/A,TRUE,"FundsFlow";"TransOverview",#N/A,TRUE,"FundsFlow"}</definedName>
    <definedName name="wrn.test4._2_5" hidden="1">{"SourcesUses",#N/A,TRUE,"FundsFlow";"TransOverview",#N/A,TRUE,"FundsFlow"}</definedName>
    <definedName name="wrn.test4._3" hidden="1">{"SourcesUses",#N/A,TRUE,"FundsFlow";"TransOverview",#N/A,TRUE,"FundsFlow"}</definedName>
    <definedName name="wrn.test4._3_1" hidden="1">{"SourcesUses",#N/A,TRUE,"FundsFlow";"TransOverview",#N/A,TRUE,"FundsFlow"}</definedName>
    <definedName name="wrn.test4._3_2" hidden="1">{"SourcesUses",#N/A,TRUE,"FundsFlow";"TransOverview",#N/A,TRUE,"FundsFlow"}</definedName>
    <definedName name="wrn.test4._3_3" hidden="1">{"SourcesUses",#N/A,TRUE,"FundsFlow";"TransOverview",#N/A,TRUE,"FundsFlow"}</definedName>
    <definedName name="wrn.test4._3_4" hidden="1">{"SourcesUses",#N/A,TRUE,"FundsFlow";"TransOverview",#N/A,TRUE,"FundsFlow"}</definedName>
    <definedName name="wrn.test4._3_5" hidden="1">{"SourcesUses",#N/A,TRUE,"FundsFlow";"TransOverview",#N/A,TRUE,"FundsFlow"}</definedName>
    <definedName name="wrn.test4._4" hidden="1">{"SourcesUses",#N/A,TRUE,"FundsFlow";"TransOverview",#N/A,TRUE,"FundsFlow"}</definedName>
    <definedName name="wrn.test4._4_1" hidden="1">{"SourcesUses",#N/A,TRUE,"FundsFlow";"TransOverview",#N/A,TRUE,"FundsFlow"}</definedName>
    <definedName name="wrn.test4._4_2" hidden="1">{"SourcesUses",#N/A,TRUE,"FundsFlow";"TransOverview",#N/A,TRUE,"FundsFlow"}</definedName>
    <definedName name="wrn.test4._4_3" hidden="1">{"SourcesUses",#N/A,TRUE,"FundsFlow";"TransOverview",#N/A,TRUE,"FundsFlow"}</definedName>
    <definedName name="wrn.test4._4_4" hidden="1">{"SourcesUses",#N/A,TRUE,"FundsFlow";"TransOverview",#N/A,TRUE,"FundsFlow"}</definedName>
    <definedName name="wrn.test4._4_5" hidden="1">{"SourcesUses",#N/A,TRUE,"FundsFlow";"TransOverview",#N/A,TRUE,"FundsFlow"}</definedName>
    <definedName name="wrn.test4._5" hidden="1">{"SourcesUses",#N/A,TRUE,"FundsFlow";"TransOverview",#N/A,TRUE,"FundsFlow"}</definedName>
    <definedName name="wrn.test4._5_1" hidden="1">{"SourcesUses",#N/A,TRUE,"FundsFlow";"TransOverview",#N/A,TRUE,"FundsFlow"}</definedName>
    <definedName name="wrn.test4._5_2" hidden="1">{"SourcesUses",#N/A,TRUE,"FundsFlow";"TransOverview",#N/A,TRUE,"FundsFlow"}</definedName>
    <definedName name="wrn.test4._5_3" hidden="1">{"SourcesUses",#N/A,TRUE,"FundsFlow";"TransOverview",#N/A,TRUE,"FundsFlow"}</definedName>
    <definedName name="wrn.test4._5_4" hidden="1">{"SourcesUses",#N/A,TRUE,"FundsFlow";"TransOverview",#N/A,TRUE,"FundsFlow"}</definedName>
    <definedName name="wrn.test4._5_5" hidden="1">{"SourcesUses",#N/A,TRUE,"FundsFlow";"TransOverview",#N/A,TRUE,"FundsFlow"}</definedName>
    <definedName name="wrn.TMCALL." hidden="1">{"tmccash",#N/A,FALSE,"INCX";"tmcinc",#N/A,FALSE,"INCX";"tmcpretx",#N/A,FALSE,"INCX";"tmcadrev",#N/A,FALSE,"INCX";"tmcbooks",#N/A,FALSE,"INCX"}</definedName>
    <definedName name="wrn.TMCALL._1" hidden="1">{"tmccash",#N/A,FALSE,"INCX";"tmcinc",#N/A,FALSE,"INCX";"tmcpretx",#N/A,FALSE,"INCX";"tmcadrev",#N/A,FALSE,"INCX";"tmcbooks",#N/A,FALSE,"INCX"}</definedName>
    <definedName name="wrn.TMCALL._2" hidden="1">{"tmccash",#N/A,FALSE,"INCX";"tmcinc",#N/A,FALSE,"INCX";"tmcpretx",#N/A,FALSE,"INCX";"tmcadrev",#N/A,FALSE,"INCX";"tmcbooks",#N/A,FALSE,"INCX"}</definedName>
    <definedName name="wrn.TMCALL._3" hidden="1">{"tmccash",#N/A,FALSE,"INCX";"tmcinc",#N/A,FALSE,"INCX";"tmcpretx",#N/A,FALSE,"INCX";"tmcadrev",#N/A,FALSE,"INCX";"tmcbooks",#N/A,FALSE,"INCX"}</definedName>
    <definedName name="wrn.TMCALL._4" hidden="1">{"tmccash",#N/A,FALSE,"INCX";"tmcinc",#N/A,FALSE,"INCX";"tmcpretx",#N/A,FALSE,"INCX";"tmcadrev",#N/A,FALSE,"INCX";"tmcbooks",#N/A,FALSE,"INCX"}</definedName>
    <definedName name="wrn.TMCALL._5" hidden="1">{"tmccash",#N/A,FALSE,"INCX";"tmcinc",#N/A,FALSE,"INCX";"tmcpretx",#N/A,FALSE,"INCX";"tmcadrev",#N/A,FALSE,"INCX";"tmcbooks",#N/A,FALSE,"INCX"}</definedName>
    <definedName name="wrn.Totals." hidden="1">{#N/A,#N/A,TRUE,"TOTAL";#N/A,#N/A,TRUE,"Total Pipes"}</definedName>
    <definedName name="wrn.Totals._1" hidden="1">{#N/A,#N/A,TRUE,"TOTAL";#N/A,#N/A,TRUE,"Total Pipes"}</definedName>
    <definedName name="wrn.Totals._2" hidden="1">{#N/A,#N/A,TRUE,"TOTAL";#N/A,#N/A,TRUE,"Total Pipes"}</definedName>
    <definedName name="wrn.Totals._3" hidden="1">{#N/A,#N/A,TRUE,"TOTAL";#N/A,#N/A,TRUE,"Total Pipes"}</definedName>
    <definedName name="wrn.Totals._4" hidden="1">{#N/A,#N/A,TRUE,"TOTAL";#N/A,#N/A,TRUE,"Total Pipes"}</definedName>
    <definedName name="wrn.Totals._5" hidden="1">{#N/A,#N/A,TRUE,"TOTAL";#N/A,#N/A,TRUE,"Total Pipes"}</definedName>
    <definedName name="wrn.trball." hidden="1">{"trbcash",#N/A,FALSE,"INCPF";"trbinc",#N/A,FALSE,"INCPF";"trbchic",#N/A,FALSE,"INCPF";"trbadrev",#N/A,FALSE,"INCPF";"trbstns",#N/A,FALSE,"INCPF";"trbtvstns",#N/A,FALSE,"INCPF"}</definedName>
    <definedName name="wrn.trball._1" hidden="1">{"trbcash",#N/A,FALSE,"INCPF";"trbinc",#N/A,FALSE,"INCPF";"trbchic",#N/A,FALSE,"INCPF";"trbadrev",#N/A,FALSE,"INCPF";"trbstns",#N/A,FALSE,"INCPF";"trbtvstns",#N/A,FALSE,"INCPF"}</definedName>
    <definedName name="wrn.trball._2" hidden="1">{"trbcash",#N/A,FALSE,"INCPF";"trbinc",#N/A,FALSE,"INCPF";"trbchic",#N/A,FALSE,"INCPF";"trbadrev",#N/A,FALSE,"INCPF";"trbstns",#N/A,FALSE,"INCPF";"trbtvstns",#N/A,FALSE,"INCPF"}</definedName>
    <definedName name="wrn.trball._3" hidden="1">{"trbcash",#N/A,FALSE,"INCPF";"trbinc",#N/A,FALSE,"INCPF";"trbchic",#N/A,FALSE,"INCPF";"trbadrev",#N/A,FALSE,"INCPF";"trbstns",#N/A,FALSE,"INCPF";"trbtvstns",#N/A,FALSE,"INCPF"}</definedName>
    <definedName name="wrn.trball._4" hidden="1">{"trbcash",#N/A,FALSE,"INCPF";"trbinc",#N/A,FALSE,"INCPF";"trbchic",#N/A,FALSE,"INCPF";"trbadrev",#N/A,FALSE,"INCPF";"trbstns",#N/A,FALSE,"INCPF";"trbtvstns",#N/A,FALSE,"INCPF"}</definedName>
    <definedName name="wrn.trball._5" hidden="1">{"trbcash",#N/A,FALSE,"INCPF";"trbinc",#N/A,FALSE,"INCPF";"trbchic",#N/A,FALSE,"INCPF";"trbadrev",#N/A,FALSE,"INCPF";"trbstns",#N/A,FALSE,"INCPF";"trbtvstns",#N/A,FALSE,"INCPF"}</definedName>
    <definedName name="wrn.Typhoon." hidden="1">{"Agg Output",#N/A,FALSE,"Operational Drivers Output";"NW Output",#N/A,FALSE,"Operational Drivers Output";"South Output",#N/A,FALSE,"Operational Drivers Output";"Central Output",#N/A,FALSE,"Operational Drivers Output"}</definedName>
    <definedName name="wrn.Typhoon._1" hidden="1">{"Agg Output",#N/A,FALSE,"Operational Drivers Output";"NW Output",#N/A,FALSE,"Operational Drivers Output";"South Output",#N/A,FALSE,"Operational Drivers Output";"Central Output",#N/A,FALSE,"Operational Drivers Output"}</definedName>
    <definedName name="wrn.Typhoon._2" hidden="1">{"Agg Output",#N/A,FALSE,"Operational Drivers Output";"NW Output",#N/A,FALSE,"Operational Drivers Output";"South Output",#N/A,FALSE,"Operational Drivers Output";"Central Output",#N/A,FALSE,"Operational Drivers Output"}</definedName>
    <definedName name="wrn.Typhoon._3" hidden="1">{"Agg Output",#N/A,FALSE,"Operational Drivers Output";"NW Output",#N/A,FALSE,"Operational Drivers Output";"South Output",#N/A,FALSE,"Operational Drivers Output";"Central Output",#N/A,FALSE,"Operational Drivers Output"}</definedName>
    <definedName name="wrn.Typhoon._4" hidden="1">{"Agg Output",#N/A,FALSE,"Operational Drivers Output";"NW Output",#N/A,FALSE,"Operational Drivers Output";"South Output",#N/A,FALSE,"Operational Drivers Output";"Central Output",#N/A,FALSE,"Operational Drivers Output"}</definedName>
    <definedName name="wrn.Typhoon._5" hidden="1">{"Agg Output",#N/A,FALSE,"Operational Drivers Output";"NW Output",#N/A,FALSE,"Operational Drivers Output";"South Output",#N/A,FALSE,"Operational Drivers Output";"Central Output",#N/A,FALSE,"Operational Drivers Output"}</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hidden="1">{#N/A,#N/A,FALSE,"Expenditures";#N/A,#N/A,FALSE,"Property Placed In-Service";#N/A,#N/A,FALSE,"Removals";#N/A,#N/A,FALSE,"Retirements";#N/A,#N/A,FALSE,"CWIP Balances";#N/A,#N/A,FALSE,"CWIP_Expend_Ratios";#N/A,#N/A,FALSE,"CWIP_Yr_End"}</definedName>
    <definedName name="wrn.USIM_Data_Abbrev._1" hidden="1">{#N/A,#N/A,FALSE,"Expenditures";#N/A,#N/A,FALSE,"Property Placed In-Service";#N/A,#N/A,FALSE,"Removals";#N/A,#N/A,FALSE,"Retirements";#N/A,#N/A,FALSE,"CWIP Balances";#N/A,#N/A,FALSE,"CWIP_Expend_Ratios";#N/A,#N/A,FALSE,"CWIP_Yr_End"}</definedName>
    <definedName name="wrn.USIM_Data_Abbrev._1_1" hidden="1">{#N/A,#N/A,FALSE,"Expenditures";#N/A,#N/A,FALSE,"Property Placed In-Service";#N/A,#N/A,FALSE,"Removals";#N/A,#N/A,FALSE,"Retirements";#N/A,#N/A,FALSE,"CWIP Balances";#N/A,#N/A,FALSE,"CWIP_Expend_Ratios";#N/A,#N/A,FALSE,"CWIP_Yr_End"}</definedName>
    <definedName name="wrn.USIM_Data_Abbrev._1_2" hidden="1">{#N/A,#N/A,FALSE,"Expenditures";#N/A,#N/A,FALSE,"Property Placed In-Service";#N/A,#N/A,FALSE,"Removals";#N/A,#N/A,FALSE,"Retirements";#N/A,#N/A,FALSE,"CWIP Balances";#N/A,#N/A,FALSE,"CWIP_Expend_Ratios";#N/A,#N/A,FALSE,"CWIP_Yr_End"}</definedName>
    <definedName name="wrn.USIM_Data_Abbrev._1_3" hidden="1">{#N/A,#N/A,FALSE,"Expenditures";#N/A,#N/A,FALSE,"Property Placed In-Service";#N/A,#N/A,FALSE,"Removals";#N/A,#N/A,FALSE,"Retirements";#N/A,#N/A,FALSE,"CWIP Balances";#N/A,#N/A,FALSE,"CWIP_Expend_Ratios";#N/A,#N/A,FALSE,"CWIP_Yr_End"}</definedName>
    <definedName name="wrn.USIM_Data_Abbrev._1_4" hidden="1">{#N/A,#N/A,FALSE,"Expenditures";#N/A,#N/A,FALSE,"Property Placed In-Service";#N/A,#N/A,FALSE,"Removals";#N/A,#N/A,FALSE,"Retirements";#N/A,#N/A,FALSE,"CWIP Balances";#N/A,#N/A,FALSE,"CWIP_Expend_Ratios";#N/A,#N/A,FALSE,"CWIP_Yr_End"}</definedName>
    <definedName name="wrn.USIM_Data_Abbrev._1_5" hidden="1">{#N/A,#N/A,FALSE,"Expenditures";#N/A,#N/A,FALSE,"Property Placed In-Service";#N/A,#N/A,FALSE,"Removals";#N/A,#N/A,FALSE,"Retirements";#N/A,#N/A,FALSE,"CWIP Balances";#N/A,#N/A,FALSE,"CWIP_Expend_Ratios";#N/A,#N/A,FALSE,"CWIP_Yr_End"}</definedName>
    <definedName name="wrn.USIM_Data_Abbrev._2" hidden="1">{#N/A,#N/A,FALSE,"Expenditures";#N/A,#N/A,FALSE,"Property Placed In-Service";#N/A,#N/A,FALSE,"Removals";#N/A,#N/A,FALSE,"Retirements";#N/A,#N/A,FALSE,"CWIP Balances";#N/A,#N/A,FALSE,"CWIP_Expend_Ratios";#N/A,#N/A,FALSE,"CWIP_Yr_End"}</definedName>
    <definedName name="wrn.USIM_Data_Abbrev._2_1" hidden="1">{#N/A,#N/A,FALSE,"Expenditures";#N/A,#N/A,FALSE,"Property Placed In-Service";#N/A,#N/A,FALSE,"Removals";#N/A,#N/A,FALSE,"Retirements";#N/A,#N/A,FALSE,"CWIP Balances";#N/A,#N/A,FALSE,"CWIP_Expend_Ratios";#N/A,#N/A,FALSE,"CWIP_Yr_End"}</definedName>
    <definedName name="wrn.USIM_Data_Abbrev._2_2" hidden="1">{#N/A,#N/A,FALSE,"Expenditures";#N/A,#N/A,FALSE,"Property Placed In-Service";#N/A,#N/A,FALSE,"Removals";#N/A,#N/A,FALSE,"Retirements";#N/A,#N/A,FALSE,"CWIP Balances";#N/A,#N/A,FALSE,"CWIP_Expend_Ratios";#N/A,#N/A,FALSE,"CWIP_Yr_End"}</definedName>
    <definedName name="wrn.USIM_Data_Abbrev._2_3" hidden="1">{#N/A,#N/A,FALSE,"Expenditures";#N/A,#N/A,FALSE,"Property Placed In-Service";#N/A,#N/A,FALSE,"Removals";#N/A,#N/A,FALSE,"Retirements";#N/A,#N/A,FALSE,"CWIP Balances";#N/A,#N/A,FALSE,"CWIP_Expend_Ratios";#N/A,#N/A,FALSE,"CWIP_Yr_End"}</definedName>
    <definedName name="wrn.USIM_Data_Abbrev._2_4" hidden="1">{#N/A,#N/A,FALSE,"Expenditures";#N/A,#N/A,FALSE,"Property Placed In-Service";#N/A,#N/A,FALSE,"Removals";#N/A,#N/A,FALSE,"Retirements";#N/A,#N/A,FALSE,"CWIP Balances";#N/A,#N/A,FALSE,"CWIP_Expend_Ratios";#N/A,#N/A,FALSE,"CWIP_Yr_End"}</definedName>
    <definedName name="wrn.USIM_Data_Abbrev._2_5" hidden="1">{#N/A,#N/A,FALSE,"Expenditures";#N/A,#N/A,FALSE,"Property Placed In-Service";#N/A,#N/A,FALSE,"Removals";#N/A,#N/A,FALSE,"Retirements";#N/A,#N/A,FALSE,"CWIP Balances";#N/A,#N/A,FALSE,"CWIP_Expend_Ratios";#N/A,#N/A,FALSE,"CWIP_Yr_End"}</definedName>
    <definedName name="wrn.USIM_Data_Abbrev._3" hidden="1">{#N/A,#N/A,FALSE,"Expenditures";#N/A,#N/A,FALSE,"Property Placed In-Service";#N/A,#N/A,FALSE,"Removals";#N/A,#N/A,FALSE,"Retirements";#N/A,#N/A,FALSE,"CWIP Balances";#N/A,#N/A,FALSE,"CWIP_Expend_Ratios";#N/A,#N/A,FALSE,"CWIP_Yr_End"}</definedName>
    <definedName name="wrn.USIM_Data_Abbrev._4" hidden="1">{#N/A,#N/A,FALSE,"Expenditures";#N/A,#N/A,FALSE,"Property Placed In-Service";#N/A,#N/A,FALSE,"Removals";#N/A,#N/A,FALSE,"Retirements";#N/A,#N/A,FALSE,"CWIP Balances";#N/A,#N/A,FALSE,"CWIP_Expend_Ratios";#N/A,#N/A,FALSE,"CWIP_Yr_End"}</definedName>
    <definedName name="wrn.USIM_Data_Abbrev._5" hidden="1">{#N/A,#N/A,FALSE,"Expenditures";#N/A,#N/A,FALSE,"Property Placed In-Service";#N/A,#N/A,FALSE,"Removals";#N/A,#N/A,FALSE,"Retirements";#N/A,#N/A,FALSE,"CWIP Balances";#N/A,#N/A,FALSE,"CWIP_Expend_Ratios";#N/A,#N/A,FALSE,"CWIP_Yr_End"}</definedName>
    <definedName name="wrn.USIM_Data_Abbrev3." hidden="1">{#N/A,#N/A,FALSE,"Expenditures";#N/A,#N/A,FALSE,"Property Placed In-Service";#N/A,#N/A,FALSE,"CWIP Balances"}</definedName>
    <definedName name="wrn.USIM_Data_Abbrev3._1" hidden="1">{#N/A,#N/A,FALSE,"Expenditures";#N/A,#N/A,FALSE,"Property Placed In-Service";#N/A,#N/A,FALSE,"CWIP Balances"}</definedName>
    <definedName name="wrn.USIM_Data_Abbrev3._1_1" hidden="1">{#N/A,#N/A,FALSE,"Expenditures";#N/A,#N/A,FALSE,"Property Placed In-Service";#N/A,#N/A,FALSE,"CWIP Balances"}</definedName>
    <definedName name="wrn.USIM_Data_Abbrev3._1_2" hidden="1">{#N/A,#N/A,FALSE,"Expenditures";#N/A,#N/A,FALSE,"Property Placed In-Service";#N/A,#N/A,FALSE,"CWIP Balances"}</definedName>
    <definedName name="wrn.USIM_Data_Abbrev3._1_3" hidden="1">{#N/A,#N/A,FALSE,"Expenditures";#N/A,#N/A,FALSE,"Property Placed In-Service";#N/A,#N/A,FALSE,"CWIP Balances"}</definedName>
    <definedName name="wrn.USIM_Data_Abbrev3._1_4" hidden="1">{#N/A,#N/A,FALSE,"Expenditures";#N/A,#N/A,FALSE,"Property Placed In-Service";#N/A,#N/A,FALSE,"CWIP Balances"}</definedName>
    <definedName name="wrn.USIM_Data_Abbrev3._1_5" hidden="1">{#N/A,#N/A,FALSE,"Expenditures";#N/A,#N/A,FALSE,"Property Placed In-Service";#N/A,#N/A,FALSE,"CWIP Balances"}</definedName>
    <definedName name="wrn.USIM_Data_Abbrev3._2" hidden="1">{#N/A,#N/A,FALSE,"Expenditures";#N/A,#N/A,FALSE,"Property Placed In-Service";#N/A,#N/A,FALSE,"CWIP Balances"}</definedName>
    <definedName name="wrn.USIM_Data_Abbrev3._2_1" hidden="1">{#N/A,#N/A,FALSE,"Expenditures";#N/A,#N/A,FALSE,"Property Placed In-Service";#N/A,#N/A,FALSE,"CWIP Balances"}</definedName>
    <definedName name="wrn.USIM_Data_Abbrev3._2_2" hidden="1">{#N/A,#N/A,FALSE,"Expenditures";#N/A,#N/A,FALSE,"Property Placed In-Service";#N/A,#N/A,FALSE,"CWIP Balances"}</definedName>
    <definedName name="wrn.USIM_Data_Abbrev3._2_3" hidden="1">{#N/A,#N/A,FALSE,"Expenditures";#N/A,#N/A,FALSE,"Property Placed In-Service";#N/A,#N/A,FALSE,"CWIP Balances"}</definedName>
    <definedName name="wrn.USIM_Data_Abbrev3._2_4" hidden="1">{#N/A,#N/A,FALSE,"Expenditures";#N/A,#N/A,FALSE,"Property Placed In-Service";#N/A,#N/A,FALSE,"CWIP Balances"}</definedName>
    <definedName name="wrn.USIM_Data_Abbrev3._2_5" hidden="1">{#N/A,#N/A,FALSE,"Expenditures";#N/A,#N/A,FALSE,"Property Placed In-Service";#N/A,#N/A,FALSE,"CWIP Balances"}</definedName>
    <definedName name="wrn.USIM_Data_Abbrev3._3" hidden="1">{#N/A,#N/A,FALSE,"Expenditures";#N/A,#N/A,FALSE,"Property Placed In-Service";#N/A,#N/A,FALSE,"CWIP Balances"}</definedName>
    <definedName name="wrn.USIM_Data_Abbrev3._4" hidden="1">{#N/A,#N/A,FALSE,"Expenditures";#N/A,#N/A,FALSE,"Property Placed In-Service";#N/A,#N/A,FALSE,"CWIP Balances"}</definedName>
    <definedName name="wrn.USIM_Data_Abbrev3._5" hidden="1">{#N/A,#N/A,FALSE,"Expenditures";#N/A,#N/A,FALSE,"Property Placed In-Service";#N/A,#N/A,FALSE,"CWIP Balances"}</definedName>
    <definedName name="wrn.Wacc." hidden="1">{"Area1",#N/A,FALSE,"OREWACC";"Area2",#N/A,FALSE,"OREWACC"}</definedName>
    <definedName name="wrn.Wacc._1" hidden="1">{"Area1",#N/A,FALSE,"OREWACC";"Area2",#N/A,FALSE,"OREWACC"}</definedName>
    <definedName name="wrn.Wacc._1_1" hidden="1">{"Area1",#N/A,FALSE,"OREWACC";"Area2",#N/A,FALSE,"OREWACC"}</definedName>
    <definedName name="wrn.Wacc._1_2" hidden="1">{"Area1",#N/A,FALSE,"OREWACC";"Area2",#N/A,FALSE,"OREWACC"}</definedName>
    <definedName name="wrn.Wacc._1_3" hidden="1">{"Area1",#N/A,FALSE,"OREWACC";"Area2",#N/A,FALSE,"OREWACC"}</definedName>
    <definedName name="wrn.Wacc._1_4" hidden="1">{"Area1",#N/A,FALSE,"OREWACC";"Area2",#N/A,FALSE,"OREWACC"}</definedName>
    <definedName name="wrn.Wacc._1_5" hidden="1">{"Area1",#N/A,FALSE,"OREWACC";"Area2",#N/A,FALSE,"OREWACC"}</definedName>
    <definedName name="wrn.Wacc._2" hidden="1">{"Area1",#N/A,FALSE,"OREWACC";"Area2",#N/A,FALSE,"OREWACC"}</definedName>
    <definedName name="wrn.Wacc._2_1" hidden="1">{"Area1",#N/A,FALSE,"OREWACC";"Area2",#N/A,FALSE,"OREWACC"}</definedName>
    <definedName name="wrn.Wacc._2_2" hidden="1">{"Area1",#N/A,FALSE,"OREWACC";"Area2",#N/A,FALSE,"OREWACC"}</definedName>
    <definedName name="wrn.Wacc._2_3" hidden="1">{"Area1",#N/A,FALSE,"OREWACC";"Area2",#N/A,FALSE,"OREWACC"}</definedName>
    <definedName name="wrn.Wacc._2_4" hidden="1">{"Area1",#N/A,FALSE,"OREWACC";"Area2",#N/A,FALSE,"OREWACC"}</definedName>
    <definedName name="wrn.Wacc._2_5" hidden="1">{"Area1",#N/A,FALSE,"OREWACC";"Area2",#N/A,FALSE,"OREWACC"}</definedName>
    <definedName name="wrn.Wacc._3" hidden="1">{"Area1",#N/A,FALSE,"OREWACC";"Area2",#N/A,FALSE,"OREWACC"}</definedName>
    <definedName name="wrn.Wacc._3_1" hidden="1">{"Area1",#N/A,FALSE,"OREWACC";"Area2",#N/A,FALSE,"OREWACC"}</definedName>
    <definedName name="wrn.Wacc._3_2" hidden="1">{"Area1",#N/A,FALSE,"OREWACC";"Area2",#N/A,FALSE,"OREWACC"}</definedName>
    <definedName name="wrn.Wacc._3_3" hidden="1">{"Area1",#N/A,FALSE,"OREWACC";"Area2",#N/A,FALSE,"OREWACC"}</definedName>
    <definedName name="wrn.Wacc._3_4" hidden="1">{"Area1",#N/A,FALSE,"OREWACC";"Area2",#N/A,FALSE,"OREWACC"}</definedName>
    <definedName name="wrn.Wacc._3_5" hidden="1">{"Area1",#N/A,FALSE,"OREWACC";"Area2",#N/A,FALSE,"OREWACC"}</definedName>
    <definedName name="wrn.Wacc._4" hidden="1">{"Area1",#N/A,FALSE,"OREWACC";"Area2",#N/A,FALSE,"OREWACC"}</definedName>
    <definedName name="wrn.Wacc._4_1" hidden="1">{"Area1",#N/A,FALSE,"OREWACC";"Area2",#N/A,FALSE,"OREWACC"}</definedName>
    <definedName name="wrn.Wacc._4_2" hidden="1">{"Area1",#N/A,FALSE,"OREWACC";"Area2",#N/A,FALSE,"OREWACC"}</definedName>
    <definedName name="wrn.Wacc._4_3" hidden="1">{"Area1",#N/A,FALSE,"OREWACC";"Area2",#N/A,FALSE,"OREWACC"}</definedName>
    <definedName name="wrn.Wacc._4_4" hidden="1">{"Area1",#N/A,FALSE,"OREWACC";"Area2",#N/A,FALSE,"OREWACC"}</definedName>
    <definedName name="wrn.Wacc._4_5" hidden="1">{"Area1",#N/A,FALSE,"OREWACC";"Area2",#N/A,FALSE,"OREWACC"}</definedName>
    <definedName name="wrn.Wacc._5" hidden="1">{"Area1",#N/A,FALSE,"OREWACC";"Area2",#N/A,FALSE,"OREWACC"}</definedName>
    <definedName name="wrn.Wacc._5_1" hidden="1">{"Area1",#N/A,FALSE,"OREWACC";"Area2",#N/A,FALSE,"OREWACC"}</definedName>
    <definedName name="wrn.Wacc._5_2" hidden="1">{"Area1",#N/A,FALSE,"OREWACC";"Area2",#N/A,FALSE,"OREWACC"}</definedName>
    <definedName name="wrn.Wacc._5_3" hidden="1">{"Area1",#N/A,FALSE,"OREWACC";"Area2",#N/A,FALSE,"OREWACC"}</definedName>
    <definedName name="wrn.Wacc._5_4" hidden="1">{"Area1",#N/A,FALSE,"OREWACC";"Area2",#N/A,FALSE,"OREWACC"}</definedName>
    <definedName name="wrn.Wacc._5_5" hidden="1">{"Area1",#N/A,FALSE,"OREWACC";"Area2",#N/A,FALSE,"OREWACC"}</definedName>
    <definedName name="wrn.Western._.District._.1997._.Capital._.Budget." hidden="1">{#N/A,#N/A,FALSE,"EXP97"}</definedName>
    <definedName name="wrn.Western._.District._.1997._.Capital._.Budget._1" hidden="1">{#N/A,#N/A,FALSE,"EXP97"}</definedName>
    <definedName name="wrn.Western._.District._.1997._.Capital._.Budget._2" hidden="1">{#N/A,#N/A,FALSE,"EXP97"}</definedName>
    <definedName name="wrn.Western._.District._.1997._.Capital._.Budget._3" hidden="1">{#N/A,#N/A,FALSE,"EXP97"}</definedName>
    <definedName name="wrn.Western._.District._.1997._.Capital._.Budget._4" hidden="1">{#N/A,#N/A,FALSE,"EXP97"}</definedName>
    <definedName name="wrn.Western._.District._.1997._.Capital._.Budget._5" hidden="1">{#N/A,#N/A,FALSE,"EXP97"}</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1"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2"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3"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4"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5"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poall." hidden="1">{"wpocash",#N/A,FALSE,"WPOALLT";"wpoinc",#N/A,FALSE,"WPOALLT";"wpoexcl",#N/A,FALSE,"WPOALLT";"wpocable",#N/A,FALSE,"WPOALLT";"wpobroad",#N/A,FALSE,"WPOALLT";"wpopost",#N/A,FALSE,"WPOALLT";"wponwsweek",#N/A,FALSE,"WPOALLT"}</definedName>
    <definedName name="wrn.wpoall._1" hidden="1">{"wpocash",#N/A,FALSE,"WPOALLT";"wpoinc",#N/A,FALSE,"WPOALLT";"wpoexcl",#N/A,FALSE,"WPOALLT";"wpocable",#N/A,FALSE,"WPOALLT";"wpobroad",#N/A,FALSE,"WPOALLT";"wpopost",#N/A,FALSE,"WPOALLT";"wponwsweek",#N/A,FALSE,"WPOALLT"}</definedName>
    <definedName name="wrn.wpoall._2" hidden="1">{"wpocash",#N/A,FALSE,"WPOALLT";"wpoinc",#N/A,FALSE,"WPOALLT";"wpoexcl",#N/A,FALSE,"WPOALLT";"wpocable",#N/A,FALSE,"WPOALLT";"wpobroad",#N/A,FALSE,"WPOALLT";"wpopost",#N/A,FALSE,"WPOALLT";"wponwsweek",#N/A,FALSE,"WPOALLT"}</definedName>
    <definedName name="wrn.wpoall._3" hidden="1">{"wpocash",#N/A,FALSE,"WPOALLT";"wpoinc",#N/A,FALSE,"WPOALLT";"wpoexcl",#N/A,FALSE,"WPOALLT";"wpocable",#N/A,FALSE,"WPOALLT";"wpobroad",#N/A,FALSE,"WPOALLT";"wpopost",#N/A,FALSE,"WPOALLT";"wponwsweek",#N/A,FALSE,"WPOALLT"}</definedName>
    <definedName name="wrn.wpoall._4" hidden="1">{"wpocash",#N/A,FALSE,"WPOALLT";"wpoinc",#N/A,FALSE,"WPOALLT";"wpoexcl",#N/A,FALSE,"WPOALLT";"wpocable",#N/A,FALSE,"WPOALLT";"wpobroad",#N/A,FALSE,"WPOALLT";"wpopost",#N/A,FALSE,"WPOALLT";"wponwsweek",#N/A,FALSE,"WPOALLT"}</definedName>
    <definedName name="wrn.wpoall._5" hidden="1">{"wpocash",#N/A,FALSE,"WPOALLT";"wpoinc",#N/A,FALSE,"WPOALLT";"wpoexcl",#N/A,FALSE,"WPOALLT";"wpocable",#N/A,FALSE,"WPOALLT";"wpobroad",#N/A,FALSE,"WPOALLT";"wpopost",#N/A,FALSE,"WPOALLT";"wponwsweek",#N/A,FALSE,"WPOALLT"}</definedName>
    <definedName name="wrn_1" hidden="1">{#N/A,#N/A,FALSE,"Aging Summary";#N/A,#N/A,FALSE,"Ratio Analysis";#N/A,#N/A,FALSE,"Test 120 Day Accts";#N/A,#N/A,FALSE,"Tickmarks"}</definedName>
    <definedName name="wrn_2" hidden="1">{#N/A,#N/A,FALSE,"Aging Summary";#N/A,#N/A,FALSE,"Ratio Analysis";#N/A,#N/A,FALSE,"Test 120 Day Accts";#N/A,#N/A,FALSE,"Tickmarks"}</definedName>
    <definedName name="wrn_3" hidden="1">{#N/A,#N/A,FALSE,"Aging Summary";#N/A,#N/A,FALSE,"Ratio Analysis";#N/A,#N/A,FALSE,"Test 120 Day Accts";#N/A,#N/A,FALSE,"Tickmarks"}</definedName>
    <definedName name="wrn_4" hidden="1">{#N/A,#N/A,FALSE,"Aging Summary";#N/A,#N/A,FALSE,"Ratio Analysis";#N/A,#N/A,FALSE,"Test 120 Day Accts";#N/A,#N/A,FALSE,"Tickmarks"}</definedName>
    <definedName name="wrn_5" hidden="1">{#N/A,#N/A,FALSE,"Aging Summary";#N/A,#N/A,FALSE,"Ratio Analysis";#N/A,#N/A,FALSE,"Test 120 Day Accts";#N/A,#N/A,FALSE,"Tickmarks"}</definedName>
    <definedName name="wrn1.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printall" hidden="1">{"page1",#N/A,FALSE,"DCM";"page2",#N/A,FALSE,"DCM";"page3",#N/A,FALSE,"DCM";"page4",#N/A,FALSE,"DCM";"page5",#N/A,FALSE,"DCM";"page6",#N/A,FALSE,"DCM";"page7",#N/A,FALSE,"DCM";"page8",#N/A,FALSE,"DCM"}</definedName>
    <definedName name="wrn1.printall_1" hidden="1">{"page1",#N/A,FALSE,"DCM";"page2",#N/A,FALSE,"DCM";"page3",#N/A,FALSE,"DCM";"page4",#N/A,FALSE,"DCM";"page5",#N/A,FALSE,"DCM";"page6",#N/A,FALSE,"DCM";"page7",#N/A,FALSE,"DCM";"page8",#N/A,FALSE,"DCM"}</definedName>
    <definedName name="wrn1.printall_2" hidden="1">{"page1",#N/A,FALSE,"DCM";"page2",#N/A,FALSE,"DCM";"page3",#N/A,FALSE,"DCM";"page4",#N/A,FALSE,"DCM";"page5",#N/A,FALSE,"DCM";"page6",#N/A,FALSE,"DCM";"page7",#N/A,FALSE,"DCM";"page8",#N/A,FALSE,"DCM"}</definedName>
    <definedName name="wrn1.printall_3" hidden="1">{"page1",#N/A,FALSE,"DCM";"page2",#N/A,FALSE,"DCM";"page3",#N/A,FALSE,"DCM";"page4",#N/A,FALSE,"DCM";"page5",#N/A,FALSE,"DCM";"page6",#N/A,FALSE,"DCM";"page7",#N/A,FALSE,"DCM";"page8",#N/A,FALSE,"DCM"}</definedName>
    <definedName name="wrn1.printall_4" hidden="1">{"page1",#N/A,FALSE,"DCM";"page2",#N/A,FALSE,"DCM";"page3",#N/A,FALSE,"DCM";"page4",#N/A,FALSE,"DCM";"page5",#N/A,FALSE,"DCM";"page6",#N/A,FALSE,"DCM";"page7",#N/A,FALSE,"DCM";"page8",#N/A,FALSE,"DCM"}</definedName>
    <definedName name="wrn1.printall_5" hidden="1">{"page1",#N/A,FALSE,"DCM";"page2",#N/A,FALSE,"DCM";"page3",#N/A,FALSE,"DCM";"page4",#N/A,FALSE,"DCM";"page5",#N/A,FALSE,"DCM";"page6",#N/A,FALSE,"DCM";"page7",#N/A,FALSE,"DCM";"page8",#N/A,FALSE,"DCM"}</definedName>
    <definedName name="wrn2.output" hidden="1">{"calspreads",#N/A,FALSE,"Sheet1";"curves",#N/A,FALSE,"Sheet1";"libor",#N/A,FALSE,"Sheet1"}</definedName>
    <definedName name="wrn2.output_1" hidden="1">{"calspreads",#N/A,FALSE,"Sheet1";"curves",#N/A,FALSE,"Sheet1";"libor",#N/A,FALSE,"Sheet1"}</definedName>
    <definedName name="wrn2.output_2" hidden="1">{"calspreads",#N/A,FALSE,"Sheet1";"curves",#N/A,FALSE,"Sheet1";"libor",#N/A,FALSE,"Sheet1"}</definedName>
    <definedName name="wrn2.output_3" hidden="1">{"calspreads",#N/A,FALSE,"Sheet1";"curves",#N/A,FALSE,"Sheet1";"libor",#N/A,FALSE,"Sheet1"}</definedName>
    <definedName name="wrn2.output_4" hidden="1">{"calspreads",#N/A,FALSE,"Sheet1";"curves",#N/A,FALSE,"Sheet1";"libor",#N/A,FALSE,"Sheet1"}</definedName>
    <definedName name="wrn2.output_5" hidden="1">{"calspreads",#N/A,FALSE,"Sheet1";"curves",#N/A,FALSE,"Sheet1";"libor",#N/A,FALSE,"Sheet1"}</definedName>
    <definedName name="wrn3.output" hidden="1">{"calspreads",#N/A,FALSE,"Sheet1";"curves",#N/A,FALSE,"Sheet1";"libor",#N/A,FALSE,"Sheet1"}</definedName>
    <definedName name="wrn3.output_1" hidden="1">{"calspreads",#N/A,FALSE,"Sheet1";"curves",#N/A,FALSE,"Sheet1";"libor",#N/A,FALSE,"Sheet1"}</definedName>
    <definedName name="wrn3.output_2" hidden="1">{"calspreads",#N/A,FALSE,"Sheet1";"curves",#N/A,FALSE,"Sheet1";"libor",#N/A,FALSE,"Sheet1"}</definedName>
    <definedName name="wrn3.output_3" hidden="1">{"calspreads",#N/A,FALSE,"Sheet1";"curves",#N/A,FALSE,"Sheet1";"libor",#N/A,FALSE,"Sheet1"}</definedName>
    <definedName name="wrn3.output_4" hidden="1">{"calspreads",#N/A,FALSE,"Sheet1";"curves",#N/A,FALSE,"Sheet1";"libor",#N/A,FALSE,"Sheet1"}</definedName>
    <definedName name="wrn3.output_5" hidden="1">{"calspreads",#N/A,FALSE,"Sheet1";"curves",#N/A,FALSE,"Sheet1";"libor",#N/A,FALSE,"Sheet1"}</definedName>
    <definedName name="wrnal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T1Salv" hidden="1">'[16]Table 1 Wind Global Inputs'!$T$202</definedName>
    <definedName name="WT1WorkingCap" hidden="1">'[16]Table 1 Wind Global Inputs'!$T$184</definedName>
    <definedName name="WTCDRATE" hidden="1">'[16]Table 1 Wind Global Inputs'!$D$169</definedName>
    <definedName name="WTDEBTRES" hidden="1">'[16]Table 1 Wind Global Inputs'!$T$171</definedName>
    <definedName name="WTDEVCOSTS" hidden="1">'[16]Table 1 Wind Global Inputs'!$T$81</definedName>
    <definedName name="WTENERGYCPKH" hidden="1">'[16]Table 1 Wind Global Inputs'!$I$56</definedName>
    <definedName name="WTENERGYCPKH2" hidden="1">'[16]Table 1 Wind Global Inputs'!$J$56</definedName>
    <definedName name="WTENERGYCPKH2b" hidden="1">'[16]Table 1 Wind Global Inputs'!$J$89</definedName>
    <definedName name="WTENERGYCPKH3" hidden="1">'[16]Table 1 Wind Global Inputs'!$K$56</definedName>
    <definedName name="WTENERGYCPKH3b" hidden="1">'[16]Table 1 Wind Global Inputs'!$K$89</definedName>
    <definedName name="WTENERGYCPKH4" hidden="1">'[16]Table 1 Wind Global Inputs'!$L$56</definedName>
    <definedName name="WTENERGYCPKH4b" hidden="1">'[16]Table 1 Wind Global Inputs'!$L$89</definedName>
    <definedName name="WTENERGYCPKHa" hidden="1">'[16]Table 1 Wind Global Inputs'!$I$71</definedName>
    <definedName name="WTENERGYCPKHA2" hidden="1">'[16]Table 1 Wind Global Inputs'!$J$71</definedName>
    <definedName name="WTENERGYCPKHA3" hidden="1">'[16]Table 1 Wind Global Inputs'!$K$71</definedName>
    <definedName name="WTENERGYCPKHA4" hidden="1">'[16]Table 1 Wind Global Inputs'!$L$71</definedName>
    <definedName name="WTENERGYCPKHb" hidden="1">'[16]Table 1 Wind Global Inputs'!$I$89</definedName>
    <definedName name="WTEQUITY" hidden="1">'[16]Table 1 Wind Global Inputs'!$Y$168</definedName>
    <definedName name="WTPCTSUBDEBT" hidden="1">'[16]Table 1 Wind Global Inputs'!$AB$123</definedName>
    <definedName name="WTPRIDEBTBAL" hidden="1">'[16]Table 1 Wind Global Inputs'!$Z$131</definedName>
    <definedName name="WTSTUPDATE" hidden="1">'[16]Table 1 Wind Global Inputs'!$D$47</definedName>
    <definedName name="WTSUBDEBTBAL" hidden="1">'[16]Table 1 Wind Global Inputs'!$Z$151</definedName>
    <definedName name="WTTOTALASSPENT" hidden="1">'[16]Table 1 Wind Global Inputs'!$T$196</definedName>
    <definedName name="wvu.All._.of._.Report."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1"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2"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3"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4"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5"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cash._1" hidden="1">{TRUE,TRUE,-1.25,-15.5,456.75,279.75,FALSE,FALSE,TRUE,TRUE,0,1,18,1,199,6,3,4,TRUE,TRUE,3,TRUE,1,TRUE,100,"Swvu.cash.","ACwvu.cash.",1,FALSE,FALSE,0.511811023622047,0.511811023622047,0.511811023622047,0.511811023622047,1,"","",FALSE,FALSE,FALSE,FALSE,1,#N/A,1,1,#DIV/0!,FALSE,"Rwvu.cash.",#N/A,FALSE,FALSE}</definedName>
    <definedName name="wvu.cash._2" hidden="1">{TRUE,TRUE,-1.25,-15.5,456.75,279.75,FALSE,FALSE,TRUE,TRUE,0,1,18,1,199,6,3,4,TRUE,TRUE,3,TRUE,1,TRUE,100,"Swvu.cash.","ACwvu.cash.",1,FALSE,FALSE,0.511811023622047,0.511811023622047,0.511811023622047,0.511811023622047,1,"","",FALSE,FALSE,FALSE,FALSE,1,#N/A,1,1,#DIV/0!,FALSE,"Rwvu.cash.",#N/A,FALSE,FALSE}</definedName>
    <definedName name="wvu.cash._3" hidden="1">{TRUE,TRUE,-1.25,-15.5,456.75,279.75,FALSE,FALSE,TRUE,TRUE,0,1,18,1,199,6,3,4,TRUE,TRUE,3,TRUE,1,TRUE,100,"Swvu.cash.","ACwvu.cash.",1,FALSE,FALSE,0.511811023622047,0.511811023622047,0.511811023622047,0.511811023622047,1,"","",FALSE,FALSE,FALSE,FALSE,1,#N/A,1,1,#DIV/0!,FALSE,"Rwvu.cash.",#N/A,FALSE,FALSE}</definedName>
    <definedName name="wvu.cash._4" hidden="1">{TRUE,TRUE,-1.25,-15.5,456.75,279.75,FALSE,FALSE,TRUE,TRUE,0,1,18,1,199,6,3,4,TRUE,TRUE,3,TRUE,1,TRUE,100,"Swvu.cash.","ACwvu.cash.",1,FALSE,FALSE,0.511811023622047,0.511811023622047,0.511811023622047,0.511811023622047,1,"","",FALSE,FALSE,FALSE,FALSE,1,#N/A,1,1,#DIV/0!,FALSE,"Rwvu.cash.",#N/A,FALSE,FALSE}</definedName>
    <definedName name="wvu.cash._5" hidden="1">{TRUE,TRUE,-1.25,-15.5,456.75,279.75,FALSE,FALSE,TRUE,TRUE,0,1,18,1,199,6,3,4,TRUE,TRUE,3,TRUE,1,TRUE,100,"Swvu.cash.","ACwvu.cash.",1,FALSE,FALSE,0.511811023622047,0.511811023622047,0.511811023622047,0.511811023622047,1,"","",FALSE,FALSE,FALSE,FALSE,1,#N/A,1,1,#DIV/0!,FALSE,"Rwvu.cash.",#N/A,FALSE,FALSE}</definedName>
    <definedName name="wvu.Comments._.MTH."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1"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2"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3"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4"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5"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QTR."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1"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2"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3"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4"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5"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YTD."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1"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2"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3"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4"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5"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MTH._.QTR._.YTD."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1"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2"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3"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4"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5"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YTD."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1"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2"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3"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4"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5"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profits._1" hidden="1">{TRUE,TRUE,-1.25,-15.5,456.75,279.75,FALSE,FALSE,TRUE,TRUE,0,1,21,1,127,6,3,4,TRUE,TRUE,3,TRUE,1,TRUE,100,"Swvu.profits.","ACwvu.profits.",1,FALSE,FALSE,0.511811023622047,0.511811023622047,0.511811023622047,0.511811023622047,1,"","",FALSE,FALSE,FALSE,FALSE,1,#N/A,1,1,#DIV/0!,FALSE,"Rwvu.profits.",#N/A,FALSE,FALSE}</definedName>
    <definedName name="wvu.profits._2" hidden="1">{TRUE,TRUE,-1.25,-15.5,456.75,279.75,FALSE,FALSE,TRUE,TRUE,0,1,21,1,127,6,3,4,TRUE,TRUE,3,TRUE,1,TRUE,100,"Swvu.profits.","ACwvu.profits.",1,FALSE,FALSE,0.511811023622047,0.511811023622047,0.511811023622047,0.511811023622047,1,"","",FALSE,FALSE,FALSE,FALSE,1,#N/A,1,1,#DIV/0!,FALSE,"Rwvu.profits.",#N/A,FALSE,FALSE}</definedName>
    <definedName name="wvu.profits._3" hidden="1">{TRUE,TRUE,-1.25,-15.5,456.75,279.75,FALSE,FALSE,TRUE,TRUE,0,1,21,1,127,6,3,4,TRUE,TRUE,3,TRUE,1,TRUE,100,"Swvu.profits.","ACwvu.profits.",1,FALSE,FALSE,0.511811023622047,0.511811023622047,0.511811023622047,0.511811023622047,1,"","",FALSE,FALSE,FALSE,FALSE,1,#N/A,1,1,#DIV/0!,FALSE,"Rwvu.profits.",#N/A,FALSE,FALSE}</definedName>
    <definedName name="wvu.profits._4" hidden="1">{TRUE,TRUE,-1.25,-15.5,456.75,279.75,FALSE,FALSE,TRUE,TRUE,0,1,21,1,127,6,3,4,TRUE,TRUE,3,TRUE,1,TRUE,100,"Swvu.profits.","ACwvu.profits.",1,FALSE,FALSE,0.511811023622047,0.511811023622047,0.511811023622047,0.511811023622047,1,"","",FALSE,FALSE,FALSE,FALSE,1,#N/A,1,1,#DIV/0!,FALSE,"Rwvu.profits.",#N/A,FALSE,FALSE}</definedName>
    <definedName name="wvu.profits._5" hidden="1">{TRUE,TRUE,-1.25,-15.5,456.75,279.75,FALSE,FALSE,TRUE,TRUE,0,1,21,1,127,6,3,4,TRUE,TRUE,3,TRUE,1,TRUE,100,"Swvu.profits.","ACwvu.profits.",1,FALSE,FALSE,0.511811023622047,0.511811023622047,0.511811023622047,0.511811023622047,1,"","",FALSE,FALSE,FALSE,FALSE,1,#N/A,1,1,#DIV/0!,FALSE,"Rwvu.profits.",#N/A,FALSE,FALS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vu.turnover._1" hidden="1">{TRUE,TRUE,-1.25,-15.5,456.75,279.75,FALSE,FALSE,TRUE,TRUE,0,1,8,1,4,6,3,4,TRUE,TRUE,3,TRUE,1,TRUE,100,"Swvu.turnover.","ACwvu.turnover.",1,FALSE,FALSE,0.511811023622047,0.511811023622047,0.511811023622047,0.511811023622047,1,"","",FALSE,FALSE,FALSE,FALSE,1,#N/A,1,1,#DIV/0!,FALSE,"Rwvu.turnover.",#N/A,FALSE,FALSE}</definedName>
    <definedName name="wvu.turnover._2" hidden="1">{TRUE,TRUE,-1.25,-15.5,456.75,279.75,FALSE,FALSE,TRUE,TRUE,0,1,8,1,4,6,3,4,TRUE,TRUE,3,TRUE,1,TRUE,100,"Swvu.turnover.","ACwvu.turnover.",1,FALSE,FALSE,0.511811023622047,0.511811023622047,0.511811023622047,0.511811023622047,1,"","",FALSE,FALSE,FALSE,FALSE,1,#N/A,1,1,#DIV/0!,FALSE,"Rwvu.turnover.",#N/A,FALSE,FALSE}</definedName>
    <definedName name="wvu.turnover._3" hidden="1">{TRUE,TRUE,-1.25,-15.5,456.75,279.75,FALSE,FALSE,TRUE,TRUE,0,1,8,1,4,6,3,4,TRUE,TRUE,3,TRUE,1,TRUE,100,"Swvu.turnover.","ACwvu.turnover.",1,FALSE,FALSE,0.511811023622047,0.511811023622047,0.511811023622047,0.511811023622047,1,"","",FALSE,FALSE,FALSE,FALSE,1,#N/A,1,1,#DIV/0!,FALSE,"Rwvu.turnover.",#N/A,FALSE,FALSE}</definedName>
    <definedName name="wvu.turnover._4" hidden="1">{TRUE,TRUE,-1.25,-15.5,456.75,279.75,FALSE,FALSE,TRUE,TRUE,0,1,8,1,4,6,3,4,TRUE,TRUE,3,TRUE,1,TRUE,100,"Swvu.turnover.","ACwvu.turnover.",1,FALSE,FALSE,0.511811023622047,0.511811023622047,0.511811023622047,0.511811023622047,1,"","",FALSE,FALSE,FALSE,FALSE,1,#N/A,1,1,#DIV/0!,FALSE,"Rwvu.turnover.",#N/A,FALSE,FALSE}</definedName>
    <definedName name="wvu.turnover._5" hidden="1">{TRUE,TRUE,-1.25,-15.5,456.75,279.75,FALSE,FALSE,TRUE,TRUE,0,1,8,1,4,6,3,4,TRUE,TRUE,3,TRUE,1,TRUE,100,"Swvu.turnover.","ACwvu.turnover.",1,FALSE,FALSE,0.511811023622047,0.511811023622047,0.511811023622047,0.511811023622047,1,"","",FALSE,FALSE,FALSE,FALSE,1,#N/A,1,1,#DIV/0!,FALSE,"Rwvu.turnover.",#N/A,FALSE,FALSE}</definedName>
    <definedName name="wwee" hidden="1">{"value box",#N/A,TRUE,"DPL Inc. Fin Statements";"unlevered free cash flows",#N/A,TRUE,"DPL Inc. Fin Statements"}</definedName>
    <definedName name="wwee_1" hidden="1">{"value box",#N/A,TRUE,"DPL Inc. Fin Statements";"unlevered free cash flows",#N/A,TRUE,"DPL Inc. Fin Statements"}</definedName>
    <definedName name="wwee_1_1" hidden="1">{"value box",#N/A,TRUE,"DPL Inc. Fin Statements";"unlevered free cash flows",#N/A,TRUE,"DPL Inc. Fin Statements"}</definedName>
    <definedName name="wwee_1_2" hidden="1">{"value box",#N/A,TRUE,"DPL Inc. Fin Statements";"unlevered free cash flows",#N/A,TRUE,"DPL Inc. Fin Statements"}</definedName>
    <definedName name="wwee_1_3" hidden="1">{"value box",#N/A,TRUE,"DPL Inc. Fin Statements";"unlevered free cash flows",#N/A,TRUE,"DPL Inc. Fin Statements"}</definedName>
    <definedName name="wwee_1_4" hidden="1">{"value box",#N/A,TRUE,"DPL Inc. Fin Statements";"unlevered free cash flows",#N/A,TRUE,"DPL Inc. Fin Statements"}</definedName>
    <definedName name="wwee_1_5" hidden="1">{"value box",#N/A,TRUE,"DPL Inc. Fin Statements";"unlevered free cash flows",#N/A,TRUE,"DPL Inc. Fin Statements"}</definedName>
    <definedName name="wwee_2" hidden="1">{"value box",#N/A,TRUE,"DPL Inc. Fin Statements";"unlevered free cash flows",#N/A,TRUE,"DPL Inc. Fin Statements"}</definedName>
    <definedName name="wwee_2_1" hidden="1">{"value box",#N/A,TRUE,"DPL Inc. Fin Statements";"unlevered free cash flows",#N/A,TRUE,"DPL Inc. Fin Statements"}</definedName>
    <definedName name="wwee_2_2" hidden="1">{"value box",#N/A,TRUE,"DPL Inc. Fin Statements";"unlevered free cash flows",#N/A,TRUE,"DPL Inc. Fin Statements"}</definedName>
    <definedName name="wwee_2_3" hidden="1">{"value box",#N/A,TRUE,"DPL Inc. Fin Statements";"unlevered free cash flows",#N/A,TRUE,"DPL Inc. Fin Statements"}</definedName>
    <definedName name="wwee_2_4" hidden="1">{"value box",#N/A,TRUE,"DPL Inc. Fin Statements";"unlevered free cash flows",#N/A,TRUE,"DPL Inc. Fin Statements"}</definedName>
    <definedName name="wwee_2_5" hidden="1">{"value box",#N/A,TRUE,"DPL Inc. Fin Statements";"unlevered free cash flows",#N/A,TRUE,"DPL Inc. Fin Statements"}</definedName>
    <definedName name="wwee_3" hidden="1">{"value box",#N/A,TRUE,"DPL Inc. Fin Statements";"unlevered free cash flows",#N/A,TRUE,"DPL Inc. Fin Statements"}</definedName>
    <definedName name="wwee_3_1" hidden="1">{"value box",#N/A,TRUE,"DPL Inc. Fin Statements";"unlevered free cash flows",#N/A,TRUE,"DPL Inc. Fin Statements"}</definedName>
    <definedName name="wwee_3_2" hidden="1">{"value box",#N/A,TRUE,"DPL Inc. Fin Statements";"unlevered free cash flows",#N/A,TRUE,"DPL Inc. Fin Statements"}</definedName>
    <definedName name="wwee_3_3" hidden="1">{"value box",#N/A,TRUE,"DPL Inc. Fin Statements";"unlevered free cash flows",#N/A,TRUE,"DPL Inc. Fin Statements"}</definedName>
    <definedName name="wwee_3_4" hidden="1">{"value box",#N/A,TRUE,"DPL Inc. Fin Statements";"unlevered free cash flows",#N/A,TRUE,"DPL Inc. Fin Statements"}</definedName>
    <definedName name="wwee_3_5" hidden="1">{"value box",#N/A,TRUE,"DPL Inc. Fin Statements";"unlevered free cash flows",#N/A,TRUE,"DPL Inc. Fin Statements"}</definedName>
    <definedName name="wwee_4" hidden="1">{"value box",#N/A,TRUE,"DPL Inc. Fin Statements";"unlevered free cash flows",#N/A,TRUE,"DPL Inc. Fin Statements"}</definedName>
    <definedName name="wwee_4_1" hidden="1">{"value box",#N/A,TRUE,"DPL Inc. Fin Statements";"unlevered free cash flows",#N/A,TRUE,"DPL Inc. Fin Statements"}</definedName>
    <definedName name="wwee_4_2" hidden="1">{"value box",#N/A,TRUE,"DPL Inc. Fin Statements";"unlevered free cash flows",#N/A,TRUE,"DPL Inc. Fin Statements"}</definedName>
    <definedName name="wwee_4_3" hidden="1">{"value box",#N/A,TRUE,"DPL Inc. Fin Statements";"unlevered free cash flows",#N/A,TRUE,"DPL Inc. Fin Statements"}</definedName>
    <definedName name="wwee_4_4" hidden="1">{"value box",#N/A,TRUE,"DPL Inc. Fin Statements";"unlevered free cash flows",#N/A,TRUE,"DPL Inc. Fin Statements"}</definedName>
    <definedName name="wwee_4_5" hidden="1">{"value box",#N/A,TRUE,"DPL Inc. Fin Statements";"unlevered free cash flows",#N/A,TRUE,"DPL Inc. Fin Statements"}</definedName>
    <definedName name="wwee_5" hidden="1">{"value box",#N/A,TRUE,"DPL Inc. Fin Statements";"unlevered free cash flows",#N/A,TRUE,"DPL Inc. Fin Statements"}</definedName>
    <definedName name="wwee_5_1" hidden="1">{"value box",#N/A,TRUE,"DPL Inc. Fin Statements";"unlevered free cash flows",#N/A,TRUE,"DPL Inc. Fin Statements"}</definedName>
    <definedName name="wwee_5_2" hidden="1">{"value box",#N/A,TRUE,"DPL Inc. Fin Statements";"unlevered free cash flows",#N/A,TRUE,"DPL Inc. Fin Statements"}</definedName>
    <definedName name="wwee_5_3" hidden="1">{"value box",#N/A,TRUE,"DPL Inc. Fin Statements";"unlevered free cash flows",#N/A,TRUE,"DPL Inc. Fin Statements"}</definedName>
    <definedName name="wwee_5_4" hidden="1">{"value box",#N/A,TRUE,"DPL Inc. Fin Statements";"unlevered free cash flows",#N/A,TRUE,"DPL Inc. Fin Statements"}</definedName>
    <definedName name="wwee_5_5" hidden="1">{"value box",#N/A,TRUE,"DPL Inc. Fin Statements";"unlevered free cash flows",#N/A,TRUE,"DPL Inc. Fin Statements"}</definedName>
    <definedName name="www" hidden="1">{#N/A,#N/A,FALSE,"schA"}</definedName>
    <definedName name="www_1" hidden="1">{#N/A,#N/A,FALSE,"schA"}</definedName>
    <definedName name="www_1_1" hidden="1">{#N/A,#N/A,FALSE,"schA"}</definedName>
    <definedName name="www_1_2" hidden="1">{#N/A,#N/A,FALSE,"schA"}</definedName>
    <definedName name="www_1_3" hidden="1">{#N/A,#N/A,FALSE,"schA"}</definedName>
    <definedName name="www_1_4" hidden="1">{#N/A,#N/A,FALSE,"schA"}</definedName>
    <definedName name="www_1_5" hidden="1">{#N/A,#N/A,FALSE,"schA"}</definedName>
    <definedName name="www_2" hidden="1">{#N/A,#N/A,FALSE,"schA"}</definedName>
    <definedName name="www_2_1" hidden="1">{#N/A,#N/A,FALSE,"schA"}</definedName>
    <definedName name="www_2_2" hidden="1">{#N/A,#N/A,FALSE,"schA"}</definedName>
    <definedName name="www_2_3" hidden="1">{#N/A,#N/A,FALSE,"schA"}</definedName>
    <definedName name="www_2_4" hidden="1">{#N/A,#N/A,FALSE,"schA"}</definedName>
    <definedName name="www_2_5" hidden="1">{#N/A,#N/A,FALSE,"schA"}</definedName>
    <definedName name="www_3" hidden="1">{#N/A,#N/A,FALSE,"schA"}</definedName>
    <definedName name="www_4" hidden="1">{#N/A,#N/A,FALSE,"schA"}</definedName>
    <definedName name="www_5" hidden="1">{#N/A,#N/A,FALSE,"schA"}</definedName>
    <definedName name="x" hidden="1">#REF!</definedName>
    <definedName name="X__GCF1" hidden="1">'[16]Table 1 Wind Global Inputs'!$F$99</definedName>
    <definedName name="X__GCF2" hidden="1">'[16]Table 1 Wind Global Inputs'!$F$100</definedName>
    <definedName name="X__GCF3" hidden="1">'[16]Table 1 Wind Global Inputs'!$F$101</definedName>
    <definedName name="X__GCF4" hidden="1">'[16]Table 1 Wind Global Inputs'!$F$102</definedName>
    <definedName name="X__GCF5" hidden="1">'[16]Table 1 Wind Global Inputs'!$F$103</definedName>
    <definedName name="X__GCF6" hidden="1">'[16]Table 1 Wind Global Inputs'!$F$104</definedName>
    <definedName name="x5x" hidden="1">#REF!</definedName>
    <definedName name="XREF_COLUMN_1" hidden="1">#REF!</definedName>
    <definedName name="XREF_COLUMN_2" hidden="1">#REF!</definedName>
    <definedName name="XREF_COLUMN_3" hidden="1">#REF!</definedName>
    <definedName name="XRefActiveRow" hidden="1">#REF!</definedName>
    <definedName name="XRefColumnsCount" hidden="1">4</definedName>
    <definedName name="XRefCopyRangeCount" hidden="1">5</definedName>
    <definedName name="XRefPasteRangeCount" hidden="1">1</definedName>
    <definedName name="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hidden="1">{"calspreads",#N/A,FALSE,"Sheet1";"curves",#N/A,FALSE,"Sheet1";"libor",#N/A,FALSE,"Sheet1"}</definedName>
    <definedName name="xxx.detail" hidden="1">{"detail305",#N/A,FALSE,"BI-305"}</definedName>
    <definedName name="xxx.detail_1" hidden="1">{"detail305",#N/A,FALSE,"BI-305"}</definedName>
    <definedName name="xxx.detail_2" hidden="1">{"detail305",#N/A,FALSE,"BI-305"}</definedName>
    <definedName name="xxx.detail_3" hidden="1">{"detail305",#N/A,FALSE,"BI-305"}</definedName>
    <definedName name="xxx.detail_4" hidden="1">{"detail305",#N/A,FALSE,"BI-305"}</definedName>
    <definedName name="xxx.detail_5" hidden="1">{"detail305",#N/A,FALSE,"BI-305"}</definedName>
    <definedName name="xxx.directory" hidden="1">{"summary",#N/A,FALSE,"PCR DIRECTORY"}</definedName>
    <definedName name="xxx.directory_1" hidden="1">{"summary",#N/A,FALSE,"PCR DIRECTORY"}</definedName>
    <definedName name="xxx.directory_2" hidden="1">{"summary",#N/A,FALSE,"PCR DIRECTORY"}</definedName>
    <definedName name="xxx.directory_3" hidden="1">{"summary",#N/A,FALSE,"PCR DIRECTORY"}</definedName>
    <definedName name="xxx.directory_4" hidden="1">{"summary",#N/A,FALSE,"PCR DIRECTORY"}</definedName>
    <definedName name="xxx.directory_5" hidden="1">{"summary",#N/A,FALSE,"PCR DIRECTORY"}</definedName>
    <definedName name="xxx_1" hidden="1">{"calspreads",#N/A,FALSE,"Sheet1";"curves",#N/A,FALSE,"Sheet1";"libor",#N/A,FALSE,"Sheet1"}</definedName>
    <definedName name="xxx_1_1" hidden="1">{"calspreads",#N/A,FALSE,"Sheet1";"curves",#N/A,FALSE,"Sheet1";"libor",#N/A,FALSE,"Sheet1"}</definedName>
    <definedName name="xxx_1_2" hidden="1">{"calspreads",#N/A,FALSE,"Sheet1";"curves",#N/A,FALSE,"Sheet1";"libor",#N/A,FALSE,"Sheet1"}</definedName>
    <definedName name="xxx_1_3" hidden="1">{"calspreads",#N/A,FALSE,"Sheet1";"curves",#N/A,FALSE,"Sheet1";"libor",#N/A,FALSE,"Sheet1"}</definedName>
    <definedName name="xxx_1_4" hidden="1">{"calspreads",#N/A,FALSE,"Sheet1";"curves",#N/A,FALSE,"Sheet1";"libor",#N/A,FALSE,"Sheet1"}</definedName>
    <definedName name="xxx_1_5" hidden="1">{"calspreads",#N/A,FALSE,"Sheet1";"curves",#N/A,FALSE,"Sheet1";"libor",#N/A,FALSE,"Sheet1"}</definedName>
    <definedName name="xxx_2" hidden="1">{"calspreads",#N/A,FALSE,"Sheet1";"curves",#N/A,FALSE,"Sheet1";"libor",#N/A,FALSE,"Sheet1"}</definedName>
    <definedName name="xxx_2_1" hidden="1">{"calspreads",#N/A,FALSE,"Sheet1";"curves",#N/A,FALSE,"Sheet1";"libor",#N/A,FALSE,"Sheet1"}</definedName>
    <definedName name="xxx_2_2" hidden="1">{"calspreads",#N/A,FALSE,"Sheet1";"curves",#N/A,FALSE,"Sheet1";"libor",#N/A,FALSE,"Sheet1"}</definedName>
    <definedName name="xxx_2_3" hidden="1">{"calspreads",#N/A,FALSE,"Sheet1";"curves",#N/A,FALSE,"Sheet1";"libor",#N/A,FALSE,"Sheet1"}</definedName>
    <definedName name="xxx_2_4" hidden="1">{"calspreads",#N/A,FALSE,"Sheet1";"curves",#N/A,FALSE,"Sheet1";"libor",#N/A,FALSE,"Sheet1"}</definedName>
    <definedName name="xxx_2_5" hidden="1">{"calspreads",#N/A,FALSE,"Sheet1";"curves",#N/A,FALSE,"Sheet1";"libor",#N/A,FALSE,"Sheet1"}</definedName>
    <definedName name="xxx_3" hidden="1">{"calspreads",#N/A,FALSE,"Sheet1";"curves",#N/A,FALSE,"Sheet1";"libor",#N/A,FALSE,"Sheet1"}</definedName>
    <definedName name="xxx_4" hidden="1">{"calspreads",#N/A,FALSE,"Sheet1";"curves",#N/A,FALSE,"Sheet1";"libor",#N/A,FALSE,"Sheet1"}</definedName>
    <definedName name="xxx_5" hidden="1">{"calspreads",#N/A,FALSE,"Sheet1";"curves",#N/A,FALSE,"Sheet1";"libor",#N/A,FALSE,"Sheet1"}</definedName>
    <definedName name="y" hidden="1">{"SEP",#N/A,FALSE,"SEP"}</definedName>
    <definedName name="y_1" hidden="1">{"SEP",#N/A,FALSE,"SEP"}</definedName>
    <definedName name="y_2" hidden="1">{"SEP",#N/A,FALSE,"SEP"}</definedName>
    <definedName name="y_3" hidden="1">{"SEP",#N/A,FALSE,"SEP"}</definedName>
    <definedName name="y_4" hidden="1">{"SEP",#N/A,FALSE,"SEP"}</definedName>
    <definedName name="y_5" hidden="1">{"SEP",#N/A,FALSE,"SEP"}</definedName>
    <definedName name="yea" hidden="1">{#N/A,#N/A,FALSE,"Assumptions";"Model",#N/A,FALSE,"MDU";#N/A,#N/A,FALSE,"Notes"}</definedName>
    <definedName name="yea_1" hidden="1">{#N/A,#N/A,FALSE,"Assumptions";"Model",#N/A,FALSE,"MDU";#N/A,#N/A,FALSE,"Notes"}</definedName>
    <definedName name="yea_2" hidden="1">{#N/A,#N/A,FALSE,"Assumptions";"Model",#N/A,FALSE,"MDU";#N/A,#N/A,FALSE,"Notes"}</definedName>
    <definedName name="yea_3" hidden="1">{#N/A,#N/A,FALSE,"Assumptions";"Model",#N/A,FALSE,"MDU";#N/A,#N/A,FALSE,"Notes"}</definedName>
    <definedName name="yea_4" hidden="1">{#N/A,#N/A,FALSE,"Assumptions";"Model",#N/A,FALSE,"MDU";#N/A,#N/A,FALSE,"Notes"}</definedName>
    <definedName name="yea_5" hidden="1">{#N/A,#N/A,FALSE,"Assumptions";"Model",#N/A,FALSE,"MDU";#N/A,#N/A,FALSE,"Notes"}</definedName>
    <definedName name="Yeah8" hidden="1">#REF!</definedName>
    <definedName name="yrh" hidden="1">{#N/A,#N/A,FALSE,"Aging Summary";#N/A,#N/A,FALSE,"Ratio Analysis";#N/A,#N/A,FALSE,"Test 120 Day Accts";#N/A,#N/A,FALSE,"Tickmarks"}</definedName>
    <definedName name="yrh_1" hidden="1">{#N/A,#N/A,FALSE,"Aging Summary";#N/A,#N/A,FALSE,"Ratio Analysis";#N/A,#N/A,FALSE,"Test 120 Day Accts";#N/A,#N/A,FALSE,"Tickmarks"}</definedName>
    <definedName name="yrh_2" hidden="1">{#N/A,#N/A,FALSE,"Aging Summary";#N/A,#N/A,FALSE,"Ratio Analysis";#N/A,#N/A,FALSE,"Test 120 Day Accts";#N/A,#N/A,FALSE,"Tickmarks"}</definedName>
    <definedName name="yrh_3" hidden="1">{#N/A,#N/A,FALSE,"Aging Summary";#N/A,#N/A,FALSE,"Ratio Analysis";#N/A,#N/A,FALSE,"Test 120 Day Accts";#N/A,#N/A,FALSE,"Tickmarks"}</definedName>
    <definedName name="yrh_4" hidden="1">{#N/A,#N/A,FALSE,"Aging Summary";#N/A,#N/A,FALSE,"Ratio Analysis";#N/A,#N/A,FALSE,"Test 120 Day Accts";#N/A,#N/A,FALSE,"Tickmarks"}</definedName>
    <definedName name="yrh_5" hidden="1">{#N/A,#N/A,FALSE,"Aging Summary";#N/A,#N/A,FALSE,"Ratio Analysis";#N/A,#N/A,FALSE,"Test 120 Day Accts";#N/A,#N/A,FALSE,"Tickmarks"}</definedName>
    <definedName name="yuuuiuy" hidden="1">{#N/A,#N/A,FALSE,"Income Statement";#N/A,#N/A,FALSE,"Balance Sheet";#N/A,#N/A,FALSE,"Cash Flows";#N/A,#N/A,FALSE,"Ratios"}</definedName>
    <definedName name="yuuuiuy_1" hidden="1">{#N/A,#N/A,FALSE,"Income Statement";#N/A,#N/A,FALSE,"Balance Sheet";#N/A,#N/A,FALSE,"Cash Flows";#N/A,#N/A,FALSE,"Ratios"}</definedName>
    <definedName name="yuuuiuy_1_1" hidden="1">{#N/A,#N/A,FALSE,"Income Statement";#N/A,#N/A,FALSE,"Balance Sheet";#N/A,#N/A,FALSE,"Cash Flows";#N/A,#N/A,FALSE,"Ratios"}</definedName>
    <definedName name="yuuuiuy_1_2" hidden="1">{#N/A,#N/A,FALSE,"Income Statement";#N/A,#N/A,FALSE,"Balance Sheet";#N/A,#N/A,FALSE,"Cash Flows";#N/A,#N/A,FALSE,"Ratios"}</definedName>
    <definedName name="yuuuiuy_1_3" hidden="1">{#N/A,#N/A,FALSE,"Income Statement";#N/A,#N/A,FALSE,"Balance Sheet";#N/A,#N/A,FALSE,"Cash Flows";#N/A,#N/A,FALSE,"Ratios"}</definedName>
    <definedName name="yuuuiuy_1_4" hidden="1">{#N/A,#N/A,FALSE,"Income Statement";#N/A,#N/A,FALSE,"Balance Sheet";#N/A,#N/A,FALSE,"Cash Flows";#N/A,#N/A,FALSE,"Ratios"}</definedName>
    <definedName name="yuuuiuy_1_5" hidden="1">{#N/A,#N/A,FALSE,"Income Statement";#N/A,#N/A,FALSE,"Balance Sheet";#N/A,#N/A,FALSE,"Cash Flows";#N/A,#N/A,FALSE,"Ratios"}</definedName>
    <definedName name="yuuuiuy_2" hidden="1">{#N/A,#N/A,FALSE,"Income Statement";#N/A,#N/A,FALSE,"Balance Sheet";#N/A,#N/A,FALSE,"Cash Flows";#N/A,#N/A,FALSE,"Ratios"}</definedName>
    <definedName name="yuuuiuy_2_1" hidden="1">{#N/A,#N/A,FALSE,"Income Statement";#N/A,#N/A,FALSE,"Balance Sheet";#N/A,#N/A,FALSE,"Cash Flows";#N/A,#N/A,FALSE,"Ratios"}</definedName>
    <definedName name="yuuuiuy_2_2" hidden="1">{#N/A,#N/A,FALSE,"Income Statement";#N/A,#N/A,FALSE,"Balance Sheet";#N/A,#N/A,FALSE,"Cash Flows";#N/A,#N/A,FALSE,"Ratios"}</definedName>
    <definedName name="yuuuiuy_2_3" hidden="1">{#N/A,#N/A,FALSE,"Income Statement";#N/A,#N/A,FALSE,"Balance Sheet";#N/A,#N/A,FALSE,"Cash Flows";#N/A,#N/A,FALSE,"Ratios"}</definedName>
    <definedName name="yuuuiuy_2_4" hidden="1">{#N/A,#N/A,FALSE,"Income Statement";#N/A,#N/A,FALSE,"Balance Sheet";#N/A,#N/A,FALSE,"Cash Flows";#N/A,#N/A,FALSE,"Ratios"}</definedName>
    <definedName name="yuuuiuy_2_5" hidden="1">{#N/A,#N/A,FALSE,"Income Statement";#N/A,#N/A,FALSE,"Balance Sheet";#N/A,#N/A,FALSE,"Cash Flows";#N/A,#N/A,FALSE,"Ratios"}</definedName>
    <definedName name="yuuuiuy_3" hidden="1">{#N/A,#N/A,FALSE,"Income Statement";#N/A,#N/A,FALSE,"Balance Sheet";#N/A,#N/A,FALSE,"Cash Flows";#N/A,#N/A,FALSE,"Ratios"}</definedName>
    <definedName name="yuuuiuy_3_1" hidden="1">{#N/A,#N/A,FALSE,"Income Statement";#N/A,#N/A,FALSE,"Balance Sheet";#N/A,#N/A,FALSE,"Cash Flows";#N/A,#N/A,FALSE,"Ratios"}</definedName>
    <definedName name="yuuuiuy_3_2" hidden="1">{#N/A,#N/A,FALSE,"Income Statement";#N/A,#N/A,FALSE,"Balance Sheet";#N/A,#N/A,FALSE,"Cash Flows";#N/A,#N/A,FALSE,"Ratios"}</definedName>
    <definedName name="yuuuiuy_3_3" hidden="1">{#N/A,#N/A,FALSE,"Income Statement";#N/A,#N/A,FALSE,"Balance Sheet";#N/A,#N/A,FALSE,"Cash Flows";#N/A,#N/A,FALSE,"Ratios"}</definedName>
    <definedName name="yuuuiuy_3_4" hidden="1">{#N/A,#N/A,FALSE,"Income Statement";#N/A,#N/A,FALSE,"Balance Sheet";#N/A,#N/A,FALSE,"Cash Flows";#N/A,#N/A,FALSE,"Ratios"}</definedName>
    <definedName name="yuuuiuy_3_5" hidden="1">{#N/A,#N/A,FALSE,"Income Statement";#N/A,#N/A,FALSE,"Balance Sheet";#N/A,#N/A,FALSE,"Cash Flows";#N/A,#N/A,FALSE,"Ratios"}</definedName>
    <definedName name="yuuuiuy_4" hidden="1">{#N/A,#N/A,FALSE,"Income Statement";#N/A,#N/A,FALSE,"Balance Sheet";#N/A,#N/A,FALSE,"Cash Flows";#N/A,#N/A,FALSE,"Ratios"}</definedName>
    <definedName name="yuuuiuy_4_1" hidden="1">{#N/A,#N/A,FALSE,"Income Statement";#N/A,#N/A,FALSE,"Balance Sheet";#N/A,#N/A,FALSE,"Cash Flows";#N/A,#N/A,FALSE,"Ratios"}</definedName>
    <definedName name="yuuuiuy_4_2" hidden="1">{#N/A,#N/A,FALSE,"Income Statement";#N/A,#N/A,FALSE,"Balance Sheet";#N/A,#N/A,FALSE,"Cash Flows";#N/A,#N/A,FALSE,"Ratios"}</definedName>
    <definedName name="yuuuiuy_4_3" hidden="1">{#N/A,#N/A,FALSE,"Income Statement";#N/A,#N/A,FALSE,"Balance Sheet";#N/A,#N/A,FALSE,"Cash Flows";#N/A,#N/A,FALSE,"Ratios"}</definedName>
    <definedName name="yuuuiuy_4_4" hidden="1">{#N/A,#N/A,FALSE,"Income Statement";#N/A,#N/A,FALSE,"Balance Sheet";#N/A,#N/A,FALSE,"Cash Flows";#N/A,#N/A,FALSE,"Ratios"}</definedName>
    <definedName name="yuuuiuy_4_5" hidden="1">{#N/A,#N/A,FALSE,"Income Statement";#N/A,#N/A,FALSE,"Balance Sheet";#N/A,#N/A,FALSE,"Cash Flows";#N/A,#N/A,FALSE,"Ratios"}</definedName>
    <definedName name="yuuuiuy_5" hidden="1">{#N/A,#N/A,FALSE,"Income Statement";#N/A,#N/A,FALSE,"Balance Sheet";#N/A,#N/A,FALSE,"Cash Flows";#N/A,#N/A,FALSE,"Ratios"}</definedName>
    <definedName name="yuuuiuy_5_1" hidden="1">{#N/A,#N/A,FALSE,"Income Statement";#N/A,#N/A,FALSE,"Balance Sheet";#N/A,#N/A,FALSE,"Cash Flows";#N/A,#N/A,FALSE,"Ratios"}</definedName>
    <definedName name="yuuuiuy_5_2" hidden="1">{#N/A,#N/A,FALSE,"Income Statement";#N/A,#N/A,FALSE,"Balance Sheet";#N/A,#N/A,FALSE,"Cash Flows";#N/A,#N/A,FALSE,"Ratios"}</definedName>
    <definedName name="yuuuiuy_5_3" hidden="1">{#N/A,#N/A,FALSE,"Income Statement";#N/A,#N/A,FALSE,"Balance Sheet";#N/A,#N/A,FALSE,"Cash Flows";#N/A,#N/A,FALSE,"Ratios"}</definedName>
    <definedName name="yuuuiuy_5_4" hidden="1">{#N/A,#N/A,FALSE,"Income Statement";#N/A,#N/A,FALSE,"Balance Sheet";#N/A,#N/A,FALSE,"Cash Flows";#N/A,#N/A,FALSE,"Ratios"}</definedName>
    <definedName name="yuuuiuy_5_5" hidden="1">{#N/A,#N/A,FALSE,"Income Statement";#N/A,#N/A,FALSE,"Balance Sheet";#N/A,#N/A,FALSE,"Cash Flows";#N/A,#N/A,FALSE,"Ratios"}</definedName>
    <definedName name="z" hidden="1">{#N/A,#N/A,FALSE,"Aging Summary";#N/A,#N/A,FALSE,"Ratio Analysis";#N/A,#N/A,FALSE,"Test 120 Day Accts";#N/A,#N/A,FALSE,"Tickmarks"}</definedName>
    <definedName name="z_1" hidden="1">{#N/A,#N/A,FALSE,"Aging Summary";#N/A,#N/A,FALSE,"Ratio Analysis";#N/A,#N/A,FALSE,"Test 120 Day Accts";#N/A,#N/A,FALSE,"Tickmarks"}</definedName>
    <definedName name="z_2" hidden="1">{#N/A,#N/A,FALSE,"Aging Summary";#N/A,#N/A,FALSE,"Ratio Analysis";#N/A,#N/A,FALSE,"Test 120 Day Accts";#N/A,#N/A,FALSE,"Tickmarks"}</definedName>
    <definedName name="z_3" hidden="1">{#N/A,#N/A,FALSE,"Aging Summary";#N/A,#N/A,FALSE,"Ratio Analysis";#N/A,#N/A,FALSE,"Test 120 Day Accts";#N/A,#N/A,FALSE,"Tickmarks"}</definedName>
    <definedName name="z_4" hidden="1">{#N/A,#N/A,FALSE,"Aging Summary";#N/A,#N/A,FALSE,"Ratio Analysis";#N/A,#N/A,FALSE,"Test 120 Day Accts";#N/A,#N/A,FALSE,"Tickmarks"}</definedName>
    <definedName name="z_5" hidden="1">{#N/A,#N/A,FALSE,"Aging Summary";#N/A,#N/A,FALSE,"Ratio Analysis";#N/A,#N/A,FALSE,"Test 120 Day Accts";#N/A,#N/A,FALSE,"Tickmarks"}</definedName>
    <definedName name="Z_7AA0BF31_4111_4E23_9D0D_CB55CEA6966E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ADCF894C_DAFA_4BD3_BD21_89E33EBA8162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C5D78028_30FA_4544_95A0_7A6B3E790E9F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bt"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zz" hidden="1">{#N/A,#N/A,FALSE,"Aging Summary";#N/A,#N/A,FALSE,"Ratio Analysis";#N/A,#N/A,FALSE,"Test 120 Day Accts";#N/A,#N/A,FALSE,"Tickmarks"}</definedName>
    <definedName name="zzz_1" hidden="1">{#N/A,#N/A,FALSE,"Aging Summary";#N/A,#N/A,FALSE,"Ratio Analysis";#N/A,#N/A,FALSE,"Test 120 Day Accts";#N/A,#N/A,FALSE,"Tickmarks"}</definedName>
    <definedName name="zzz_2" hidden="1">{#N/A,#N/A,FALSE,"Aging Summary";#N/A,#N/A,FALSE,"Ratio Analysis";#N/A,#N/A,FALSE,"Test 120 Day Accts";#N/A,#N/A,FALSE,"Tickmarks"}</definedName>
    <definedName name="zzz_3" hidden="1">{#N/A,#N/A,FALSE,"Aging Summary";#N/A,#N/A,FALSE,"Ratio Analysis";#N/A,#N/A,FALSE,"Test 120 Day Accts";#N/A,#N/A,FALSE,"Tickmarks"}</definedName>
    <definedName name="zzz_4" hidden="1">{#N/A,#N/A,FALSE,"Aging Summary";#N/A,#N/A,FALSE,"Ratio Analysis";#N/A,#N/A,FALSE,"Test 120 Day Accts";#N/A,#N/A,FALSE,"Tickmarks"}</definedName>
    <definedName name="zzz_5" hidden="1">{#N/A,#N/A,FALSE,"Aging Summary";#N/A,#N/A,FALSE,"Ratio Analysis";#N/A,#N/A,FALSE,"Test 120 Day Accts";#N/A,#N/A,FALSE,"Tickmarks"}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E247" i="143" l="1"/>
  <c r="BF247" i="143"/>
  <c r="BG247" i="143"/>
  <c r="BE248" i="143"/>
  <c r="BF248" i="143"/>
  <c r="BG248" i="143"/>
  <c r="BE249" i="143"/>
  <c r="BF249" i="143"/>
  <c r="BG249" i="143"/>
  <c r="BE250" i="143"/>
  <c r="BF250" i="143"/>
  <c r="BG250" i="143"/>
  <c r="BE251" i="143"/>
  <c r="BF251" i="143"/>
  <c r="BG251" i="143"/>
  <c r="BE252" i="143"/>
  <c r="BF252" i="143"/>
  <c r="BG252" i="143"/>
  <c r="BE247" i="144"/>
  <c r="BF247" i="144"/>
  <c r="BG247" i="144"/>
  <c r="BE248" i="144"/>
  <c r="BF248" i="144"/>
  <c r="BG248" i="144"/>
  <c r="BE249" i="144"/>
  <c r="BF249" i="144"/>
  <c r="BG249" i="144"/>
  <c r="BE250" i="144"/>
  <c r="BF250" i="144"/>
  <c r="BG250" i="144"/>
  <c r="BE251" i="144"/>
  <c r="BF251" i="144"/>
  <c r="BG251" i="144"/>
  <c r="BE252" i="144"/>
  <c r="BF252" i="144"/>
  <c r="BG252" i="144"/>
  <c r="BE247" i="153"/>
  <c r="BF247" i="153"/>
  <c r="BG247" i="153"/>
  <c r="BE248" i="153"/>
  <c r="BF248" i="153"/>
  <c r="BG248" i="153"/>
  <c r="BE249" i="153"/>
  <c r="BF249" i="153"/>
  <c r="BG249" i="153"/>
  <c r="BE250" i="153"/>
  <c r="BF250" i="153"/>
  <c r="BG250" i="153"/>
  <c r="BE251" i="153"/>
  <c r="BF251" i="153"/>
  <c r="BG251" i="153"/>
  <c r="BE252" i="153"/>
  <c r="BF252" i="153"/>
  <c r="BG252" i="153"/>
  <c r="BE247" i="146"/>
  <c r="BF247" i="146"/>
  <c r="BG247" i="146"/>
  <c r="BE248" i="146"/>
  <c r="BF248" i="146"/>
  <c r="BG248" i="146"/>
  <c r="BE249" i="146"/>
  <c r="BF249" i="146"/>
  <c r="BG249" i="146"/>
  <c r="BE250" i="146"/>
  <c r="BF250" i="146"/>
  <c r="BG250" i="146"/>
  <c r="BE251" i="146"/>
  <c r="BF251" i="146"/>
  <c r="BG251" i="146"/>
  <c r="BE252" i="146"/>
  <c r="BF252" i="146"/>
  <c r="BG252" i="146"/>
  <c r="BE247" i="147"/>
  <c r="BF247" i="147"/>
  <c r="BG247" i="147"/>
  <c r="BE248" i="147"/>
  <c r="BF248" i="147"/>
  <c r="BG248" i="147"/>
  <c r="BE249" i="147"/>
  <c r="BF249" i="147"/>
  <c r="BG249" i="147"/>
  <c r="BE250" i="147"/>
  <c r="BF250" i="147"/>
  <c r="BG250" i="147"/>
  <c r="BE251" i="147"/>
  <c r="BF251" i="147"/>
  <c r="BG251" i="147"/>
  <c r="BE252" i="147"/>
  <c r="BF252" i="147"/>
  <c r="BG252" i="147"/>
  <c r="BE247" i="142"/>
  <c r="BF247" i="142"/>
  <c r="BG247" i="142"/>
  <c r="BE248" i="142"/>
  <c r="BF248" i="142"/>
  <c r="BG248" i="142"/>
  <c r="BE249" i="142"/>
  <c r="BF249" i="142"/>
  <c r="BG249" i="142"/>
  <c r="BE250" i="142"/>
  <c r="BF250" i="142"/>
  <c r="BG250" i="142"/>
  <c r="BE251" i="142"/>
  <c r="BF251" i="142"/>
  <c r="BG251" i="142"/>
  <c r="BE252" i="142"/>
  <c r="BF252" i="142"/>
  <c r="BG252" i="142"/>
  <c r="BG278" i="142" l="1"/>
  <c r="BF278" i="142"/>
  <c r="BE278" i="142"/>
  <c r="BG277" i="142"/>
  <c r="BF277" i="142"/>
  <c r="BE277" i="142"/>
  <c r="BG272" i="143" l="1"/>
  <c r="BF272" i="143"/>
  <c r="BE272" i="143"/>
  <c r="BG271" i="143"/>
  <c r="BF271" i="143"/>
  <c r="BE271" i="143"/>
  <c r="BG270" i="143"/>
  <c r="BF270" i="143"/>
  <c r="BE270" i="143"/>
  <c r="BG269" i="143"/>
  <c r="BF269" i="143"/>
  <c r="BE269" i="143"/>
  <c r="BG268" i="143"/>
  <c r="BF268" i="143"/>
  <c r="BE268" i="143"/>
  <c r="BG267" i="143"/>
  <c r="BF267" i="143"/>
  <c r="BE267" i="143"/>
  <c r="BG266" i="143"/>
  <c r="BF266" i="143"/>
  <c r="BE266" i="143"/>
  <c r="BG265" i="143"/>
  <c r="BF265" i="143"/>
  <c r="BE265" i="143"/>
  <c r="BG264" i="143"/>
  <c r="BF264" i="143"/>
  <c r="BE264" i="143"/>
  <c r="BG263" i="143"/>
  <c r="BF263" i="143"/>
  <c r="BE263" i="143"/>
  <c r="BG262" i="143"/>
  <c r="BF262" i="143"/>
  <c r="BE262" i="143"/>
  <c r="BG261" i="143"/>
  <c r="BF261" i="143"/>
  <c r="BE261" i="143"/>
  <c r="BG260" i="143"/>
  <c r="BF260" i="143"/>
  <c r="BE260" i="143"/>
  <c r="BG259" i="143"/>
  <c r="BF259" i="143"/>
  <c r="BE259" i="143"/>
  <c r="BG258" i="143"/>
  <c r="BF258" i="143"/>
  <c r="BE258" i="143"/>
  <c r="BG272" i="144"/>
  <c r="BF272" i="144"/>
  <c r="BE272" i="144"/>
  <c r="BG271" i="144"/>
  <c r="BF271" i="144"/>
  <c r="BE271" i="144"/>
  <c r="BG270" i="144"/>
  <c r="BF270" i="144"/>
  <c r="BE270" i="144"/>
  <c r="BG269" i="144"/>
  <c r="BF269" i="144"/>
  <c r="BE269" i="144"/>
  <c r="BG268" i="144"/>
  <c r="BF268" i="144"/>
  <c r="BE268" i="144"/>
  <c r="BG267" i="144"/>
  <c r="BF267" i="144"/>
  <c r="BE267" i="144"/>
  <c r="BG266" i="144"/>
  <c r="BF266" i="144"/>
  <c r="BE266" i="144"/>
  <c r="BG265" i="144"/>
  <c r="BF265" i="144"/>
  <c r="BE265" i="144"/>
  <c r="BG264" i="144"/>
  <c r="BF264" i="144"/>
  <c r="BE264" i="144"/>
  <c r="BG263" i="144"/>
  <c r="BF263" i="144"/>
  <c r="BE263" i="144"/>
  <c r="BG262" i="144"/>
  <c r="BF262" i="144"/>
  <c r="BE262" i="144"/>
  <c r="BG261" i="144"/>
  <c r="BF261" i="144"/>
  <c r="BE261" i="144"/>
  <c r="BG260" i="144"/>
  <c r="BF260" i="144"/>
  <c r="BE260" i="144"/>
  <c r="BG259" i="144"/>
  <c r="BF259" i="144"/>
  <c r="BE259" i="144"/>
  <c r="BG258" i="144"/>
  <c r="BF258" i="144"/>
  <c r="BE258" i="144"/>
  <c r="BG272" i="153"/>
  <c r="BF272" i="153"/>
  <c r="BE272" i="153"/>
  <c r="BG271" i="153"/>
  <c r="BF271" i="153"/>
  <c r="BE271" i="153"/>
  <c r="BG270" i="153"/>
  <c r="BF270" i="153"/>
  <c r="BE270" i="153"/>
  <c r="BG269" i="153"/>
  <c r="BF269" i="153"/>
  <c r="BE269" i="153"/>
  <c r="BG268" i="153"/>
  <c r="BF268" i="153"/>
  <c r="BE268" i="153"/>
  <c r="BG267" i="153"/>
  <c r="BF267" i="153"/>
  <c r="BE267" i="153"/>
  <c r="BG266" i="153"/>
  <c r="BF266" i="153"/>
  <c r="BE266" i="153"/>
  <c r="BG265" i="153"/>
  <c r="BF265" i="153"/>
  <c r="BE265" i="153"/>
  <c r="BG264" i="153"/>
  <c r="BF264" i="153"/>
  <c r="BE264" i="153"/>
  <c r="BG263" i="153"/>
  <c r="BF263" i="153"/>
  <c r="BE263" i="153"/>
  <c r="BG262" i="153"/>
  <c r="BF262" i="153"/>
  <c r="BE262" i="153"/>
  <c r="BG261" i="153"/>
  <c r="BF261" i="153"/>
  <c r="BE261" i="153"/>
  <c r="BG260" i="153"/>
  <c r="BF260" i="153"/>
  <c r="BE260" i="153"/>
  <c r="BG259" i="153"/>
  <c r="BF259" i="153"/>
  <c r="BE259" i="153"/>
  <c r="BG258" i="153"/>
  <c r="BF258" i="153"/>
  <c r="BE258" i="153"/>
  <c r="BG272" i="146"/>
  <c r="BF272" i="146"/>
  <c r="BE272" i="146"/>
  <c r="BG271" i="146"/>
  <c r="BF271" i="146"/>
  <c r="BE271" i="146"/>
  <c r="BG270" i="146"/>
  <c r="BF270" i="146"/>
  <c r="BE270" i="146"/>
  <c r="BG269" i="146"/>
  <c r="BF269" i="146"/>
  <c r="BE269" i="146"/>
  <c r="BG268" i="146"/>
  <c r="BF268" i="146"/>
  <c r="BE268" i="146"/>
  <c r="BG267" i="146"/>
  <c r="BF267" i="146"/>
  <c r="BE267" i="146"/>
  <c r="BG266" i="146"/>
  <c r="BF266" i="146"/>
  <c r="BE266" i="146"/>
  <c r="BG265" i="146"/>
  <c r="BF265" i="146"/>
  <c r="BE265" i="146"/>
  <c r="BG264" i="146"/>
  <c r="BF264" i="146"/>
  <c r="BE264" i="146"/>
  <c r="BG263" i="146"/>
  <c r="BF263" i="146"/>
  <c r="BE263" i="146"/>
  <c r="BG262" i="146"/>
  <c r="BF262" i="146"/>
  <c r="BE262" i="146"/>
  <c r="BG261" i="146"/>
  <c r="BF261" i="146"/>
  <c r="BE261" i="146"/>
  <c r="BG260" i="146"/>
  <c r="BF260" i="146"/>
  <c r="BE260" i="146"/>
  <c r="BG259" i="146"/>
  <c r="BF259" i="146"/>
  <c r="BE259" i="146"/>
  <c r="BG258" i="146"/>
  <c r="BF258" i="146"/>
  <c r="BE258" i="146"/>
  <c r="BG272" i="147"/>
  <c r="BF272" i="147"/>
  <c r="BE272" i="147"/>
  <c r="BG271" i="147"/>
  <c r="BF271" i="147"/>
  <c r="BE271" i="147"/>
  <c r="BG270" i="147"/>
  <c r="BF270" i="147"/>
  <c r="BE270" i="147"/>
  <c r="BG269" i="147"/>
  <c r="BF269" i="147"/>
  <c r="BE269" i="147"/>
  <c r="BG268" i="147"/>
  <c r="BF268" i="147"/>
  <c r="BE268" i="147"/>
  <c r="BG267" i="147"/>
  <c r="BF267" i="147"/>
  <c r="BE267" i="147"/>
  <c r="BG266" i="147"/>
  <c r="BF266" i="147"/>
  <c r="BE266" i="147"/>
  <c r="BG265" i="147"/>
  <c r="BF265" i="147"/>
  <c r="BE265" i="147"/>
  <c r="BG264" i="147"/>
  <c r="BF264" i="147"/>
  <c r="BE264" i="147"/>
  <c r="BG263" i="147"/>
  <c r="BF263" i="147"/>
  <c r="BE263" i="147"/>
  <c r="BG262" i="147"/>
  <c r="BF262" i="147"/>
  <c r="BE262" i="147"/>
  <c r="BG261" i="147"/>
  <c r="BF261" i="147"/>
  <c r="BE261" i="147"/>
  <c r="BG260" i="147"/>
  <c r="BF260" i="147"/>
  <c r="BE260" i="147"/>
  <c r="BG259" i="147"/>
  <c r="BF259" i="147"/>
  <c r="BE259" i="147"/>
  <c r="BG258" i="147"/>
  <c r="BF258" i="147"/>
  <c r="BE258" i="147"/>
  <c r="BG272" i="142"/>
  <c r="BF272" i="142"/>
  <c r="BE272" i="142"/>
  <c r="BG271" i="142"/>
  <c r="BF271" i="142"/>
  <c r="BE271" i="142"/>
  <c r="BG270" i="142"/>
  <c r="BF270" i="142"/>
  <c r="BE270" i="142"/>
  <c r="BG269" i="142"/>
  <c r="BF269" i="142"/>
  <c r="BE269" i="142"/>
  <c r="BG268" i="142"/>
  <c r="BF268" i="142"/>
  <c r="BE268" i="142"/>
  <c r="BG267" i="142"/>
  <c r="BF267" i="142"/>
  <c r="BE267" i="142"/>
  <c r="BG266" i="142"/>
  <c r="BF266" i="142"/>
  <c r="BE266" i="142"/>
  <c r="BG265" i="142"/>
  <c r="BF265" i="142"/>
  <c r="BE265" i="142"/>
  <c r="BG264" i="142"/>
  <c r="BF264" i="142"/>
  <c r="BE264" i="142"/>
  <c r="BG263" i="142"/>
  <c r="BF263" i="142"/>
  <c r="BE263" i="142"/>
  <c r="BG262" i="142"/>
  <c r="BF262" i="142"/>
  <c r="BE262" i="142"/>
  <c r="BG261" i="142"/>
  <c r="BF261" i="142"/>
  <c r="BE261" i="142"/>
  <c r="BG260" i="142"/>
  <c r="BF260" i="142"/>
  <c r="BE260" i="142"/>
  <c r="BG259" i="142"/>
  <c r="BF259" i="142"/>
  <c r="BE259" i="142"/>
  <c r="BG258" i="142"/>
  <c r="BF258" i="142"/>
  <c r="BE258" i="142"/>
  <c r="BG253" i="143"/>
  <c r="BF253" i="143"/>
  <c r="BE253" i="143"/>
  <c r="BG246" i="143"/>
  <c r="BF246" i="143"/>
  <c r="BE246" i="143"/>
  <c r="BG245" i="143"/>
  <c r="BF245" i="143"/>
  <c r="BE245" i="143"/>
  <c r="BG244" i="143"/>
  <c r="BF244" i="143"/>
  <c r="BE244" i="143"/>
  <c r="BG243" i="143"/>
  <c r="BF243" i="143"/>
  <c r="BE243" i="143"/>
  <c r="BG242" i="143"/>
  <c r="BF242" i="143"/>
  <c r="BE242" i="143"/>
  <c r="BG241" i="143"/>
  <c r="BF241" i="143"/>
  <c r="BE241" i="143"/>
  <c r="BG240" i="143"/>
  <c r="BF240" i="143"/>
  <c r="BE240" i="143"/>
  <c r="BG239" i="143"/>
  <c r="BF239" i="143"/>
  <c r="BE239" i="143"/>
  <c r="BG238" i="143"/>
  <c r="BF238" i="143"/>
  <c r="BE238" i="143"/>
  <c r="BG237" i="143"/>
  <c r="BF237" i="143"/>
  <c r="BE237" i="143"/>
  <c r="BG236" i="143"/>
  <c r="BF236" i="143"/>
  <c r="BE236" i="143"/>
  <c r="BG235" i="143"/>
  <c r="BF235" i="143"/>
  <c r="BE235" i="143"/>
  <c r="BG234" i="143"/>
  <c r="BF234" i="143"/>
  <c r="BE234" i="143"/>
  <c r="BG233" i="143"/>
  <c r="BF233" i="143"/>
  <c r="BE233" i="143"/>
  <c r="BG232" i="143"/>
  <c r="BF232" i="143"/>
  <c r="BE232" i="143"/>
  <c r="BG231" i="143"/>
  <c r="BF231" i="143"/>
  <c r="BE231" i="143"/>
  <c r="BG230" i="143"/>
  <c r="BF230" i="143"/>
  <c r="BE230" i="143"/>
  <c r="BG229" i="143"/>
  <c r="BF229" i="143"/>
  <c r="BE229" i="143"/>
  <c r="BG228" i="143"/>
  <c r="BF228" i="143"/>
  <c r="BE228" i="143"/>
  <c r="BG227" i="143"/>
  <c r="BF227" i="143"/>
  <c r="BE227" i="143"/>
  <c r="BG226" i="143"/>
  <c r="BF226" i="143"/>
  <c r="BE226" i="143"/>
  <c r="BG225" i="143"/>
  <c r="BF225" i="143"/>
  <c r="BE225" i="143"/>
  <c r="BG224" i="143"/>
  <c r="BF224" i="143"/>
  <c r="BE224" i="143"/>
  <c r="BG223" i="143"/>
  <c r="BF223" i="143"/>
  <c r="BE223" i="143"/>
  <c r="BG222" i="143"/>
  <c r="BF222" i="143"/>
  <c r="BE222" i="143"/>
  <c r="BG221" i="143"/>
  <c r="BF221" i="143"/>
  <c r="BE221" i="143"/>
  <c r="BG220" i="143"/>
  <c r="BF220" i="143"/>
  <c r="BE220" i="143"/>
  <c r="BG219" i="143"/>
  <c r="BF219" i="143"/>
  <c r="BE219" i="143"/>
  <c r="BG218" i="143"/>
  <c r="BF218" i="143"/>
  <c r="BE218" i="143"/>
  <c r="BG217" i="143"/>
  <c r="BF217" i="143"/>
  <c r="BE217" i="143"/>
  <c r="BG216" i="143"/>
  <c r="BF216" i="143"/>
  <c r="BE216" i="143"/>
  <c r="BG215" i="143"/>
  <c r="BF215" i="143"/>
  <c r="BE215" i="143"/>
  <c r="BG214" i="143"/>
  <c r="BF214" i="143"/>
  <c r="BE214" i="143"/>
  <c r="BG213" i="143"/>
  <c r="BF213" i="143"/>
  <c r="BE213" i="143"/>
  <c r="BG212" i="143"/>
  <c r="BF212" i="143"/>
  <c r="BE212" i="143"/>
  <c r="BG211" i="143"/>
  <c r="BF211" i="143"/>
  <c r="BE211" i="143"/>
  <c r="BG210" i="143"/>
  <c r="BF210" i="143"/>
  <c r="BE210" i="143"/>
  <c r="BG209" i="143"/>
  <c r="BF209" i="143"/>
  <c r="BE209" i="143"/>
  <c r="BG208" i="143"/>
  <c r="BF208" i="143"/>
  <c r="BE208" i="143"/>
  <c r="BG207" i="143"/>
  <c r="BF207" i="143"/>
  <c r="BE207" i="143"/>
  <c r="BG206" i="143"/>
  <c r="BF206" i="143"/>
  <c r="BE206" i="143"/>
  <c r="BG205" i="143"/>
  <c r="BF205" i="143"/>
  <c r="BE205" i="143"/>
  <c r="BG204" i="143"/>
  <c r="BF204" i="143"/>
  <c r="BE204" i="143"/>
  <c r="BG203" i="143"/>
  <c r="BF203" i="143"/>
  <c r="BE203" i="143"/>
  <c r="BG202" i="143"/>
  <c r="BF202" i="143"/>
  <c r="BE202" i="143"/>
  <c r="BG201" i="143"/>
  <c r="BF201" i="143"/>
  <c r="BE201" i="143"/>
  <c r="BG200" i="143"/>
  <c r="BF200" i="143"/>
  <c r="BE200" i="143"/>
  <c r="BG199" i="143"/>
  <c r="BF199" i="143"/>
  <c r="BE199" i="143"/>
  <c r="BG198" i="143"/>
  <c r="BF198" i="143"/>
  <c r="BE198" i="143"/>
  <c r="BG197" i="143"/>
  <c r="BF197" i="143"/>
  <c r="BE197" i="143"/>
  <c r="BG196" i="143"/>
  <c r="BF196" i="143"/>
  <c r="BE196" i="143"/>
  <c r="BG195" i="143"/>
  <c r="BF195" i="143"/>
  <c r="BE195" i="143"/>
  <c r="BG194" i="143"/>
  <c r="BF194" i="143"/>
  <c r="BE194" i="143"/>
  <c r="BG193" i="143"/>
  <c r="BF193" i="143"/>
  <c r="BE193" i="143"/>
  <c r="BG192" i="143"/>
  <c r="BF192" i="143"/>
  <c r="BE192" i="143"/>
  <c r="BG191" i="143"/>
  <c r="BF191" i="143"/>
  <c r="BE191" i="143"/>
  <c r="BG190" i="143"/>
  <c r="BF190" i="143"/>
  <c r="BE190" i="143"/>
  <c r="BG189" i="143"/>
  <c r="BF189" i="143"/>
  <c r="BE189" i="143"/>
  <c r="BG188" i="143"/>
  <c r="BF188" i="143"/>
  <c r="BE188" i="143"/>
  <c r="BG187" i="143"/>
  <c r="BF187" i="143"/>
  <c r="BE187" i="143"/>
  <c r="BG186" i="143"/>
  <c r="BF186" i="143"/>
  <c r="BE186" i="143"/>
  <c r="BG185" i="143"/>
  <c r="BF185" i="143"/>
  <c r="BE185" i="143"/>
  <c r="BG184" i="143"/>
  <c r="BF184" i="143"/>
  <c r="BE184" i="143"/>
  <c r="BG183" i="143"/>
  <c r="BF183" i="143"/>
  <c r="BE183" i="143"/>
  <c r="BG182" i="143"/>
  <c r="BF182" i="143"/>
  <c r="BE182" i="143"/>
  <c r="BG181" i="143"/>
  <c r="BF181" i="143"/>
  <c r="BE181" i="143"/>
  <c r="BG180" i="143"/>
  <c r="BF180" i="143"/>
  <c r="BE180" i="143"/>
  <c r="BG179" i="143"/>
  <c r="BF179" i="143"/>
  <c r="BE179" i="143"/>
  <c r="BG178" i="143"/>
  <c r="BF178" i="143"/>
  <c r="BE178" i="143"/>
  <c r="BG177" i="143"/>
  <c r="BF177" i="143"/>
  <c r="BE177" i="143"/>
  <c r="BG176" i="143"/>
  <c r="BF176" i="143"/>
  <c r="BE176" i="143"/>
  <c r="BG175" i="143"/>
  <c r="BF175" i="143"/>
  <c r="BE175" i="143"/>
  <c r="BG174" i="143"/>
  <c r="BF174" i="143"/>
  <c r="BE174" i="143"/>
  <c r="BG173" i="143"/>
  <c r="BF173" i="143"/>
  <c r="BE173" i="143"/>
  <c r="BG172" i="143"/>
  <c r="BF172" i="143"/>
  <c r="BE172" i="143"/>
  <c r="BG171" i="143"/>
  <c r="BF171" i="143"/>
  <c r="BE171" i="143"/>
  <c r="BG170" i="143"/>
  <c r="BF170" i="143"/>
  <c r="BE170" i="143"/>
  <c r="BG169" i="143"/>
  <c r="BF169" i="143"/>
  <c r="BE169" i="143"/>
  <c r="BG168" i="143"/>
  <c r="BF168" i="143"/>
  <c r="BE168" i="143"/>
  <c r="BG167" i="143"/>
  <c r="BF167" i="143"/>
  <c r="BE167" i="143"/>
  <c r="BG166" i="143"/>
  <c r="BF166" i="143"/>
  <c r="BE166" i="143"/>
  <c r="BG165" i="143"/>
  <c r="BF165" i="143"/>
  <c r="BE165" i="143"/>
  <c r="BG164" i="143"/>
  <c r="BF164" i="143"/>
  <c r="BE164" i="143"/>
  <c r="BG163" i="143"/>
  <c r="BF163" i="143"/>
  <c r="BE163" i="143"/>
  <c r="BG162" i="143"/>
  <c r="BF162" i="143"/>
  <c r="BE162" i="143"/>
  <c r="BG161" i="143"/>
  <c r="BF161" i="143"/>
  <c r="BE161" i="143"/>
  <c r="BG160" i="143"/>
  <c r="BF160" i="143"/>
  <c r="BE160" i="143"/>
  <c r="BG159" i="143"/>
  <c r="BF159" i="143"/>
  <c r="BE159" i="143"/>
  <c r="BG158" i="143"/>
  <c r="BF158" i="143"/>
  <c r="BE158" i="143"/>
  <c r="BG157" i="143"/>
  <c r="BF157" i="143"/>
  <c r="BE157" i="143"/>
  <c r="BG156" i="143"/>
  <c r="BF156" i="143"/>
  <c r="BE156" i="143"/>
  <c r="BG155" i="143"/>
  <c r="BF155" i="143"/>
  <c r="BE155" i="143"/>
  <c r="BG154" i="143"/>
  <c r="BF154" i="143"/>
  <c r="BE154" i="143"/>
  <c r="BG153" i="143"/>
  <c r="BF153" i="143"/>
  <c r="BE153" i="143"/>
  <c r="BG152" i="143"/>
  <c r="BF152" i="143"/>
  <c r="BE152" i="143"/>
  <c r="BG151" i="143"/>
  <c r="BF151" i="143"/>
  <c r="BE151" i="143"/>
  <c r="BG150" i="143"/>
  <c r="BF150" i="143"/>
  <c r="BE150" i="143"/>
  <c r="BG149" i="143"/>
  <c r="BF149" i="143"/>
  <c r="BE149" i="143"/>
  <c r="BG148" i="143"/>
  <c r="BF148" i="143"/>
  <c r="BE148" i="143"/>
  <c r="BG147" i="143"/>
  <c r="BF147" i="143"/>
  <c r="BE147" i="143"/>
  <c r="BG146" i="143"/>
  <c r="BF146" i="143"/>
  <c r="BE146" i="143"/>
  <c r="BG145" i="143"/>
  <c r="BF145" i="143"/>
  <c r="BE145" i="143"/>
  <c r="BG144" i="143"/>
  <c r="BF144" i="143"/>
  <c r="BE144" i="143"/>
  <c r="BG143" i="143"/>
  <c r="BF143" i="143"/>
  <c r="BE143" i="143"/>
  <c r="BG142" i="143"/>
  <c r="BF142" i="143"/>
  <c r="BE142" i="143"/>
  <c r="BG141" i="143"/>
  <c r="BF141" i="143"/>
  <c r="BE141" i="143"/>
  <c r="BG140" i="143"/>
  <c r="BF140" i="143"/>
  <c r="BE140" i="143"/>
  <c r="BG139" i="143"/>
  <c r="BF139" i="143"/>
  <c r="BE139" i="143"/>
  <c r="BG138" i="143"/>
  <c r="BF138" i="143"/>
  <c r="BE138" i="143"/>
  <c r="BG137" i="143"/>
  <c r="BF137" i="143"/>
  <c r="BE137" i="143"/>
  <c r="BG136" i="143"/>
  <c r="BF136" i="143"/>
  <c r="BE136" i="143"/>
  <c r="BG135" i="143"/>
  <c r="BF135" i="143"/>
  <c r="BE135" i="143"/>
  <c r="BG134" i="143"/>
  <c r="BF134" i="143"/>
  <c r="BE134" i="143"/>
  <c r="BG133" i="143"/>
  <c r="BF133" i="143"/>
  <c r="BE133" i="143"/>
  <c r="BG132" i="143"/>
  <c r="BF132" i="143"/>
  <c r="BE132" i="143"/>
  <c r="BG131" i="143"/>
  <c r="BF131" i="143"/>
  <c r="BE131" i="143"/>
  <c r="BG130" i="143"/>
  <c r="BF130" i="143"/>
  <c r="BE130" i="143"/>
  <c r="BG129" i="143"/>
  <c r="BF129" i="143"/>
  <c r="BE129" i="143"/>
  <c r="BG128" i="143"/>
  <c r="BF128" i="143"/>
  <c r="BE128" i="143"/>
  <c r="BG127" i="143"/>
  <c r="BF127" i="143"/>
  <c r="BE127" i="143"/>
  <c r="BG126" i="143"/>
  <c r="BF126" i="143"/>
  <c r="BE126" i="143"/>
  <c r="BG125" i="143"/>
  <c r="BF125" i="143"/>
  <c r="BE125" i="143"/>
  <c r="BG124" i="143"/>
  <c r="BF124" i="143"/>
  <c r="BE124" i="143"/>
  <c r="BG123" i="143"/>
  <c r="BF123" i="143"/>
  <c r="BE123" i="143"/>
  <c r="BG122" i="143"/>
  <c r="BF122" i="143"/>
  <c r="BE122" i="143"/>
  <c r="BG121" i="143"/>
  <c r="BF121" i="143"/>
  <c r="BE121" i="143"/>
  <c r="BG120" i="143"/>
  <c r="BF120" i="143"/>
  <c r="BE120" i="143"/>
  <c r="BG119" i="143"/>
  <c r="BF119" i="143"/>
  <c r="BE119" i="143"/>
  <c r="BG118" i="143"/>
  <c r="BF118" i="143"/>
  <c r="BE118" i="143"/>
  <c r="BG117" i="143"/>
  <c r="BF117" i="143"/>
  <c r="BE117" i="143"/>
  <c r="BG116" i="143"/>
  <c r="BF116" i="143"/>
  <c r="BE116" i="143"/>
  <c r="BG115" i="143"/>
  <c r="BF115" i="143"/>
  <c r="BE115" i="143"/>
  <c r="BG114" i="143"/>
  <c r="BF114" i="143"/>
  <c r="BE114" i="143"/>
  <c r="BG113" i="143"/>
  <c r="BF113" i="143"/>
  <c r="BE113" i="143"/>
  <c r="BG112" i="143"/>
  <c r="BF112" i="143"/>
  <c r="BE112" i="143"/>
  <c r="BG111" i="143"/>
  <c r="BF111" i="143"/>
  <c r="BE111" i="143"/>
  <c r="BG110" i="143"/>
  <c r="BF110" i="143"/>
  <c r="BE110" i="143"/>
  <c r="BG109" i="143"/>
  <c r="BF109" i="143"/>
  <c r="BE109" i="143"/>
  <c r="BG108" i="143"/>
  <c r="BF108" i="143"/>
  <c r="BE108" i="143"/>
  <c r="BG107" i="143"/>
  <c r="BF107" i="143"/>
  <c r="BE107" i="143"/>
  <c r="BG106" i="143"/>
  <c r="BF106" i="143"/>
  <c r="BE106" i="143"/>
  <c r="BG105" i="143"/>
  <c r="BF105" i="143"/>
  <c r="BE105" i="143"/>
  <c r="BG104" i="143"/>
  <c r="BF104" i="143"/>
  <c r="BE104" i="143"/>
  <c r="BG103" i="143"/>
  <c r="BF103" i="143"/>
  <c r="BE103" i="143"/>
  <c r="BG102" i="143"/>
  <c r="BF102" i="143"/>
  <c r="BE102" i="143"/>
  <c r="BG101" i="143"/>
  <c r="BF101" i="143"/>
  <c r="BE101" i="143"/>
  <c r="BG100" i="143"/>
  <c r="BF100" i="143"/>
  <c r="BE100" i="143"/>
  <c r="BG99" i="143"/>
  <c r="BF99" i="143"/>
  <c r="BE99" i="143"/>
  <c r="BG98" i="143"/>
  <c r="BF98" i="143"/>
  <c r="BE98" i="143"/>
  <c r="BG97" i="143"/>
  <c r="BF97" i="143"/>
  <c r="BE97" i="143"/>
  <c r="BG96" i="143"/>
  <c r="BF96" i="143"/>
  <c r="BE96" i="143"/>
  <c r="BG95" i="143"/>
  <c r="BF95" i="143"/>
  <c r="BE95" i="143"/>
  <c r="BG94" i="143"/>
  <c r="BF94" i="143"/>
  <c r="BE94" i="143"/>
  <c r="BG93" i="143"/>
  <c r="BF93" i="143"/>
  <c r="BE93" i="143"/>
  <c r="BG92" i="143"/>
  <c r="BF92" i="143"/>
  <c r="BE92" i="143"/>
  <c r="BG91" i="143"/>
  <c r="BF91" i="143"/>
  <c r="BE91" i="143"/>
  <c r="BG90" i="143"/>
  <c r="BF90" i="143"/>
  <c r="BE90" i="143"/>
  <c r="BG89" i="143"/>
  <c r="BF89" i="143"/>
  <c r="BE89" i="143"/>
  <c r="BG88" i="143"/>
  <c r="BF88" i="143"/>
  <c r="BE88" i="143"/>
  <c r="BG87" i="143"/>
  <c r="BF87" i="143"/>
  <c r="BE87" i="143"/>
  <c r="BG86" i="143"/>
  <c r="BF86" i="143"/>
  <c r="BE86" i="143"/>
  <c r="BG85" i="143"/>
  <c r="BF85" i="143"/>
  <c r="BE85" i="143"/>
  <c r="BG84" i="143"/>
  <c r="BF84" i="143"/>
  <c r="BE84" i="143"/>
  <c r="BG83" i="143"/>
  <c r="BF83" i="143"/>
  <c r="BE83" i="143"/>
  <c r="BG82" i="143"/>
  <c r="BF82" i="143"/>
  <c r="BE82" i="143"/>
  <c r="BG81" i="143"/>
  <c r="BF81" i="143"/>
  <c r="BE81" i="143"/>
  <c r="BG80" i="143"/>
  <c r="BF80" i="143"/>
  <c r="BE80" i="143"/>
  <c r="BG79" i="143"/>
  <c r="BF79" i="143"/>
  <c r="BE79" i="143"/>
  <c r="BG78" i="143"/>
  <c r="BF78" i="143"/>
  <c r="BE78" i="143"/>
  <c r="BG77" i="143"/>
  <c r="BF77" i="143"/>
  <c r="BE77" i="143"/>
  <c r="BG76" i="143"/>
  <c r="BF76" i="143"/>
  <c r="BE76" i="143"/>
  <c r="BG75" i="143"/>
  <c r="BF75" i="143"/>
  <c r="BE75" i="143"/>
  <c r="BG74" i="143"/>
  <c r="BF74" i="143"/>
  <c r="BE74" i="143"/>
  <c r="BG73" i="143"/>
  <c r="BF73" i="143"/>
  <c r="BE73" i="143"/>
  <c r="BG72" i="143"/>
  <c r="BF72" i="143"/>
  <c r="BE72" i="143"/>
  <c r="BG71" i="143"/>
  <c r="BF71" i="143"/>
  <c r="BE71" i="143"/>
  <c r="BG70" i="143"/>
  <c r="BF70" i="143"/>
  <c r="BE70" i="143"/>
  <c r="BG69" i="143"/>
  <c r="BF69" i="143"/>
  <c r="BE69" i="143"/>
  <c r="BG68" i="143"/>
  <c r="BF68" i="143"/>
  <c r="BE68" i="143"/>
  <c r="BG67" i="143"/>
  <c r="BF67" i="143"/>
  <c r="BE67" i="143"/>
  <c r="BG66" i="143"/>
  <c r="BF66" i="143"/>
  <c r="BE66" i="143"/>
  <c r="BG65" i="143"/>
  <c r="BF65" i="143"/>
  <c r="BE65" i="143"/>
  <c r="BG64" i="143"/>
  <c r="BF64" i="143"/>
  <c r="BE64" i="143"/>
  <c r="BG63" i="143"/>
  <c r="BF63" i="143"/>
  <c r="BE63" i="143"/>
  <c r="BG62" i="143"/>
  <c r="BF62" i="143"/>
  <c r="BE62" i="143"/>
  <c r="BG61" i="143"/>
  <c r="BF61" i="143"/>
  <c r="BE61" i="143"/>
  <c r="BG60" i="143"/>
  <c r="BF60" i="143"/>
  <c r="BE60" i="143"/>
  <c r="BG59" i="143"/>
  <c r="BF59" i="143"/>
  <c r="BE59" i="143"/>
  <c r="BG58" i="143"/>
  <c r="BF58" i="143"/>
  <c r="BE58" i="143"/>
  <c r="BG57" i="143"/>
  <c r="BF57" i="143"/>
  <c r="BE57" i="143"/>
  <c r="BG56" i="143"/>
  <c r="BF56" i="143"/>
  <c r="BE56" i="143"/>
  <c r="BG55" i="143"/>
  <c r="BF55" i="143"/>
  <c r="BE55" i="143"/>
  <c r="BG54" i="143"/>
  <c r="BF54" i="143"/>
  <c r="BE54" i="143"/>
  <c r="BG53" i="143"/>
  <c r="BF53" i="143"/>
  <c r="BE53" i="143"/>
  <c r="BG52" i="143"/>
  <c r="BF52" i="143"/>
  <c r="BE52" i="143"/>
  <c r="BG51" i="143"/>
  <c r="BF51" i="143"/>
  <c r="BE51" i="143"/>
  <c r="BG50" i="143"/>
  <c r="BF50" i="143"/>
  <c r="BE50" i="143"/>
  <c r="BG49" i="143"/>
  <c r="BF49" i="143"/>
  <c r="BE49" i="143"/>
  <c r="BG48" i="143"/>
  <c r="BF48" i="143"/>
  <c r="BE48" i="143"/>
  <c r="BG47" i="143"/>
  <c r="BF47" i="143"/>
  <c r="BE47" i="143"/>
  <c r="BG46" i="143"/>
  <c r="BF46" i="143"/>
  <c r="BE46" i="143"/>
  <c r="BG45" i="143"/>
  <c r="BF45" i="143"/>
  <c r="BE45" i="143"/>
  <c r="BG44" i="143"/>
  <c r="BF44" i="143"/>
  <c r="BE44" i="143"/>
  <c r="BG43" i="143"/>
  <c r="BF43" i="143"/>
  <c r="BE43" i="143"/>
  <c r="BG42" i="143"/>
  <c r="BF42" i="143"/>
  <c r="BE42" i="143"/>
  <c r="BG41" i="143"/>
  <c r="BF41" i="143"/>
  <c r="BE41" i="143"/>
  <c r="BG40" i="143"/>
  <c r="BF40" i="143"/>
  <c r="BE40" i="143"/>
  <c r="BG39" i="143"/>
  <c r="BF39" i="143"/>
  <c r="BE39" i="143"/>
  <c r="BG38" i="143"/>
  <c r="BF38" i="143"/>
  <c r="BE38" i="143"/>
  <c r="BG37" i="143"/>
  <c r="BF37" i="143"/>
  <c r="BE37" i="143"/>
  <c r="BG36" i="143"/>
  <c r="BF36" i="143"/>
  <c r="BE36" i="143"/>
  <c r="BG35" i="143"/>
  <c r="BF35" i="143"/>
  <c r="BE35" i="143"/>
  <c r="BG34" i="143"/>
  <c r="BF34" i="143"/>
  <c r="BE34" i="143"/>
  <c r="BG33" i="143"/>
  <c r="BF33" i="143"/>
  <c r="BE33" i="143"/>
  <c r="BG32" i="143"/>
  <c r="BF32" i="143"/>
  <c r="BE32" i="143"/>
  <c r="BG31" i="143"/>
  <c r="BF31" i="143"/>
  <c r="BE31" i="143"/>
  <c r="BG30" i="143"/>
  <c r="BF30" i="143"/>
  <c r="BE30" i="143"/>
  <c r="BG29" i="143"/>
  <c r="BF29" i="143"/>
  <c r="BE29" i="143"/>
  <c r="BG28" i="143"/>
  <c r="BF28" i="143"/>
  <c r="BE28" i="143"/>
  <c r="BG27" i="143"/>
  <c r="BF27" i="143"/>
  <c r="BE27" i="143"/>
  <c r="BG26" i="143"/>
  <c r="BF26" i="143"/>
  <c r="BE26" i="143"/>
  <c r="BG25" i="143"/>
  <c r="BF25" i="143"/>
  <c r="BE25" i="143"/>
  <c r="BG24" i="143"/>
  <c r="BF24" i="143"/>
  <c r="BE24" i="143"/>
  <c r="BG23" i="143"/>
  <c r="BF23" i="143"/>
  <c r="BE23" i="143"/>
  <c r="BG22" i="143"/>
  <c r="BF22" i="143"/>
  <c r="BE22" i="143"/>
  <c r="BG21" i="143"/>
  <c r="BF21" i="143"/>
  <c r="BE21" i="143"/>
  <c r="BG20" i="143"/>
  <c r="BF20" i="143"/>
  <c r="BE20" i="143"/>
  <c r="BG19" i="143"/>
  <c r="BF19" i="143"/>
  <c r="BE19" i="143"/>
  <c r="BG18" i="143"/>
  <c r="BF18" i="143"/>
  <c r="BE18" i="143"/>
  <c r="BG17" i="143"/>
  <c r="BF17" i="143"/>
  <c r="BE17" i="143"/>
  <c r="BG16" i="143"/>
  <c r="BF16" i="143"/>
  <c r="BE16" i="143"/>
  <c r="BG15" i="143"/>
  <c r="BF15" i="143"/>
  <c r="BE15" i="143"/>
  <c r="BG14" i="143"/>
  <c r="BF14" i="143"/>
  <c r="BE14" i="143"/>
  <c r="BG13" i="143"/>
  <c r="BF13" i="143"/>
  <c r="BE13" i="143"/>
  <c r="BG12" i="143"/>
  <c r="BF12" i="143"/>
  <c r="BE12" i="143"/>
  <c r="BG11" i="143"/>
  <c r="BF11" i="143"/>
  <c r="BE11" i="143"/>
  <c r="BG10" i="143"/>
  <c r="BF10" i="143"/>
  <c r="BE10" i="143"/>
  <c r="BG9" i="143"/>
  <c r="BF9" i="143"/>
  <c r="BE9" i="143"/>
  <c r="BG8" i="143"/>
  <c r="BF8" i="143"/>
  <c r="BE8" i="143"/>
  <c r="BG7" i="143"/>
  <c r="BF7" i="143"/>
  <c r="BE7" i="143"/>
  <c r="BG253" i="144"/>
  <c r="BF253" i="144"/>
  <c r="BE253" i="144"/>
  <c r="BG246" i="144"/>
  <c r="BF246" i="144"/>
  <c r="BE246" i="144"/>
  <c r="BG245" i="144"/>
  <c r="BF245" i="144"/>
  <c r="BE245" i="144"/>
  <c r="BG244" i="144"/>
  <c r="BF244" i="144"/>
  <c r="BE244" i="144"/>
  <c r="BG243" i="144"/>
  <c r="BF243" i="144"/>
  <c r="BE243" i="144"/>
  <c r="BG242" i="144"/>
  <c r="BF242" i="144"/>
  <c r="BE242" i="144"/>
  <c r="BG241" i="144"/>
  <c r="BF241" i="144"/>
  <c r="BE241" i="144"/>
  <c r="BG240" i="144"/>
  <c r="BF240" i="144"/>
  <c r="BE240" i="144"/>
  <c r="BG239" i="144"/>
  <c r="BF239" i="144"/>
  <c r="BE239" i="144"/>
  <c r="BG238" i="144"/>
  <c r="BF238" i="144"/>
  <c r="BE238" i="144"/>
  <c r="BG237" i="144"/>
  <c r="BF237" i="144"/>
  <c r="BE237" i="144"/>
  <c r="BG236" i="144"/>
  <c r="BF236" i="144"/>
  <c r="BE236" i="144"/>
  <c r="BG235" i="144"/>
  <c r="BF235" i="144"/>
  <c r="BE235" i="144"/>
  <c r="BG234" i="144"/>
  <c r="BF234" i="144"/>
  <c r="BE234" i="144"/>
  <c r="BG233" i="144"/>
  <c r="BF233" i="144"/>
  <c r="BE233" i="144"/>
  <c r="BG232" i="144"/>
  <c r="BF232" i="144"/>
  <c r="BE232" i="144"/>
  <c r="BG231" i="144"/>
  <c r="BF231" i="144"/>
  <c r="BE231" i="144"/>
  <c r="BG230" i="144"/>
  <c r="BF230" i="144"/>
  <c r="BE230" i="144"/>
  <c r="BG229" i="144"/>
  <c r="BF229" i="144"/>
  <c r="BE229" i="144"/>
  <c r="BG228" i="144"/>
  <c r="BF228" i="144"/>
  <c r="BE228" i="144"/>
  <c r="BG227" i="144"/>
  <c r="BF227" i="144"/>
  <c r="BE227" i="144"/>
  <c r="BG226" i="144"/>
  <c r="BF226" i="144"/>
  <c r="BE226" i="144"/>
  <c r="BG225" i="144"/>
  <c r="BF225" i="144"/>
  <c r="BE225" i="144"/>
  <c r="BG224" i="144"/>
  <c r="BF224" i="144"/>
  <c r="BE224" i="144"/>
  <c r="BG223" i="144"/>
  <c r="BF223" i="144"/>
  <c r="BE223" i="144"/>
  <c r="BG222" i="144"/>
  <c r="BF222" i="144"/>
  <c r="BE222" i="144"/>
  <c r="BG221" i="144"/>
  <c r="BF221" i="144"/>
  <c r="BE221" i="144"/>
  <c r="BG220" i="144"/>
  <c r="BF220" i="144"/>
  <c r="BE220" i="144"/>
  <c r="BG219" i="144"/>
  <c r="BF219" i="144"/>
  <c r="BE219" i="144"/>
  <c r="BG218" i="144"/>
  <c r="BF218" i="144"/>
  <c r="BE218" i="144"/>
  <c r="BG217" i="144"/>
  <c r="BF217" i="144"/>
  <c r="BE217" i="144"/>
  <c r="BG216" i="144"/>
  <c r="BF216" i="144"/>
  <c r="BE216" i="144"/>
  <c r="BG215" i="144"/>
  <c r="BF215" i="144"/>
  <c r="BE215" i="144"/>
  <c r="BG214" i="144"/>
  <c r="BF214" i="144"/>
  <c r="BE214" i="144"/>
  <c r="BG213" i="144"/>
  <c r="BF213" i="144"/>
  <c r="BE213" i="144"/>
  <c r="BG212" i="144"/>
  <c r="BF212" i="144"/>
  <c r="BE212" i="144"/>
  <c r="BG211" i="144"/>
  <c r="BF211" i="144"/>
  <c r="BE211" i="144"/>
  <c r="BG210" i="144"/>
  <c r="BF210" i="144"/>
  <c r="BE210" i="144"/>
  <c r="BG209" i="144"/>
  <c r="BF209" i="144"/>
  <c r="BE209" i="144"/>
  <c r="BG208" i="144"/>
  <c r="BF208" i="144"/>
  <c r="BE208" i="144"/>
  <c r="BG207" i="144"/>
  <c r="BF207" i="144"/>
  <c r="BE207" i="144"/>
  <c r="BG206" i="144"/>
  <c r="BF206" i="144"/>
  <c r="BE206" i="144"/>
  <c r="BG205" i="144"/>
  <c r="BF205" i="144"/>
  <c r="BE205" i="144"/>
  <c r="BG204" i="144"/>
  <c r="BF204" i="144"/>
  <c r="BE204" i="144"/>
  <c r="BG203" i="144"/>
  <c r="BF203" i="144"/>
  <c r="BE203" i="144"/>
  <c r="BG202" i="144"/>
  <c r="BF202" i="144"/>
  <c r="BE202" i="144"/>
  <c r="BG201" i="144"/>
  <c r="BF201" i="144"/>
  <c r="BE201" i="144"/>
  <c r="BG200" i="144"/>
  <c r="BF200" i="144"/>
  <c r="BE200" i="144"/>
  <c r="BG199" i="144"/>
  <c r="BF199" i="144"/>
  <c r="BE199" i="144"/>
  <c r="BG198" i="144"/>
  <c r="BF198" i="144"/>
  <c r="BE198" i="144"/>
  <c r="BG197" i="144"/>
  <c r="BF197" i="144"/>
  <c r="BE197" i="144"/>
  <c r="BG196" i="144"/>
  <c r="BF196" i="144"/>
  <c r="BE196" i="144"/>
  <c r="BG195" i="144"/>
  <c r="BF195" i="144"/>
  <c r="BE195" i="144"/>
  <c r="BG194" i="144"/>
  <c r="BF194" i="144"/>
  <c r="BE194" i="144"/>
  <c r="BG193" i="144"/>
  <c r="BF193" i="144"/>
  <c r="BE193" i="144"/>
  <c r="BG192" i="144"/>
  <c r="BF192" i="144"/>
  <c r="BE192" i="144"/>
  <c r="BG191" i="144"/>
  <c r="BF191" i="144"/>
  <c r="BE191" i="144"/>
  <c r="BG190" i="144"/>
  <c r="BF190" i="144"/>
  <c r="BE190" i="144"/>
  <c r="BG189" i="144"/>
  <c r="BF189" i="144"/>
  <c r="BE189" i="144"/>
  <c r="BG188" i="144"/>
  <c r="BF188" i="144"/>
  <c r="BE188" i="144"/>
  <c r="BG187" i="144"/>
  <c r="BF187" i="144"/>
  <c r="BE187" i="144"/>
  <c r="BG186" i="144"/>
  <c r="BF186" i="144"/>
  <c r="BE186" i="144"/>
  <c r="BG185" i="144"/>
  <c r="BF185" i="144"/>
  <c r="BE185" i="144"/>
  <c r="BG184" i="144"/>
  <c r="BF184" i="144"/>
  <c r="BE184" i="144"/>
  <c r="BG183" i="144"/>
  <c r="BF183" i="144"/>
  <c r="BE183" i="144"/>
  <c r="BG182" i="144"/>
  <c r="BF182" i="144"/>
  <c r="BE182" i="144"/>
  <c r="BG181" i="144"/>
  <c r="BF181" i="144"/>
  <c r="BE181" i="144"/>
  <c r="BG180" i="144"/>
  <c r="BF180" i="144"/>
  <c r="BE180" i="144"/>
  <c r="BG179" i="144"/>
  <c r="BF179" i="144"/>
  <c r="BE179" i="144"/>
  <c r="BG178" i="144"/>
  <c r="BF178" i="144"/>
  <c r="BE178" i="144"/>
  <c r="BG177" i="144"/>
  <c r="BF177" i="144"/>
  <c r="BE177" i="144"/>
  <c r="BG176" i="144"/>
  <c r="BF176" i="144"/>
  <c r="BE176" i="144"/>
  <c r="BG175" i="144"/>
  <c r="BF175" i="144"/>
  <c r="BE175" i="144"/>
  <c r="BG174" i="144"/>
  <c r="BF174" i="144"/>
  <c r="BE174" i="144"/>
  <c r="BG173" i="144"/>
  <c r="BF173" i="144"/>
  <c r="BE173" i="144"/>
  <c r="BG172" i="144"/>
  <c r="BF172" i="144"/>
  <c r="BE172" i="144"/>
  <c r="BG171" i="144"/>
  <c r="BF171" i="144"/>
  <c r="BE171" i="144"/>
  <c r="BG170" i="144"/>
  <c r="BF170" i="144"/>
  <c r="BE170" i="144"/>
  <c r="BG169" i="144"/>
  <c r="BF169" i="144"/>
  <c r="BE169" i="144"/>
  <c r="BG168" i="144"/>
  <c r="BF168" i="144"/>
  <c r="BE168" i="144"/>
  <c r="BG167" i="144"/>
  <c r="BF167" i="144"/>
  <c r="BE167" i="144"/>
  <c r="BG166" i="144"/>
  <c r="BF166" i="144"/>
  <c r="BE166" i="144"/>
  <c r="BG165" i="144"/>
  <c r="BF165" i="144"/>
  <c r="BE165" i="144"/>
  <c r="BG164" i="144"/>
  <c r="BF164" i="144"/>
  <c r="BE164" i="144"/>
  <c r="BG163" i="144"/>
  <c r="BF163" i="144"/>
  <c r="BE163" i="144"/>
  <c r="BG162" i="144"/>
  <c r="BF162" i="144"/>
  <c r="BE162" i="144"/>
  <c r="BG161" i="144"/>
  <c r="BF161" i="144"/>
  <c r="BE161" i="144"/>
  <c r="BG160" i="144"/>
  <c r="BF160" i="144"/>
  <c r="BE160" i="144"/>
  <c r="BG159" i="144"/>
  <c r="BF159" i="144"/>
  <c r="BE159" i="144"/>
  <c r="BG158" i="144"/>
  <c r="BF158" i="144"/>
  <c r="BE158" i="144"/>
  <c r="BG157" i="144"/>
  <c r="BF157" i="144"/>
  <c r="BE157" i="144"/>
  <c r="BG156" i="144"/>
  <c r="BF156" i="144"/>
  <c r="BE156" i="144"/>
  <c r="BG155" i="144"/>
  <c r="BF155" i="144"/>
  <c r="BE155" i="144"/>
  <c r="BG154" i="144"/>
  <c r="BF154" i="144"/>
  <c r="BE154" i="144"/>
  <c r="BG153" i="144"/>
  <c r="BF153" i="144"/>
  <c r="BE153" i="144"/>
  <c r="BG152" i="144"/>
  <c r="BF152" i="144"/>
  <c r="BE152" i="144"/>
  <c r="BG151" i="144"/>
  <c r="BF151" i="144"/>
  <c r="BE151" i="144"/>
  <c r="BG150" i="144"/>
  <c r="BF150" i="144"/>
  <c r="BE150" i="144"/>
  <c r="BG149" i="144"/>
  <c r="BF149" i="144"/>
  <c r="BE149" i="144"/>
  <c r="BG148" i="144"/>
  <c r="BF148" i="144"/>
  <c r="BE148" i="144"/>
  <c r="BG147" i="144"/>
  <c r="BF147" i="144"/>
  <c r="BE147" i="144"/>
  <c r="BG146" i="144"/>
  <c r="BF146" i="144"/>
  <c r="BE146" i="144"/>
  <c r="BG145" i="144"/>
  <c r="BF145" i="144"/>
  <c r="BE145" i="144"/>
  <c r="BG144" i="144"/>
  <c r="BF144" i="144"/>
  <c r="BE144" i="144"/>
  <c r="BG143" i="144"/>
  <c r="BF143" i="144"/>
  <c r="BE143" i="144"/>
  <c r="BG142" i="144"/>
  <c r="BF142" i="144"/>
  <c r="BE142" i="144"/>
  <c r="BG141" i="144"/>
  <c r="BF141" i="144"/>
  <c r="BE141" i="144"/>
  <c r="BG140" i="144"/>
  <c r="BF140" i="144"/>
  <c r="BE140" i="144"/>
  <c r="BG139" i="144"/>
  <c r="BF139" i="144"/>
  <c r="BE139" i="144"/>
  <c r="BG138" i="144"/>
  <c r="BF138" i="144"/>
  <c r="BE138" i="144"/>
  <c r="BG137" i="144"/>
  <c r="BF137" i="144"/>
  <c r="BE137" i="144"/>
  <c r="BG136" i="144"/>
  <c r="BF136" i="144"/>
  <c r="BE136" i="144"/>
  <c r="BG135" i="144"/>
  <c r="BF135" i="144"/>
  <c r="BE135" i="144"/>
  <c r="BG134" i="144"/>
  <c r="BF134" i="144"/>
  <c r="BE134" i="144"/>
  <c r="BG133" i="144"/>
  <c r="BF133" i="144"/>
  <c r="BE133" i="144"/>
  <c r="BG132" i="144"/>
  <c r="BF132" i="144"/>
  <c r="BE132" i="144"/>
  <c r="BG131" i="144"/>
  <c r="BF131" i="144"/>
  <c r="BE131" i="144"/>
  <c r="BG130" i="144"/>
  <c r="BF130" i="144"/>
  <c r="BE130" i="144"/>
  <c r="BG129" i="144"/>
  <c r="BF129" i="144"/>
  <c r="BE129" i="144"/>
  <c r="BG128" i="144"/>
  <c r="BF128" i="144"/>
  <c r="BE128" i="144"/>
  <c r="BG127" i="144"/>
  <c r="BF127" i="144"/>
  <c r="BE127" i="144"/>
  <c r="BG126" i="144"/>
  <c r="BF126" i="144"/>
  <c r="BE126" i="144"/>
  <c r="BG125" i="144"/>
  <c r="BF125" i="144"/>
  <c r="BE125" i="144"/>
  <c r="BG124" i="144"/>
  <c r="BF124" i="144"/>
  <c r="BE124" i="144"/>
  <c r="BG123" i="144"/>
  <c r="BF123" i="144"/>
  <c r="BE123" i="144"/>
  <c r="BG122" i="144"/>
  <c r="BF122" i="144"/>
  <c r="BE122" i="144"/>
  <c r="BG121" i="144"/>
  <c r="BF121" i="144"/>
  <c r="BE121" i="144"/>
  <c r="BG120" i="144"/>
  <c r="BF120" i="144"/>
  <c r="BE120" i="144"/>
  <c r="BG119" i="144"/>
  <c r="BF119" i="144"/>
  <c r="BE119" i="144"/>
  <c r="BG118" i="144"/>
  <c r="BF118" i="144"/>
  <c r="BE118" i="144"/>
  <c r="BG117" i="144"/>
  <c r="BF117" i="144"/>
  <c r="BE117" i="144"/>
  <c r="BG116" i="144"/>
  <c r="BF116" i="144"/>
  <c r="BE116" i="144"/>
  <c r="BG115" i="144"/>
  <c r="BF115" i="144"/>
  <c r="BE115" i="144"/>
  <c r="BG114" i="144"/>
  <c r="BF114" i="144"/>
  <c r="BE114" i="144"/>
  <c r="BG113" i="144"/>
  <c r="BF113" i="144"/>
  <c r="BE113" i="144"/>
  <c r="BG112" i="144"/>
  <c r="BF112" i="144"/>
  <c r="BE112" i="144"/>
  <c r="BG111" i="144"/>
  <c r="BF111" i="144"/>
  <c r="BE111" i="144"/>
  <c r="BG110" i="144"/>
  <c r="BF110" i="144"/>
  <c r="BE110" i="144"/>
  <c r="BG109" i="144"/>
  <c r="BF109" i="144"/>
  <c r="BE109" i="144"/>
  <c r="BG108" i="144"/>
  <c r="BF108" i="144"/>
  <c r="BE108" i="144"/>
  <c r="BG107" i="144"/>
  <c r="BF107" i="144"/>
  <c r="BE107" i="144"/>
  <c r="BG106" i="144"/>
  <c r="BF106" i="144"/>
  <c r="BE106" i="144"/>
  <c r="BG105" i="144"/>
  <c r="BF105" i="144"/>
  <c r="BE105" i="144"/>
  <c r="BG104" i="144"/>
  <c r="BF104" i="144"/>
  <c r="BE104" i="144"/>
  <c r="BG103" i="144"/>
  <c r="BF103" i="144"/>
  <c r="BE103" i="144"/>
  <c r="BG102" i="144"/>
  <c r="BF102" i="144"/>
  <c r="BE102" i="144"/>
  <c r="BG101" i="144"/>
  <c r="BF101" i="144"/>
  <c r="BE101" i="144"/>
  <c r="BG100" i="144"/>
  <c r="BF100" i="144"/>
  <c r="BE100" i="144"/>
  <c r="BG99" i="144"/>
  <c r="BF99" i="144"/>
  <c r="BE99" i="144"/>
  <c r="BG98" i="144"/>
  <c r="BF98" i="144"/>
  <c r="BE98" i="144"/>
  <c r="BG97" i="144"/>
  <c r="BF97" i="144"/>
  <c r="BE97" i="144"/>
  <c r="BG96" i="144"/>
  <c r="BF96" i="144"/>
  <c r="BE96" i="144"/>
  <c r="BG95" i="144"/>
  <c r="BF95" i="144"/>
  <c r="BE95" i="144"/>
  <c r="BG94" i="144"/>
  <c r="BF94" i="144"/>
  <c r="BE94" i="144"/>
  <c r="BG93" i="144"/>
  <c r="BF93" i="144"/>
  <c r="BE93" i="144"/>
  <c r="BG92" i="144"/>
  <c r="BF92" i="144"/>
  <c r="BE92" i="144"/>
  <c r="BG91" i="144"/>
  <c r="BF91" i="144"/>
  <c r="BE91" i="144"/>
  <c r="BG90" i="144"/>
  <c r="BF90" i="144"/>
  <c r="BE90" i="144"/>
  <c r="BG89" i="144"/>
  <c r="BF89" i="144"/>
  <c r="BE89" i="144"/>
  <c r="BG88" i="144"/>
  <c r="BF88" i="144"/>
  <c r="BE88" i="144"/>
  <c r="BG87" i="144"/>
  <c r="BF87" i="144"/>
  <c r="BE87" i="144"/>
  <c r="BG86" i="144"/>
  <c r="BF86" i="144"/>
  <c r="BE86" i="144"/>
  <c r="BG85" i="144"/>
  <c r="BF85" i="144"/>
  <c r="BE85" i="144"/>
  <c r="BG84" i="144"/>
  <c r="BF84" i="144"/>
  <c r="BE84" i="144"/>
  <c r="BG83" i="144"/>
  <c r="BF83" i="144"/>
  <c r="BE83" i="144"/>
  <c r="BG82" i="144"/>
  <c r="BF82" i="144"/>
  <c r="BE82" i="144"/>
  <c r="BG81" i="144"/>
  <c r="BF81" i="144"/>
  <c r="BE81" i="144"/>
  <c r="BG80" i="144"/>
  <c r="BF80" i="144"/>
  <c r="BE80" i="144"/>
  <c r="BG79" i="144"/>
  <c r="BF79" i="144"/>
  <c r="BE79" i="144"/>
  <c r="BG78" i="144"/>
  <c r="BF78" i="144"/>
  <c r="BE78" i="144"/>
  <c r="BG77" i="144"/>
  <c r="BF77" i="144"/>
  <c r="BE77" i="144"/>
  <c r="BG76" i="144"/>
  <c r="BF76" i="144"/>
  <c r="BE76" i="144"/>
  <c r="BG75" i="144"/>
  <c r="BF75" i="144"/>
  <c r="BE75" i="144"/>
  <c r="BG74" i="144"/>
  <c r="BF74" i="144"/>
  <c r="BE74" i="144"/>
  <c r="BG73" i="144"/>
  <c r="BF73" i="144"/>
  <c r="BE73" i="144"/>
  <c r="BG72" i="144"/>
  <c r="BF72" i="144"/>
  <c r="BE72" i="144"/>
  <c r="BG71" i="144"/>
  <c r="BF71" i="144"/>
  <c r="BE71" i="144"/>
  <c r="BG70" i="144"/>
  <c r="BF70" i="144"/>
  <c r="BE70" i="144"/>
  <c r="BG69" i="144"/>
  <c r="BF69" i="144"/>
  <c r="BE69" i="144"/>
  <c r="BG68" i="144"/>
  <c r="BF68" i="144"/>
  <c r="BE68" i="144"/>
  <c r="BG67" i="144"/>
  <c r="BF67" i="144"/>
  <c r="BE67" i="144"/>
  <c r="BG66" i="144"/>
  <c r="BF66" i="144"/>
  <c r="BE66" i="144"/>
  <c r="BG65" i="144"/>
  <c r="BF65" i="144"/>
  <c r="BE65" i="144"/>
  <c r="BG64" i="144"/>
  <c r="BF64" i="144"/>
  <c r="BE64" i="144"/>
  <c r="BG63" i="144"/>
  <c r="BF63" i="144"/>
  <c r="BE63" i="144"/>
  <c r="BG62" i="144"/>
  <c r="BF62" i="144"/>
  <c r="BE62" i="144"/>
  <c r="BG61" i="144"/>
  <c r="BF61" i="144"/>
  <c r="BE61" i="144"/>
  <c r="BG60" i="144"/>
  <c r="BF60" i="144"/>
  <c r="BE60" i="144"/>
  <c r="BG59" i="144"/>
  <c r="BF59" i="144"/>
  <c r="BE59" i="144"/>
  <c r="BG58" i="144"/>
  <c r="BF58" i="144"/>
  <c r="BE58" i="144"/>
  <c r="BG57" i="144"/>
  <c r="BF57" i="144"/>
  <c r="BE57" i="144"/>
  <c r="BG56" i="144"/>
  <c r="BF56" i="144"/>
  <c r="BE56" i="144"/>
  <c r="BG55" i="144"/>
  <c r="BF55" i="144"/>
  <c r="BE55" i="144"/>
  <c r="BG54" i="144"/>
  <c r="BF54" i="144"/>
  <c r="BE54" i="144"/>
  <c r="BG53" i="144"/>
  <c r="BF53" i="144"/>
  <c r="BE53" i="144"/>
  <c r="BG52" i="144"/>
  <c r="BF52" i="144"/>
  <c r="BE52" i="144"/>
  <c r="BG51" i="144"/>
  <c r="BF51" i="144"/>
  <c r="BE51" i="144"/>
  <c r="BG50" i="144"/>
  <c r="BF50" i="144"/>
  <c r="BE50" i="144"/>
  <c r="BG49" i="144"/>
  <c r="BF49" i="144"/>
  <c r="BE49" i="144"/>
  <c r="BG48" i="144"/>
  <c r="BF48" i="144"/>
  <c r="BE48" i="144"/>
  <c r="BG47" i="144"/>
  <c r="BF47" i="144"/>
  <c r="BE47" i="144"/>
  <c r="BG46" i="144"/>
  <c r="BF46" i="144"/>
  <c r="BE46" i="144"/>
  <c r="BG45" i="144"/>
  <c r="BF45" i="144"/>
  <c r="BE45" i="144"/>
  <c r="BG44" i="144"/>
  <c r="BF44" i="144"/>
  <c r="BE44" i="144"/>
  <c r="BG43" i="144"/>
  <c r="BF43" i="144"/>
  <c r="BE43" i="144"/>
  <c r="BG42" i="144"/>
  <c r="BF42" i="144"/>
  <c r="BE42" i="144"/>
  <c r="BG41" i="144"/>
  <c r="BF41" i="144"/>
  <c r="BE41" i="144"/>
  <c r="BG40" i="144"/>
  <c r="BF40" i="144"/>
  <c r="BE40" i="144"/>
  <c r="BG39" i="144"/>
  <c r="BF39" i="144"/>
  <c r="BE39" i="144"/>
  <c r="BG38" i="144"/>
  <c r="BF38" i="144"/>
  <c r="BE38" i="144"/>
  <c r="BG37" i="144"/>
  <c r="BF37" i="144"/>
  <c r="BE37" i="144"/>
  <c r="BG36" i="144"/>
  <c r="BF36" i="144"/>
  <c r="BE36" i="144"/>
  <c r="BG35" i="144"/>
  <c r="BF35" i="144"/>
  <c r="BE35" i="144"/>
  <c r="BG34" i="144"/>
  <c r="BF34" i="144"/>
  <c r="BE34" i="144"/>
  <c r="BG33" i="144"/>
  <c r="BF33" i="144"/>
  <c r="BE33" i="144"/>
  <c r="BG32" i="144"/>
  <c r="BF32" i="144"/>
  <c r="BE32" i="144"/>
  <c r="BG31" i="144"/>
  <c r="BF31" i="144"/>
  <c r="BE31" i="144"/>
  <c r="BG30" i="144"/>
  <c r="BF30" i="144"/>
  <c r="BE30" i="144"/>
  <c r="BG29" i="144"/>
  <c r="BF29" i="144"/>
  <c r="BE29" i="144"/>
  <c r="BG28" i="144"/>
  <c r="BF28" i="144"/>
  <c r="BE28" i="144"/>
  <c r="BG27" i="144"/>
  <c r="BF27" i="144"/>
  <c r="BE27" i="144"/>
  <c r="BG26" i="144"/>
  <c r="BF26" i="144"/>
  <c r="BE26" i="144"/>
  <c r="BG25" i="144"/>
  <c r="BF25" i="144"/>
  <c r="BE25" i="144"/>
  <c r="BG24" i="144"/>
  <c r="BF24" i="144"/>
  <c r="BE24" i="144"/>
  <c r="BG23" i="144"/>
  <c r="BF23" i="144"/>
  <c r="BE23" i="144"/>
  <c r="BG22" i="144"/>
  <c r="BF22" i="144"/>
  <c r="BE22" i="144"/>
  <c r="BG21" i="144"/>
  <c r="BF21" i="144"/>
  <c r="BE21" i="144"/>
  <c r="BG20" i="144"/>
  <c r="BF20" i="144"/>
  <c r="BE20" i="144"/>
  <c r="BG19" i="144"/>
  <c r="BF19" i="144"/>
  <c r="BE19" i="144"/>
  <c r="BG18" i="144"/>
  <c r="BF18" i="144"/>
  <c r="BE18" i="144"/>
  <c r="BG17" i="144"/>
  <c r="BF17" i="144"/>
  <c r="BE17" i="144"/>
  <c r="BG16" i="144"/>
  <c r="BF16" i="144"/>
  <c r="BE16" i="144"/>
  <c r="BG15" i="144"/>
  <c r="BF15" i="144"/>
  <c r="BE15" i="144"/>
  <c r="BG14" i="144"/>
  <c r="BF14" i="144"/>
  <c r="BE14" i="144"/>
  <c r="BG13" i="144"/>
  <c r="BF13" i="144"/>
  <c r="BE13" i="144"/>
  <c r="BG12" i="144"/>
  <c r="BF12" i="144"/>
  <c r="BE12" i="144"/>
  <c r="BG11" i="144"/>
  <c r="BF11" i="144"/>
  <c r="BE11" i="144"/>
  <c r="BG10" i="144"/>
  <c r="BF10" i="144"/>
  <c r="BE10" i="144"/>
  <c r="BG9" i="144"/>
  <c r="BF9" i="144"/>
  <c r="BE9" i="144"/>
  <c r="BG8" i="144"/>
  <c r="BF8" i="144"/>
  <c r="BE8" i="144"/>
  <c r="BG7" i="144"/>
  <c r="BF7" i="144"/>
  <c r="BE7" i="144"/>
  <c r="BG253" i="153"/>
  <c r="BF253" i="153"/>
  <c r="BE253" i="153"/>
  <c r="BG246" i="153"/>
  <c r="BF246" i="153"/>
  <c r="BE246" i="153"/>
  <c r="BG245" i="153"/>
  <c r="BF245" i="153"/>
  <c r="BE245" i="153"/>
  <c r="BG244" i="153"/>
  <c r="BF244" i="153"/>
  <c r="BE244" i="153"/>
  <c r="BG243" i="153"/>
  <c r="BF243" i="153"/>
  <c r="BE243" i="153"/>
  <c r="BG242" i="153"/>
  <c r="BF242" i="153"/>
  <c r="BE242" i="153"/>
  <c r="BG241" i="153"/>
  <c r="BF241" i="153"/>
  <c r="BE241" i="153"/>
  <c r="BG240" i="153"/>
  <c r="BF240" i="153"/>
  <c r="BE240" i="153"/>
  <c r="BG239" i="153"/>
  <c r="BF239" i="153"/>
  <c r="BE239" i="153"/>
  <c r="BG238" i="153"/>
  <c r="BF238" i="153"/>
  <c r="BE238" i="153"/>
  <c r="BG237" i="153"/>
  <c r="BF237" i="153"/>
  <c r="BE237" i="153"/>
  <c r="BG236" i="153"/>
  <c r="BF236" i="153"/>
  <c r="BE236" i="153"/>
  <c r="BG235" i="153"/>
  <c r="BF235" i="153"/>
  <c r="BE235" i="153"/>
  <c r="BG234" i="153"/>
  <c r="BF234" i="153"/>
  <c r="BE234" i="153"/>
  <c r="BG233" i="153"/>
  <c r="BF233" i="153"/>
  <c r="BE233" i="153"/>
  <c r="BG232" i="153"/>
  <c r="BF232" i="153"/>
  <c r="BE232" i="153"/>
  <c r="BG231" i="153"/>
  <c r="BF231" i="153"/>
  <c r="BE231" i="153"/>
  <c r="BG230" i="153"/>
  <c r="BF230" i="153"/>
  <c r="BE230" i="153"/>
  <c r="BG229" i="153"/>
  <c r="BF229" i="153"/>
  <c r="BE229" i="153"/>
  <c r="BG228" i="153"/>
  <c r="BF228" i="153"/>
  <c r="BE228" i="153"/>
  <c r="BG227" i="153"/>
  <c r="BF227" i="153"/>
  <c r="BE227" i="153"/>
  <c r="BG226" i="153"/>
  <c r="BF226" i="153"/>
  <c r="BE226" i="153"/>
  <c r="BG225" i="153"/>
  <c r="BF225" i="153"/>
  <c r="BE225" i="153"/>
  <c r="BG224" i="153"/>
  <c r="BF224" i="153"/>
  <c r="BE224" i="153"/>
  <c r="BG223" i="153"/>
  <c r="BF223" i="153"/>
  <c r="BE223" i="153"/>
  <c r="BG222" i="153"/>
  <c r="BF222" i="153"/>
  <c r="BE222" i="153"/>
  <c r="BG221" i="153"/>
  <c r="BF221" i="153"/>
  <c r="BE221" i="153"/>
  <c r="BG220" i="153"/>
  <c r="BF220" i="153"/>
  <c r="BE220" i="153"/>
  <c r="BG219" i="153"/>
  <c r="BF219" i="153"/>
  <c r="BE219" i="153"/>
  <c r="BG218" i="153"/>
  <c r="BF218" i="153"/>
  <c r="BE218" i="153"/>
  <c r="BG217" i="153"/>
  <c r="BF217" i="153"/>
  <c r="BE217" i="153"/>
  <c r="BG216" i="153"/>
  <c r="BF216" i="153"/>
  <c r="BE216" i="153"/>
  <c r="BG215" i="153"/>
  <c r="BF215" i="153"/>
  <c r="BE215" i="153"/>
  <c r="BG214" i="153"/>
  <c r="BF214" i="153"/>
  <c r="BE214" i="153"/>
  <c r="BG213" i="153"/>
  <c r="BF213" i="153"/>
  <c r="BE213" i="153"/>
  <c r="BG212" i="153"/>
  <c r="BF212" i="153"/>
  <c r="BE212" i="153"/>
  <c r="BG211" i="153"/>
  <c r="BF211" i="153"/>
  <c r="BE211" i="153"/>
  <c r="BG210" i="153"/>
  <c r="BF210" i="153"/>
  <c r="BE210" i="153"/>
  <c r="BG209" i="153"/>
  <c r="BF209" i="153"/>
  <c r="BE209" i="153"/>
  <c r="BG208" i="153"/>
  <c r="BF208" i="153"/>
  <c r="BE208" i="153"/>
  <c r="BG207" i="153"/>
  <c r="BF207" i="153"/>
  <c r="BE207" i="153"/>
  <c r="BG206" i="153"/>
  <c r="BF206" i="153"/>
  <c r="BE206" i="153"/>
  <c r="BG205" i="153"/>
  <c r="BF205" i="153"/>
  <c r="BE205" i="153"/>
  <c r="BG204" i="153"/>
  <c r="BF204" i="153"/>
  <c r="BE204" i="153"/>
  <c r="BG203" i="153"/>
  <c r="BF203" i="153"/>
  <c r="BE203" i="153"/>
  <c r="BG202" i="153"/>
  <c r="BF202" i="153"/>
  <c r="BE202" i="153"/>
  <c r="BG201" i="153"/>
  <c r="BF201" i="153"/>
  <c r="BE201" i="153"/>
  <c r="BG200" i="153"/>
  <c r="BF200" i="153"/>
  <c r="BE200" i="153"/>
  <c r="BG199" i="153"/>
  <c r="BF199" i="153"/>
  <c r="BE199" i="153"/>
  <c r="BG198" i="153"/>
  <c r="BF198" i="153"/>
  <c r="BE198" i="153"/>
  <c r="BG197" i="153"/>
  <c r="BF197" i="153"/>
  <c r="BE197" i="153"/>
  <c r="BG196" i="153"/>
  <c r="BF196" i="153"/>
  <c r="BE196" i="153"/>
  <c r="BG195" i="153"/>
  <c r="BF195" i="153"/>
  <c r="BE195" i="153"/>
  <c r="BG194" i="153"/>
  <c r="BF194" i="153"/>
  <c r="BE194" i="153"/>
  <c r="BG193" i="153"/>
  <c r="BF193" i="153"/>
  <c r="BE193" i="153"/>
  <c r="BG192" i="153"/>
  <c r="BF192" i="153"/>
  <c r="BE192" i="153"/>
  <c r="BG191" i="153"/>
  <c r="BF191" i="153"/>
  <c r="BE191" i="153"/>
  <c r="BG190" i="153"/>
  <c r="BF190" i="153"/>
  <c r="BE190" i="153"/>
  <c r="BG189" i="153"/>
  <c r="BF189" i="153"/>
  <c r="BE189" i="153"/>
  <c r="BG188" i="153"/>
  <c r="BF188" i="153"/>
  <c r="BE188" i="153"/>
  <c r="BG187" i="153"/>
  <c r="BF187" i="153"/>
  <c r="BE187" i="153"/>
  <c r="BG186" i="153"/>
  <c r="BF186" i="153"/>
  <c r="BE186" i="153"/>
  <c r="BG185" i="153"/>
  <c r="BF185" i="153"/>
  <c r="BE185" i="153"/>
  <c r="BG184" i="153"/>
  <c r="BF184" i="153"/>
  <c r="BE184" i="153"/>
  <c r="BG183" i="153"/>
  <c r="BF183" i="153"/>
  <c r="BE183" i="153"/>
  <c r="BG182" i="153"/>
  <c r="BF182" i="153"/>
  <c r="BE182" i="153"/>
  <c r="BG181" i="153"/>
  <c r="BF181" i="153"/>
  <c r="BE181" i="153"/>
  <c r="BG180" i="153"/>
  <c r="BF180" i="153"/>
  <c r="BE180" i="153"/>
  <c r="BG179" i="153"/>
  <c r="BF179" i="153"/>
  <c r="BE179" i="153"/>
  <c r="BG178" i="153"/>
  <c r="BF178" i="153"/>
  <c r="BE178" i="153"/>
  <c r="BG177" i="153"/>
  <c r="BF177" i="153"/>
  <c r="BE177" i="153"/>
  <c r="BG176" i="153"/>
  <c r="BF176" i="153"/>
  <c r="BE176" i="153"/>
  <c r="BG175" i="153"/>
  <c r="BF175" i="153"/>
  <c r="BE175" i="153"/>
  <c r="BG174" i="153"/>
  <c r="BF174" i="153"/>
  <c r="BE174" i="153"/>
  <c r="BG173" i="153"/>
  <c r="BF173" i="153"/>
  <c r="BE173" i="153"/>
  <c r="BG172" i="153"/>
  <c r="BF172" i="153"/>
  <c r="BE172" i="153"/>
  <c r="BG171" i="153"/>
  <c r="BF171" i="153"/>
  <c r="BE171" i="153"/>
  <c r="BG170" i="153"/>
  <c r="BF170" i="153"/>
  <c r="BE170" i="153"/>
  <c r="BG169" i="153"/>
  <c r="BF169" i="153"/>
  <c r="BE169" i="153"/>
  <c r="BG168" i="153"/>
  <c r="BF168" i="153"/>
  <c r="BE168" i="153"/>
  <c r="BG167" i="153"/>
  <c r="BF167" i="153"/>
  <c r="BE167" i="153"/>
  <c r="BG166" i="153"/>
  <c r="BF166" i="153"/>
  <c r="BE166" i="153"/>
  <c r="BG165" i="153"/>
  <c r="BF165" i="153"/>
  <c r="BE165" i="153"/>
  <c r="BG164" i="153"/>
  <c r="BF164" i="153"/>
  <c r="BE164" i="153"/>
  <c r="BG163" i="153"/>
  <c r="BF163" i="153"/>
  <c r="BE163" i="153"/>
  <c r="BG162" i="153"/>
  <c r="BF162" i="153"/>
  <c r="BE162" i="153"/>
  <c r="BG161" i="153"/>
  <c r="BF161" i="153"/>
  <c r="BE161" i="153"/>
  <c r="BG160" i="153"/>
  <c r="BF160" i="153"/>
  <c r="BE160" i="153"/>
  <c r="BG159" i="153"/>
  <c r="BF159" i="153"/>
  <c r="BE159" i="153"/>
  <c r="BG158" i="153"/>
  <c r="BF158" i="153"/>
  <c r="BE158" i="153"/>
  <c r="BG157" i="153"/>
  <c r="BF157" i="153"/>
  <c r="BE157" i="153"/>
  <c r="BG156" i="153"/>
  <c r="BF156" i="153"/>
  <c r="BE156" i="153"/>
  <c r="BG155" i="153"/>
  <c r="BF155" i="153"/>
  <c r="BE155" i="153"/>
  <c r="BG154" i="153"/>
  <c r="BF154" i="153"/>
  <c r="BE154" i="153"/>
  <c r="BG153" i="153"/>
  <c r="BF153" i="153"/>
  <c r="BE153" i="153"/>
  <c r="BG152" i="153"/>
  <c r="BF152" i="153"/>
  <c r="BE152" i="153"/>
  <c r="BG151" i="153"/>
  <c r="BF151" i="153"/>
  <c r="BE151" i="153"/>
  <c r="BG150" i="153"/>
  <c r="BF150" i="153"/>
  <c r="BE150" i="153"/>
  <c r="BG149" i="153"/>
  <c r="BF149" i="153"/>
  <c r="BE149" i="153"/>
  <c r="BG148" i="153"/>
  <c r="BF148" i="153"/>
  <c r="BE148" i="153"/>
  <c r="BG147" i="153"/>
  <c r="BF147" i="153"/>
  <c r="BE147" i="153"/>
  <c r="BG146" i="153"/>
  <c r="BF146" i="153"/>
  <c r="BE146" i="153"/>
  <c r="BG145" i="153"/>
  <c r="BF145" i="153"/>
  <c r="BE145" i="153"/>
  <c r="BG144" i="153"/>
  <c r="BF144" i="153"/>
  <c r="BE144" i="153"/>
  <c r="BG143" i="153"/>
  <c r="BF143" i="153"/>
  <c r="BE143" i="153"/>
  <c r="BG142" i="153"/>
  <c r="BF142" i="153"/>
  <c r="BE142" i="153"/>
  <c r="BG141" i="153"/>
  <c r="BF141" i="153"/>
  <c r="BE141" i="153"/>
  <c r="BG140" i="153"/>
  <c r="BF140" i="153"/>
  <c r="BE140" i="153"/>
  <c r="BG139" i="153"/>
  <c r="BF139" i="153"/>
  <c r="BE139" i="153"/>
  <c r="BG138" i="153"/>
  <c r="BF138" i="153"/>
  <c r="BE138" i="153"/>
  <c r="BG137" i="153"/>
  <c r="BF137" i="153"/>
  <c r="BE137" i="153"/>
  <c r="BG136" i="153"/>
  <c r="BF136" i="153"/>
  <c r="BE136" i="153"/>
  <c r="BG135" i="153"/>
  <c r="BF135" i="153"/>
  <c r="BE135" i="153"/>
  <c r="BG134" i="153"/>
  <c r="BF134" i="153"/>
  <c r="BE134" i="153"/>
  <c r="BG133" i="153"/>
  <c r="BF133" i="153"/>
  <c r="BE133" i="153"/>
  <c r="BG132" i="153"/>
  <c r="BF132" i="153"/>
  <c r="BE132" i="153"/>
  <c r="BG131" i="153"/>
  <c r="BF131" i="153"/>
  <c r="BE131" i="153"/>
  <c r="BG130" i="153"/>
  <c r="BF130" i="153"/>
  <c r="BE130" i="153"/>
  <c r="BG129" i="153"/>
  <c r="BF129" i="153"/>
  <c r="BE129" i="153"/>
  <c r="BG128" i="153"/>
  <c r="BF128" i="153"/>
  <c r="BE128" i="153"/>
  <c r="BG127" i="153"/>
  <c r="BF127" i="153"/>
  <c r="BE127" i="153"/>
  <c r="BG126" i="153"/>
  <c r="BF126" i="153"/>
  <c r="BE126" i="153"/>
  <c r="BG125" i="153"/>
  <c r="BF125" i="153"/>
  <c r="BE125" i="153"/>
  <c r="BG124" i="153"/>
  <c r="BF124" i="153"/>
  <c r="BE124" i="153"/>
  <c r="BG123" i="153"/>
  <c r="BF123" i="153"/>
  <c r="BE123" i="153"/>
  <c r="BG122" i="153"/>
  <c r="BF122" i="153"/>
  <c r="BE122" i="153"/>
  <c r="BG121" i="153"/>
  <c r="BF121" i="153"/>
  <c r="BE121" i="153"/>
  <c r="BG120" i="153"/>
  <c r="BF120" i="153"/>
  <c r="BE120" i="153"/>
  <c r="BG119" i="153"/>
  <c r="BF119" i="153"/>
  <c r="BE119" i="153"/>
  <c r="BG118" i="153"/>
  <c r="BF118" i="153"/>
  <c r="BE118" i="153"/>
  <c r="BG117" i="153"/>
  <c r="BF117" i="153"/>
  <c r="BE117" i="153"/>
  <c r="BG116" i="153"/>
  <c r="BF116" i="153"/>
  <c r="BE116" i="153"/>
  <c r="BG115" i="153"/>
  <c r="BF115" i="153"/>
  <c r="BE115" i="153"/>
  <c r="BG114" i="153"/>
  <c r="BF114" i="153"/>
  <c r="BE114" i="153"/>
  <c r="BG113" i="153"/>
  <c r="BF113" i="153"/>
  <c r="BE113" i="153"/>
  <c r="BG112" i="153"/>
  <c r="BF112" i="153"/>
  <c r="BE112" i="153"/>
  <c r="BG111" i="153"/>
  <c r="BF111" i="153"/>
  <c r="BE111" i="153"/>
  <c r="BG110" i="153"/>
  <c r="BF110" i="153"/>
  <c r="BE110" i="153"/>
  <c r="BG109" i="153"/>
  <c r="BF109" i="153"/>
  <c r="BE109" i="153"/>
  <c r="BG108" i="153"/>
  <c r="BF108" i="153"/>
  <c r="BE108" i="153"/>
  <c r="BG107" i="153"/>
  <c r="BF107" i="153"/>
  <c r="BE107" i="153"/>
  <c r="BG106" i="153"/>
  <c r="BF106" i="153"/>
  <c r="BE106" i="153"/>
  <c r="BG105" i="153"/>
  <c r="BF105" i="153"/>
  <c r="BE105" i="153"/>
  <c r="BG104" i="153"/>
  <c r="BF104" i="153"/>
  <c r="BE104" i="153"/>
  <c r="BG103" i="153"/>
  <c r="BF103" i="153"/>
  <c r="BE103" i="153"/>
  <c r="BG102" i="153"/>
  <c r="BF102" i="153"/>
  <c r="BE102" i="153"/>
  <c r="BG101" i="153"/>
  <c r="BF101" i="153"/>
  <c r="BE101" i="153"/>
  <c r="BG100" i="153"/>
  <c r="BF100" i="153"/>
  <c r="BE100" i="153"/>
  <c r="BG99" i="153"/>
  <c r="BF99" i="153"/>
  <c r="BE99" i="153"/>
  <c r="BG98" i="153"/>
  <c r="BF98" i="153"/>
  <c r="BE98" i="153"/>
  <c r="BG97" i="153"/>
  <c r="BF97" i="153"/>
  <c r="BE97" i="153"/>
  <c r="BG96" i="153"/>
  <c r="BF96" i="153"/>
  <c r="BE96" i="153"/>
  <c r="BG95" i="153"/>
  <c r="BF95" i="153"/>
  <c r="BE95" i="153"/>
  <c r="BG94" i="153"/>
  <c r="BF94" i="153"/>
  <c r="BE94" i="153"/>
  <c r="BG93" i="153"/>
  <c r="BF93" i="153"/>
  <c r="BE93" i="153"/>
  <c r="BG92" i="153"/>
  <c r="BF92" i="153"/>
  <c r="BE92" i="153"/>
  <c r="BG91" i="153"/>
  <c r="BF91" i="153"/>
  <c r="BE91" i="153"/>
  <c r="BG90" i="153"/>
  <c r="BF90" i="153"/>
  <c r="BE90" i="153"/>
  <c r="BG89" i="153"/>
  <c r="BF89" i="153"/>
  <c r="BE89" i="153"/>
  <c r="BG88" i="153"/>
  <c r="BF88" i="153"/>
  <c r="BE88" i="153"/>
  <c r="BG87" i="153"/>
  <c r="BF87" i="153"/>
  <c r="BE87" i="153"/>
  <c r="BG86" i="153"/>
  <c r="BF86" i="153"/>
  <c r="BE86" i="153"/>
  <c r="BG85" i="153"/>
  <c r="BF85" i="153"/>
  <c r="BE85" i="153"/>
  <c r="BG84" i="153"/>
  <c r="BF84" i="153"/>
  <c r="BE84" i="153"/>
  <c r="BG83" i="153"/>
  <c r="BF83" i="153"/>
  <c r="BE83" i="153"/>
  <c r="BG82" i="153"/>
  <c r="BF82" i="153"/>
  <c r="BE82" i="153"/>
  <c r="BG81" i="153"/>
  <c r="BF81" i="153"/>
  <c r="BE81" i="153"/>
  <c r="BG80" i="153"/>
  <c r="BF80" i="153"/>
  <c r="BE80" i="153"/>
  <c r="BG79" i="153"/>
  <c r="BF79" i="153"/>
  <c r="BE79" i="153"/>
  <c r="BG78" i="153"/>
  <c r="BF78" i="153"/>
  <c r="BE78" i="153"/>
  <c r="BG77" i="153"/>
  <c r="BF77" i="153"/>
  <c r="BE77" i="153"/>
  <c r="BG76" i="153"/>
  <c r="BF76" i="153"/>
  <c r="BE76" i="153"/>
  <c r="BG75" i="153"/>
  <c r="BF75" i="153"/>
  <c r="BE75" i="153"/>
  <c r="BG74" i="153"/>
  <c r="BF74" i="153"/>
  <c r="BE74" i="153"/>
  <c r="BG73" i="153"/>
  <c r="BF73" i="153"/>
  <c r="BE73" i="153"/>
  <c r="BG72" i="153"/>
  <c r="BF72" i="153"/>
  <c r="BE72" i="153"/>
  <c r="BG71" i="153"/>
  <c r="BF71" i="153"/>
  <c r="BE71" i="153"/>
  <c r="BG70" i="153"/>
  <c r="BF70" i="153"/>
  <c r="BE70" i="153"/>
  <c r="BG69" i="153"/>
  <c r="BF69" i="153"/>
  <c r="BE69" i="153"/>
  <c r="BG68" i="153"/>
  <c r="BF68" i="153"/>
  <c r="BE68" i="153"/>
  <c r="BG67" i="153"/>
  <c r="BF67" i="153"/>
  <c r="BE67" i="153"/>
  <c r="BG66" i="153"/>
  <c r="BF66" i="153"/>
  <c r="BE66" i="153"/>
  <c r="BG65" i="153"/>
  <c r="BF65" i="153"/>
  <c r="BE65" i="153"/>
  <c r="BG64" i="153"/>
  <c r="BF64" i="153"/>
  <c r="BE64" i="153"/>
  <c r="BG63" i="153"/>
  <c r="BF63" i="153"/>
  <c r="BE63" i="153"/>
  <c r="BG62" i="153"/>
  <c r="BF62" i="153"/>
  <c r="BE62" i="153"/>
  <c r="BG61" i="153"/>
  <c r="BF61" i="153"/>
  <c r="BE61" i="153"/>
  <c r="BG60" i="153"/>
  <c r="BF60" i="153"/>
  <c r="BE60" i="153"/>
  <c r="BG59" i="153"/>
  <c r="BF59" i="153"/>
  <c r="BE59" i="153"/>
  <c r="BG58" i="153"/>
  <c r="BF58" i="153"/>
  <c r="BE58" i="153"/>
  <c r="BG57" i="153"/>
  <c r="BF57" i="153"/>
  <c r="BE57" i="153"/>
  <c r="BG56" i="153"/>
  <c r="BF56" i="153"/>
  <c r="BE56" i="153"/>
  <c r="BG55" i="153"/>
  <c r="BF55" i="153"/>
  <c r="BE55" i="153"/>
  <c r="BG54" i="153"/>
  <c r="BF54" i="153"/>
  <c r="BE54" i="153"/>
  <c r="BG53" i="153"/>
  <c r="BF53" i="153"/>
  <c r="BE53" i="153"/>
  <c r="BG52" i="153"/>
  <c r="BF52" i="153"/>
  <c r="BE52" i="153"/>
  <c r="BG51" i="153"/>
  <c r="BF51" i="153"/>
  <c r="BE51" i="153"/>
  <c r="BG50" i="153"/>
  <c r="BF50" i="153"/>
  <c r="BE50" i="153"/>
  <c r="BG49" i="153"/>
  <c r="BF49" i="153"/>
  <c r="BE49" i="153"/>
  <c r="BG48" i="153"/>
  <c r="BF48" i="153"/>
  <c r="BE48" i="153"/>
  <c r="BG47" i="153"/>
  <c r="BF47" i="153"/>
  <c r="BE47" i="153"/>
  <c r="BG46" i="153"/>
  <c r="BF46" i="153"/>
  <c r="BE46" i="153"/>
  <c r="BG45" i="153"/>
  <c r="BF45" i="153"/>
  <c r="BE45" i="153"/>
  <c r="BG44" i="153"/>
  <c r="BF44" i="153"/>
  <c r="BE44" i="153"/>
  <c r="BG43" i="153"/>
  <c r="BF43" i="153"/>
  <c r="BE43" i="153"/>
  <c r="BG42" i="153"/>
  <c r="BF42" i="153"/>
  <c r="BE42" i="153"/>
  <c r="BG41" i="153"/>
  <c r="BF41" i="153"/>
  <c r="BE41" i="153"/>
  <c r="BG40" i="153"/>
  <c r="BF40" i="153"/>
  <c r="BE40" i="153"/>
  <c r="BG39" i="153"/>
  <c r="BF39" i="153"/>
  <c r="BE39" i="153"/>
  <c r="BG38" i="153"/>
  <c r="BF38" i="153"/>
  <c r="BE38" i="153"/>
  <c r="BG37" i="153"/>
  <c r="BF37" i="153"/>
  <c r="BE37" i="153"/>
  <c r="BG36" i="153"/>
  <c r="BF36" i="153"/>
  <c r="BE36" i="153"/>
  <c r="BG35" i="153"/>
  <c r="BF35" i="153"/>
  <c r="BE35" i="153"/>
  <c r="BG34" i="153"/>
  <c r="BF34" i="153"/>
  <c r="BE34" i="153"/>
  <c r="BG33" i="153"/>
  <c r="BF33" i="153"/>
  <c r="BE33" i="153"/>
  <c r="BG32" i="153"/>
  <c r="BF32" i="153"/>
  <c r="BE32" i="153"/>
  <c r="BG31" i="153"/>
  <c r="BF31" i="153"/>
  <c r="BE31" i="153"/>
  <c r="BG30" i="153"/>
  <c r="BF30" i="153"/>
  <c r="BE30" i="153"/>
  <c r="BG29" i="153"/>
  <c r="BF29" i="153"/>
  <c r="BE29" i="153"/>
  <c r="BG28" i="153"/>
  <c r="BF28" i="153"/>
  <c r="BE28" i="153"/>
  <c r="BG27" i="153"/>
  <c r="BF27" i="153"/>
  <c r="BE27" i="153"/>
  <c r="BG26" i="153"/>
  <c r="BF26" i="153"/>
  <c r="BE26" i="153"/>
  <c r="BG25" i="153"/>
  <c r="BF25" i="153"/>
  <c r="BE25" i="153"/>
  <c r="BG24" i="153"/>
  <c r="BF24" i="153"/>
  <c r="BE24" i="153"/>
  <c r="BG23" i="153"/>
  <c r="BF23" i="153"/>
  <c r="BE23" i="153"/>
  <c r="BG22" i="153"/>
  <c r="BF22" i="153"/>
  <c r="BE22" i="153"/>
  <c r="BG21" i="153"/>
  <c r="BF21" i="153"/>
  <c r="BE21" i="153"/>
  <c r="BG20" i="153"/>
  <c r="BF20" i="153"/>
  <c r="BE20" i="153"/>
  <c r="BG19" i="153"/>
  <c r="BF19" i="153"/>
  <c r="BE19" i="153"/>
  <c r="BG18" i="153"/>
  <c r="BF18" i="153"/>
  <c r="BE18" i="153"/>
  <c r="BG17" i="153"/>
  <c r="BF17" i="153"/>
  <c r="BE17" i="153"/>
  <c r="BG16" i="153"/>
  <c r="BF16" i="153"/>
  <c r="BE16" i="153"/>
  <c r="BG15" i="153"/>
  <c r="BF15" i="153"/>
  <c r="BE15" i="153"/>
  <c r="BG14" i="153"/>
  <c r="BF14" i="153"/>
  <c r="BE14" i="153"/>
  <c r="BG13" i="153"/>
  <c r="BF13" i="153"/>
  <c r="BE13" i="153"/>
  <c r="BG12" i="153"/>
  <c r="BF12" i="153"/>
  <c r="BE12" i="153"/>
  <c r="BG11" i="153"/>
  <c r="BF11" i="153"/>
  <c r="BE11" i="153"/>
  <c r="BG10" i="153"/>
  <c r="BF10" i="153"/>
  <c r="BE10" i="153"/>
  <c r="BG9" i="153"/>
  <c r="BF9" i="153"/>
  <c r="BE9" i="153"/>
  <c r="BG8" i="153"/>
  <c r="BF8" i="153"/>
  <c r="BE8" i="153"/>
  <c r="BG7" i="153"/>
  <c r="BF7" i="153"/>
  <c r="BE7" i="153"/>
  <c r="BG253" i="146"/>
  <c r="BF253" i="146"/>
  <c r="BE253" i="146"/>
  <c r="BG246" i="146"/>
  <c r="BF246" i="146"/>
  <c r="BE246" i="146"/>
  <c r="BG245" i="146"/>
  <c r="BF245" i="146"/>
  <c r="BE245" i="146"/>
  <c r="BG244" i="146"/>
  <c r="BF244" i="146"/>
  <c r="BE244" i="146"/>
  <c r="BG243" i="146"/>
  <c r="BF243" i="146"/>
  <c r="BE243" i="146"/>
  <c r="BG242" i="146"/>
  <c r="BF242" i="146"/>
  <c r="BE242" i="146"/>
  <c r="BG241" i="146"/>
  <c r="BF241" i="146"/>
  <c r="BE241" i="146"/>
  <c r="BG240" i="146"/>
  <c r="BF240" i="146"/>
  <c r="BE240" i="146"/>
  <c r="BG239" i="146"/>
  <c r="BF239" i="146"/>
  <c r="BE239" i="146"/>
  <c r="BG238" i="146"/>
  <c r="BF238" i="146"/>
  <c r="BE238" i="146"/>
  <c r="BG237" i="146"/>
  <c r="BF237" i="146"/>
  <c r="BE237" i="146"/>
  <c r="BG236" i="146"/>
  <c r="BF236" i="146"/>
  <c r="BE236" i="146"/>
  <c r="BG235" i="146"/>
  <c r="BF235" i="146"/>
  <c r="BE235" i="146"/>
  <c r="BG234" i="146"/>
  <c r="BF234" i="146"/>
  <c r="BE234" i="146"/>
  <c r="BG233" i="146"/>
  <c r="BF233" i="146"/>
  <c r="BE233" i="146"/>
  <c r="BG232" i="146"/>
  <c r="BF232" i="146"/>
  <c r="BE232" i="146"/>
  <c r="BG231" i="146"/>
  <c r="BF231" i="146"/>
  <c r="BE231" i="146"/>
  <c r="BG230" i="146"/>
  <c r="BF230" i="146"/>
  <c r="BE230" i="146"/>
  <c r="BG229" i="146"/>
  <c r="BF229" i="146"/>
  <c r="BE229" i="146"/>
  <c r="BG228" i="146"/>
  <c r="BF228" i="146"/>
  <c r="BE228" i="146"/>
  <c r="BG227" i="146"/>
  <c r="BF227" i="146"/>
  <c r="BE227" i="146"/>
  <c r="BG226" i="146"/>
  <c r="BF226" i="146"/>
  <c r="BE226" i="146"/>
  <c r="BG225" i="146"/>
  <c r="BF225" i="146"/>
  <c r="BE225" i="146"/>
  <c r="BG224" i="146"/>
  <c r="BF224" i="146"/>
  <c r="BE224" i="146"/>
  <c r="BG223" i="146"/>
  <c r="BF223" i="146"/>
  <c r="BE223" i="146"/>
  <c r="BG222" i="146"/>
  <c r="BF222" i="146"/>
  <c r="BE222" i="146"/>
  <c r="BG221" i="146"/>
  <c r="BF221" i="146"/>
  <c r="BE221" i="146"/>
  <c r="BG220" i="146"/>
  <c r="BF220" i="146"/>
  <c r="BE220" i="146"/>
  <c r="BG219" i="146"/>
  <c r="BF219" i="146"/>
  <c r="BE219" i="146"/>
  <c r="BG218" i="146"/>
  <c r="BF218" i="146"/>
  <c r="BE218" i="146"/>
  <c r="BG217" i="146"/>
  <c r="BF217" i="146"/>
  <c r="BE217" i="146"/>
  <c r="BG216" i="146"/>
  <c r="BF216" i="146"/>
  <c r="BE216" i="146"/>
  <c r="BG215" i="146"/>
  <c r="BF215" i="146"/>
  <c r="BE215" i="146"/>
  <c r="BG214" i="146"/>
  <c r="BF214" i="146"/>
  <c r="BE214" i="146"/>
  <c r="BG213" i="146"/>
  <c r="BF213" i="146"/>
  <c r="BE213" i="146"/>
  <c r="BG212" i="146"/>
  <c r="BF212" i="146"/>
  <c r="BE212" i="146"/>
  <c r="BG211" i="146"/>
  <c r="BF211" i="146"/>
  <c r="BE211" i="146"/>
  <c r="BG210" i="146"/>
  <c r="BF210" i="146"/>
  <c r="BE210" i="146"/>
  <c r="BG209" i="146"/>
  <c r="BF209" i="146"/>
  <c r="BE209" i="146"/>
  <c r="BG208" i="146"/>
  <c r="BF208" i="146"/>
  <c r="BE208" i="146"/>
  <c r="BG207" i="146"/>
  <c r="BF207" i="146"/>
  <c r="BE207" i="146"/>
  <c r="BG206" i="146"/>
  <c r="BF206" i="146"/>
  <c r="BE206" i="146"/>
  <c r="BG205" i="146"/>
  <c r="BF205" i="146"/>
  <c r="BE205" i="146"/>
  <c r="BG204" i="146"/>
  <c r="BF204" i="146"/>
  <c r="BE204" i="146"/>
  <c r="BG203" i="146"/>
  <c r="BF203" i="146"/>
  <c r="BE203" i="146"/>
  <c r="BG202" i="146"/>
  <c r="BF202" i="146"/>
  <c r="BE202" i="146"/>
  <c r="BG201" i="146"/>
  <c r="BF201" i="146"/>
  <c r="BE201" i="146"/>
  <c r="BG200" i="146"/>
  <c r="BF200" i="146"/>
  <c r="BE200" i="146"/>
  <c r="BG199" i="146"/>
  <c r="BF199" i="146"/>
  <c r="BE199" i="146"/>
  <c r="BG198" i="146"/>
  <c r="BF198" i="146"/>
  <c r="BE198" i="146"/>
  <c r="BG197" i="146"/>
  <c r="BF197" i="146"/>
  <c r="BE197" i="146"/>
  <c r="BG196" i="146"/>
  <c r="BF196" i="146"/>
  <c r="BE196" i="146"/>
  <c r="BG195" i="146"/>
  <c r="BF195" i="146"/>
  <c r="BE195" i="146"/>
  <c r="BG194" i="146"/>
  <c r="BF194" i="146"/>
  <c r="BE194" i="146"/>
  <c r="BG193" i="146"/>
  <c r="BF193" i="146"/>
  <c r="BE193" i="146"/>
  <c r="BG192" i="146"/>
  <c r="BF192" i="146"/>
  <c r="BE192" i="146"/>
  <c r="BG191" i="146"/>
  <c r="BF191" i="146"/>
  <c r="BE191" i="146"/>
  <c r="BG190" i="146"/>
  <c r="BF190" i="146"/>
  <c r="BE190" i="146"/>
  <c r="BG189" i="146"/>
  <c r="BF189" i="146"/>
  <c r="BE189" i="146"/>
  <c r="BG188" i="146"/>
  <c r="BF188" i="146"/>
  <c r="BE188" i="146"/>
  <c r="BG187" i="146"/>
  <c r="BF187" i="146"/>
  <c r="BE187" i="146"/>
  <c r="BG186" i="146"/>
  <c r="BF186" i="146"/>
  <c r="BE186" i="146"/>
  <c r="BG185" i="146"/>
  <c r="BF185" i="146"/>
  <c r="BE185" i="146"/>
  <c r="BG184" i="146"/>
  <c r="BF184" i="146"/>
  <c r="BE184" i="146"/>
  <c r="BG183" i="146"/>
  <c r="BF183" i="146"/>
  <c r="BE183" i="146"/>
  <c r="BG182" i="146"/>
  <c r="BF182" i="146"/>
  <c r="BE182" i="146"/>
  <c r="BG181" i="146"/>
  <c r="BF181" i="146"/>
  <c r="BE181" i="146"/>
  <c r="BG180" i="146"/>
  <c r="BF180" i="146"/>
  <c r="BE180" i="146"/>
  <c r="BG179" i="146"/>
  <c r="BF179" i="146"/>
  <c r="BE179" i="146"/>
  <c r="BG178" i="146"/>
  <c r="BF178" i="146"/>
  <c r="BE178" i="146"/>
  <c r="BG177" i="146"/>
  <c r="BF177" i="146"/>
  <c r="BE177" i="146"/>
  <c r="BG176" i="146"/>
  <c r="BF176" i="146"/>
  <c r="BE176" i="146"/>
  <c r="BG175" i="146"/>
  <c r="BF175" i="146"/>
  <c r="BE175" i="146"/>
  <c r="BG174" i="146"/>
  <c r="BF174" i="146"/>
  <c r="BE174" i="146"/>
  <c r="BG173" i="146"/>
  <c r="BF173" i="146"/>
  <c r="BE173" i="146"/>
  <c r="BG172" i="146"/>
  <c r="BF172" i="146"/>
  <c r="BE172" i="146"/>
  <c r="BG171" i="146"/>
  <c r="BF171" i="146"/>
  <c r="BE171" i="146"/>
  <c r="BG170" i="146"/>
  <c r="BF170" i="146"/>
  <c r="BE170" i="146"/>
  <c r="BG169" i="146"/>
  <c r="BF169" i="146"/>
  <c r="BE169" i="146"/>
  <c r="BG168" i="146"/>
  <c r="BF168" i="146"/>
  <c r="BE168" i="146"/>
  <c r="BG167" i="146"/>
  <c r="BF167" i="146"/>
  <c r="BE167" i="146"/>
  <c r="BG166" i="146"/>
  <c r="BF166" i="146"/>
  <c r="BE166" i="146"/>
  <c r="BG165" i="146"/>
  <c r="BF165" i="146"/>
  <c r="BE165" i="146"/>
  <c r="BG164" i="146"/>
  <c r="BF164" i="146"/>
  <c r="BE164" i="146"/>
  <c r="BG163" i="146"/>
  <c r="BF163" i="146"/>
  <c r="BE163" i="146"/>
  <c r="BG162" i="146"/>
  <c r="BF162" i="146"/>
  <c r="BE162" i="146"/>
  <c r="BG161" i="146"/>
  <c r="BF161" i="146"/>
  <c r="BE161" i="146"/>
  <c r="BG160" i="146"/>
  <c r="BF160" i="146"/>
  <c r="BE160" i="146"/>
  <c r="BG159" i="146"/>
  <c r="BF159" i="146"/>
  <c r="BE159" i="146"/>
  <c r="BG158" i="146"/>
  <c r="BF158" i="146"/>
  <c r="BE158" i="146"/>
  <c r="BG157" i="146"/>
  <c r="BF157" i="146"/>
  <c r="BE157" i="146"/>
  <c r="BG156" i="146"/>
  <c r="BF156" i="146"/>
  <c r="BE156" i="146"/>
  <c r="BG155" i="146"/>
  <c r="BF155" i="146"/>
  <c r="BE155" i="146"/>
  <c r="BG154" i="146"/>
  <c r="BF154" i="146"/>
  <c r="BE154" i="146"/>
  <c r="BG153" i="146"/>
  <c r="BF153" i="146"/>
  <c r="BE153" i="146"/>
  <c r="BG152" i="146"/>
  <c r="BF152" i="146"/>
  <c r="BE152" i="146"/>
  <c r="BG151" i="146"/>
  <c r="BF151" i="146"/>
  <c r="BE151" i="146"/>
  <c r="BG150" i="146"/>
  <c r="BF150" i="146"/>
  <c r="BE150" i="146"/>
  <c r="BG149" i="146"/>
  <c r="BF149" i="146"/>
  <c r="BE149" i="146"/>
  <c r="BG148" i="146"/>
  <c r="BF148" i="146"/>
  <c r="BE148" i="146"/>
  <c r="BG147" i="146"/>
  <c r="BF147" i="146"/>
  <c r="BE147" i="146"/>
  <c r="BG146" i="146"/>
  <c r="BF146" i="146"/>
  <c r="BE146" i="146"/>
  <c r="BG145" i="146"/>
  <c r="BF145" i="146"/>
  <c r="BE145" i="146"/>
  <c r="BG144" i="146"/>
  <c r="BF144" i="146"/>
  <c r="BE144" i="146"/>
  <c r="BG143" i="146"/>
  <c r="BF143" i="146"/>
  <c r="BE143" i="146"/>
  <c r="BG142" i="146"/>
  <c r="BF142" i="146"/>
  <c r="BE142" i="146"/>
  <c r="BG141" i="146"/>
  <c r="BF141" i="146"/>
  <c r="BE141" i="146"/>
  <c r="BG140" i="146"/>
  <c r="BF140" i="146"/>
  <c r="BE140" i="146"/>
  <c r="BG139" i="146"/>
  <c r="BF139" i="146"/>
  <c r="BE139" i="146"/>
  <c r="BG138" i="146"/>
  <c r="BF138" i="146"/>
  <c r="BE138" i="146"/>
  <c r="BG137" i="146"/>
  <c r="BF137" i="146"/>
  <c r="BE137" i="146"/>
  <c r="BG136" i="146"/>
  <c r="BF136" i="146"/>
  <c r="BE136" i="146"/>
  <c r="BG135" i="146"/>
  <c r="BF135" i="146"/>
  <c r="BE135" i="146"/>
  <c r="BG134" i="146"/>
  <c r="BF134" i="146"/>
  <c r="BE134" i="146"/>
  <c r="BG133" i="146"/>
  <c r="BF133" i="146"/>
  <c r="BE133" i="146"/>
  <c r="BG132" i="146"/>
  <c r="BF132" i="146"/>
  <c r="BE132" i="146"/>
  <c r="BG131" i="146"/>
  <c r="BF131" i="146"/>
  <c r="BE131" i="146"/>
  <c r="BG130" i="146"/>
  <c r="BF130" i="146"/>
  <c r="BE130" i="146"/>
  <c r="BG129" i="146"/>
  <c r="BF129" i="146"/>
  <c r="BE129" i="146"/>
  <c r="BG128" i="146"/>
  <c r="BF128" i="146"/>
  <c r="BE128" i="146"/>
  <c r="BG127" i="146"/>
  <c r="BF127" i="146"/>
  <c r="BE127" i="146"/>
  <c r="BG126" i="146"/>
  <c r="BF126" i="146"/>
  <c r="BE126" i="146"/>
  <c r="BG125" i="146"/>
  <c r="BF125" i="146"/>
  <c r="BE125" i="146"/>
  <c r="BG124" i="146"/>
  <c r="BF124" i="146"/>
  <c r="BE124" i="146"/>
  <c r="BG123" i="146"/>
  <c r="BF123" i="146"/>
  <c r="BE123" i="146"/>
  <c r="BG122" i="146"/>
  <c r="BF122" i="146"/>
  <c r="BE122" i="146"/>
  <c r="BG121" i="146"/>
  <c r="BF121" i="146"/>
  <c r="BE121" i="146"/>
  <c r="BG120" i="146"/>
  <c r="BF120" i="146"/>
  <c r="BE120" i="146"/>
  <c r="BG119" i="146"/>
  <c r="BF119" i="146"/>
  <c r="BE119" i="146"/>
  <c r="BG118" i="146"/>
  <c r="BF118" i="146"/>
  <c r="BE118" i="146"/>
  <c r="BG117" i="146"/>
  <c r="BF117" i="146"/>
  <c r="BE117" i="146"/>
  <c r="BG116" i="146"/>
  <c r="BF116" i="146"/>
  <c r="BE116" i="146"/>
  <c r="BG115" i="146"/>
  <c r="BF115" i="146"/>
  <c r="BE115" i="146"/>
  <c r="BG114" i="146"/>
  <c r="BF114" i="146"/>
  <c r="BE114" i="146"/>
  <c r="BG113" i="146"/>
  <c r="BF113" i="146"/>
  <c r="BE113" i="146"/>
  <c r="BG112" i="146"/>
  <c r="BF112" i="146"/>
  <c r="BE112" i="146"/>
  <c r="BG111" i="146"/>
  <c r="BF111" i="146"/>
  <c r="BE111" i="146"/>
  <c r="BG110" i="146"/>
  <c r="BF110" i="146"/>
  <c r="BE110" i="146"/>
  <c r="BG109" i="146"/>
  <c r="BF109" i="146"/>
  <c r="BE109" i="146"/>
  <c r="BG108" i="146"/>
  <c r="BF108" i="146"/>
  <c r="BE108" i="146"/>
  <c r="BG107" i="146"/>
  <c r="BF107" i="146"/>
  <c r="BE107" i="146"/>
  <c r="BG106" i="146"/>
  <c r="BF106" i="146"/>
  <c r="BE106" i="146"/>
  <c r="BG105" i="146"/>
  <c r="BF105" i="146"/>
  <c r="BE105" i="146"/>
  <c r="BG104" i="146"/>
  <c r="BF104" i="146"/>
  <c r="BE104" i="146"/>
  <c r="BG103" i="146"/>
  <c r="BF103" i="146"/>
  <c r="BE103" i="146"/>
  <c r="BG102" i="146"/>
  <c r="BF102" i="146"/>
  <c r="BE102" i="146"/>
  <c r="BG101" i="146"/>
  <c r="BF101" i="146"/>
  <c r="BE101" i="146"/>
  <c r="BG100" i="146"/>
  <c r="BF100" i="146"/>
  <c r="BE100" i="146"/>
  <c r="BG99" i="146"/>
  <c r="BF99" i="146"/>
  <c r="BE99" i="146"/>
  <c r="BG98" i="146"/>
  <c r="BF98" i="146"/>
  <c r="BE98" i="146"/>
  <c r="BG97" i="146"/>
  <c r="BF97" i="146"/>
  <c r="BE97" i="146"/>
  <c r="BG96" i="146"/>
  <c r="BF96" i="146"/>
  <c r="BE96" i="146"/>
  <c r="BG95" i="146"/>
  <c r="BF95" i="146"/>
  <c r="BE95" i="146"/>
  <c r="BG94" i="146"/>
  <c r="BF94" i="146"/>
  <c r="BE94" i="146"/>
  <c r="BG93" i="146"/>
  <c r="BF93" i="146"/>
  <c r="BE93" i="146"/>
  <c r="BG92" i="146"/>
  <c r="BF92" i="146"/>
  <c r="BE92" i="146"/>
  <c r="BG91" i="146"/>
  <c r="BF91" i="146"/>
  <c r="BE91" i="146"/>
  <c r="BG90" i="146"/>
  <c r="BF90" i="146"/>
  <c r="BE90" i="146"/>
  <c r="BG89" i="146"/>
  <c r="BF89" i="146"/>
  <c r="BE89" i="146"/>
  <c r="BG88" i="146"/>
  <c r="BF88" i="146"/>
  <c r="BE88" i="146"/>
  <c r="BG87" i="146"/>
  <c r="BF87" i="146"/>
  <c r="BE87" i="146"/>
  <c r="BG86" i="146"/>
  <c r="BF86" i="146"/>
  <c r="BE86" i="146"/>
  <c r="BG85" i="146"/>
  <c r="BF85" i="146"/>
  <c r="BE85" i="146"/>
  <c r="BG84" i="146"/>
  <c r="BF84" i="146"/>
  <c r="BE84" i="146"/>
  <c r="BG83" i="146"/>
  <c r="BF83" i="146"/>
  <c r="BE83" i="146"/>
  <c r="BG82" i="146"/>
  <c r="BF82" i="146"/>
  <c r="BE82" i="146"/>
  <c r="BG81" i="146"/>
  <c r="BF81" i="146"/>
  <c r="BE81" i="146"/>
  <c r="BG80" i="146"/>
  <c r="BF80" i="146"/>
  <c r="BE80" i="146"/>
  <c r="BG79" i="146"/>
  <c r="BF79" i="146"/>
  <c r="BE79" i="146"/>
  <c r="BG78" i="146"/>
  <c r="BF78" i="146"/>
  <c r="BE78" i="146"/>
  <c r="BG77" i="146"/>
  <c r="BF77" i="146"/>
  <c r="BE77" i="146"/>
  <c r="BG76" i="146"/>
  <c r="BF76" i="146"/>
  <c r="BE76" i="146"/>
  <c r="BG75" i="146"/>
  <c r="BF75" i="146"/>
  <c r="BE75" i="146"/>
  <c r="BG74" i="146"/>
  <c r="BF74" i="146"/>
  <c r="BE74" i="146"/>
  <c r="BG73" i="146"/>
  <c r="BF73" i="146"/>
  <c r="BE73" i="146"/>
  <c r="BG72" i="146"/>
  <c r="BF72" i="146"/>
  <c r="BE72" i="146"/>
  <c r="BG71" i="146"/>
  <c r="BF71" i="146"/>
  <c r="BE71" i="146"/>
  <c r="BG70" i="146"/>
  <c r="BF70" i="146"/>
  <c r="BE70" i="146"/>
  <c r="BG69" i="146"/>
  <c r="BF69" i="146"/>
  <c r="BE69" i="146"/>
  <c r="BG68" i="146"/>
  <c r="BF68" i="146"/>
  <c r="BE68" i="146"/>
  <c r="BG67" i="146"/>
  <c r="BF67" i="146"/>
  <c r="BE67" i="146"/>
  <c r="BG66" i="146"/>
  <c r="BF66" i="146"/>
  <c r="BE66" i="146"/>
  <c r="BG65" i="146"/>
  <c r="BF65" i="146"/>
  <c r="BE65" i="146"/>
  <c r="BG64" i="146"/>
  <c r="BF64" i="146"/>
  <c r="BE64" i="146"/>
  <c r="BG63" i="146"/>
  <c r="BF63" i="146"/>
  <c r="BE63" i="146"/>
  <c r="BG62" i="146"/>
  <c r="BF62" i="146"/>
  <c r="BE62" i="146"/>
  <c r="BG61" i="146"/>
  <c r="BF61" i="146"/>
  <c r="BE61" i="146"/>
  <c r="BG60" i="146"/>
  <c r="BF60" i="146"/>
  <c r="BE60" i="146"/>
  <c r="BG59" i="146"/>
  <c r="BF59" i="146"/>
  <c r="BE59" i="146"/>
  <c r="BG58" i="146"/>
  <c r="BF58" i="146"/>
  <c r="BE58" i="146"/>
  <c r="BG57" i="146"/>
  <c r="BF57" i="146"/>
  <c r="BE57" i="146"/>
  <c r="BG56" i="146"/>
  <c r="BF56" i="146"/>
  <c r="BE56" i="146"/>
  <c r="BG55" i="146"/>
  <c r="BF55" i="146"/>
  <c r="BE55" i="146"/>
  <c r="BG54" i="146"/>
  <c r="BF54" i="146"/>
  <c r="BE54" i="146"/>
  <c r="BG53" i="146"/>
  <c r="BF53" i="146"/>
  <c r="BE53" i="146"/>
  <c r="BG52" i="146"/>
  <c r="BF52" i="146"/>
  <c r="BE52" i="146"/>
  <c r="BG51" i="146"/>
  <c r="BF51" i="146"/>
  <c r="BE51" i="146"/>
  <c r="BG50" i="146"/>
  <c r="BF50" i="146"/>
  <c r="BE50" i="146"/>
  <c r="BG49" i="146"/>
  <c r="BF49" i="146"/>
  <c r="BE49" i="146"/>
  <c r="BG48" i="146"/>
  <c r="BF48" i="146"/>
  <c r="BE48" i="146"/>
  <c r="BG47" i="146"/>
  <c r="BF47" i="146"/>
  <c r="BE47" i="146"/>
  <c r="BG46" i="146"/>
  <c r="BF46" i="146"/>
  <c r="BE46" i="146"/>
  <c r="BG45" i="146"/>
  <c r="BF45" i="146"/>
  <c r="BE45" i="146"/>
  <c r="BG44" i="146"/>
  <c r="BF44" i="146"/>
  <c r="BE44" i="146"/>
  <c r="BG43" i="146"/>
  <c r="BF43" i="146"/>
  <c r="BE43" i="146"/>
  <c r="BG42" i="146"/>
  <c r="BF42" i="146"/>
  <c r="BE42" i="146"/>
  <c r="BG41" i="146"/>
  <c r="BF41" i="146"/>
  <c r="BE41" i="146"/>
  <c r="BG40" i="146"/>
  <c r="BF40" i="146"/>
  <c r="BE40" i="146"/>
  <c r="BG39" i="146"/>
  <c r="BF39" i="146"/>
  <c r="BE39" i="146"/>
  <c r="BG38" i="146"/>
  <c r="BF38" i="146"/>
  <c r="BE38" i="146"/>
  <c r="BG37" i="146"/>
  <c r="BF37" i="146"/>
  <c r="BE37" i="146"/>
  <c r="BG36" i="146"/>
  <c r="BF36" i="146"/>
  <c r="BE36" i="146"/>
  <c r="BG35" i="146"/>
  <c r="BF35" i="146"/>
  <c r="BE35" i="146"/>
  <c r="BG34" i="146"/>
  <c r="BF34" i="146"/>
  <c r="BE34" i="146"/>
  <c r="BG33" i="146"/>
  <c r="BF33" i="146"/>
  <c r="BE33" i="146"/>
  <c r="BG32" i="146"/>
  <c r="BF32" i="146"/>
  <c r="BE32" i="146"/>
  <c r="BG31" i="146"/>
  <c r="BF31" i="146"/>
  <c r="BE31" i="146"/>
  <c r="BG30" i="146"/>
  <c r="BF30" i="146"/>
  <c r="BE30" i="146"/>
  <c r="BG29" i="146"/>
  <c r="BF29" i="146"/>
  <c r="BE29" i="146"/>
  <c r="BG28" i="146"/>
  <c r="BF28" i="146"/>
  <c r="BE28" i="146"/>
  <c r="BG27" i="146"/>
  <c r="BF27" i="146"/>
  <c r="BE27" i="146"/>
  <c r="BG26" i="146"/>
  <c r="BF26" i="146"/>
  <c r="BE26" i="146"/>
  <c r="BG25" i="146"/>
  <c r="BF25" i="146"/>
  <c r="BE25" i="146"/>
  <c r="BG24" i="146"/>
  <c r="BF24" i="146"/>
  <c r="BE24" i="146"/>
  <c r="BG23" i="146"/>
  <c r="BF23" i="146"/>
  <c r="BE23" i="146"/>
  <c r="BG22" i="146"/>
  <c r="BF22" i="146"/>
  <c r="BE22" i="146"/>
  <c r="BG21" i="146"/>
  <c r="BF21" i="146"/>
  <c r="BE21" i="146"/>
  <c r="BG20" i="146"/>
  <c r="BF20" i="146"/>
  <c r="BE20" i="146"/>
  <c r="BG19" i="146"/>
  <c r="BF19" i="146"/>
  <c r="BE19" i="146"/>
  <c r="BG18" i="146"/>
  <c r="BF18" i="146"/>
  <c r="BE18" i="146"/>
  <c r="BG17" i="146"/>
  <c r="BF17" i="146"/>
  <c r="BE17" i="146"/>
  <c r="BG16" i="146"/>
  <c r="BF16" i="146"/>
  <c r="BE16" i="146"/>
  <c r="BG15" i="146"/>
  <c r="BF15" i="146"/>
  <c r="BE15" i="146"/>
  <c r="BG14" i="146"/>
  <c r="BF14" i="146"/>
  <c r="BE14" i="146"/>
  <c r="BG13" i="146"/>
  <c r="BF13" i="146"/>
  <c r="BE13" i="146"/>
  <c r="BG12" i="146"/>
  <c r="BF12" i="146"/>
  <c r="BE12" i="146"/>
  <c r="BG11" i="146"/>
  <c r="BF11" i="146"/>
  <c r="BE11" i="146"/>
  <c r="BG10" i="146"/>
  <c r="BF10" i="146"/>
  <c r="BE10" i="146"/>
  <c r="BG9" i="146"/>
  <c r="BF9" i="146"/>
  <c r="BE9" i="146"/>
  <c r="BG8" i="146"/>
  <c r="BF8" i="146"/>
  <c r="BE8" i="146"/>
  <c r="BG7" i="146"/>
  <c r="BF7" i="146"/>
  <c r="BE7" i="146"/>
  <c r="BG253" i="147"/>
  <c r="BF253" i="147"/>
  <c r="BE253" i="147"/>
  <c r="BG246" i="147"/>
  <c r="BF246" i="147"/>
  <c r="BE246" i="147"/>
  <c r="BG245" i="147"/>
  <c r="BF245" i="147"/>
  <c r="BE245" i="147"/>
  <c r="BG244" i="147"/>
  <c r="BF244" i="147"/>
  <c r="BE244" i="147"/>
  <c r="BG243" i="147"/>
  <c r="BF243" i="147"/>
  <c r="BE243" i="147"/>
  <c r="BG242" i="147"/>
  <c r="BF242" i="147"/>
  <c r="BE242" i="147"/>
  <c r="BG241" i="147"/>
  <c r="BF241" i="147"/>
  <c r="BE241" i="147"/>
  <c r="BG240" i="147"/>
  <c r="BF240" i="147"/>
  <c r="BE240" i="147"/>
  <c r="BG239" i="147"/>
  <c r="BF239" i="147"/>
  <c r="BE239" i="147"/>
  <c r="BG238" i="147"/>
  <c r="BF238" i="147"/>
  <c r="BE238" i="147"/>
  <c r="BG237" i="147"/>
  <c r="BF237" i="147"/>
  <c r="BE237" i="147"/>
  <c r="BG236" i="147"/>
  <c r="BF236" i="147"/>
  <c r="BE236" i="147"/>
  <c r="BG235" i="147"/>
  <c r="BF235" i="147"/>
  <c r="BE235" i="147"/>
  <c r="BG234" i="147"/>
  <c r="BF234" i="147"/>
  <c r="BE234" i="147"/>
  <c r="BG233" i="147"/>
  <c r="BF233" i="147"/>
  <c r="BE233" i="147"/>
  <c r="BG232" i="147"/>
  <c r="BF232" i="147"/>
  <c r="BE232" i="147"/>
  <c r="BG231" i="147"/>
  <c r="BF231" i="147"/>
  <c r="BE231" i="147"/>
  <c r="BG230" i="147"/>
  <c r="BF230" i="147"/>
  <c r="BE230" i="147"/>
  <c r="BG229" i="147"/>
  <c r="BF229" i="147"/>
  <c r="BE229" i="147"/>
  <c r="BG228" i="147"/>
  <c r="BF228" i="147"/>
  <c r="BE228" i="147"/>
  <c r="BG227" i="147"/>
  <c r="BF227" i="147"/>
  <c r="BE227" i="147"/>
  <c r="BG226" i="147"/>
  <c r="BF226" i="147"/>
  <c r="BE226" i="147"/>
  <c r="BG225" i="147"/>
  <c r="BF225" i="147"/>
  <c r="BE225" i="147"/>
  <c r="BG224" i="147"/>
  <c r="BF224" i="147"/>
  <c r="BE224" i="147"/>
  <c r="BG223" i="147"/>
  <c r="BF223" i="147"/>
  <c r="BE223" i="147"/>
  <c r="BG222" i="147"/>
  <c r="BF222" i="147"/>
  <c r="BE222" i="147"/>
  <c r="BG221" i="147"/>
  <c r="BF221" i="147"/>
  <c r="BE221" i="147"/>
  <c r="BG220" i="147"/>
  <c r="BF220" i="147"/>
  <c r="BE220" i="147"/>
  <c r="BG219" i="147"/>
  <c r="BF219" i="147"/>
  <c r="BE219" i="147"/>
  <c r="BG218" i="147"/>
  <c r="BF218" i="147"/>
  <c r="BE218" i="147"/>
  <c r="BG217" i="147"/>
  <c r="BF217" i="147"/>
  <c r="BE217" i="147"/>
  <c r="BG216" i="147"/>
  <c r="BF216" i="147"/>
  <c r="BE216" i="147"/>
  <c r="BG215" i="147"/>
  <c r="BF215" i="147"/>
  <c r="BE215" i="147"/>
  <c r="BG214" i="147"/>
  <c r="BF214" i="147"/>
  <c r="BE214" i="147"/>
  <c r="BG213" i="147"/>
  <c r="BF213" i="147"/>
  <c r="BE213" i="147"/>
  <c r="BG212" i="147"/>
  <c r="BF212" i="147"/>
  <c r="BE212" i="147"/>
  <c r="BG211" i="147"/>
  <c r="BF211" i="147"/>
  <c r="BE211" i="147"/>
  <c r="BG210" i="147"/>
  <c r="BF210" i="147"/>
  <c r="BE210" i="147"/>
  <c r="BG209" i="147"/>
  <c r="BF209" i="147"/>
  <c r="BE209" i="147"/>
  <c r="BG208" i="147"/>
  <c r="BF208" i="147"/>
  <c r="BE208" i="147"/>
  <c r="BG207" i="147"/>
  <c r="BF207" i="147"/>
  <c r="BE207" i="147"/>
  <c r="BG206" i="147"/>
  <c r="BF206" i="147"/>
  <c r="BE206" i="147"/>
  <c r="BG205" i="147"/>
  <c r="BF205" i="147"/>
  <c r="BE205" i="147"/>
  <c r="BG204" i="147"/>
  <c r="BF204" i="147"/>
  <c r="BE204" i="147"/>
  <c r="BG203" i="147"/>
  <c r="BF203" i="147"/>
  <c r="BE203" i="147"/>
  <c r="BG202" i="147"/>
  <c r="BF202" i="147"/>
  <c r="BE202" i="147"/>
  <c r="BG201" i="147"/>
  <c r="BF201" i="147"/>
  <c r="BE201" i="147"/>
  <c r="BG200" i="147"/>
  <c r="BF200" i="147"/>
  <c r="BE200" i="147"/>
  <c r="BG199" i="147"/>
  <c r="BF199" i="147"/>
  <c r="BE199" i="147"/>
  <c r="BG198" i="147"/>
  <c r="BF198" i="147"/>
  <c r="BE198" i="147"/>
  <c r="BG197" i="147"/>
  <c r="BF197" i="147"/>
  <c r="BE197" i="147"/>
  <c r="BG196" i="147"/>
  <c r="BF196" i="147"/>
  <c r="BE196" i="147"/>
  <c r="BG195" i="147"/>
  <c r="BF195" i="147"/>
  <c r="BE195" i="147"/>
  <c r="BG194" i="147"/>
  <c r="BF194" i="147"/>
  <c r="BE194" i="147"/>
  <c r="BG193" i="147"/>
  <c r="BF193" i="147"/>
  <c r="BE193" i="147"/>
  <c r="BG192" i="147"/>
  <c r="BF192" i="147"/>
  <c r="BE192" i="147"/>
  <c r="BG191" i="147"/>
  <c r="BF191" i="147"/>
  <c r="BE191" i="147"/>
  <c r="BG190" i="147"/>
  <c r="BF190" i="147"/>
  <c r="BE190" i="147"/>
  <c r="BG189" i="147"/>
  <c r="BF189" i="147"/>
  <c r="BE189" i="147"/>
  <c r="BG188" i="147"/>
  <c r="BF188" i="147"/>
  <c r="BE188" i="147"/>
  <c r="BG187" i="147"/>
  <c r="BF187" i="147"/>
  <c r="BE187" i="147"/>
  <c r="BG186" i="147"/>
  <c r="BF186" i="147"/>
  <c r="BE186" i="147"/>
  <c r="BG185" i="147"/>
  <c r="BF185" i="147"/>
  <c r="BE185" i="147"/>
  <c r="BG184" i="147"/>
  <c r="BF184" i="147"/>
  <c r="BE184" i="147"/>
  <c r="BG183" i="147"/>
  <c r="BF183" i="147"/>
  <c r="BE183" i="147"/>
  <c r="BG182" i="147"/>
  <c r="BF182" i="147"/>
  <c r="BE182" i="147"/>
  <c r="BG181" i="147"/>
  <c r="BF181" i="147"/>
  <c r="BE181" i="147"/>
  <c r="BG180" i="147"/>
  <c r="BF180" i="147"/>
  <c r="BE180" i="147"/>
  <c r="BG179" i="147"/>
  <c r="BF179" i="147"/>
  <c r="BE179" i="147"/>
  <c r="BG178" i="147"/>
  <c r="BF178" i="147"/>
  <c r="BE178" i="147"/>
  <c r="BG177" i="147"/>
  <c r="BF177" i="147"/>
  <c r="BE177" i="147"/>
  <c r="BG176" i="147"/>
  <c r="BF176" i="147"/>
  <c r="BE176" i="147"/>
  <c r="BG175" i="147"/>
  <c r="BF175" i="147"/>
  <c r="BE175" i="147"/>
  <c r="BG174" i="147"/>
  <c r="BF174" i="147"/>
  <c r="BE174" i="147"/>
  <c r="BG173" i="147"/>
  <c r="BF173" i="147"/>
  <c r="BE173" i="147"/>
  <c r="BG172" i="147"/>
  <c r="BF172" i="147"/>
  <c r="BE172" i="147"/>
  <c r="BG171" i="147"/>
  <c r="BF171" i="147"/>
  <c r="BE171" i="147"/>
  <c r="BG170" i="147"/>
  <c r="BF170" i="147"/>
  <c r="BE170" i="147"/>
  <c r="BG169" i="147"/>
  <c r="BF169" i="147"/>
  <c r="BE169" i="147"/>
  <c r="BG168" i="147"/>
  <c r="BF168" i="147"/>
  <c r="BE168" i="147"/>
  <c r="BG167" i="147"/>
  <c r="BF167" i="147"/>
  <c r="BE167" i="147"/>
  <c r="BG166" i="147"/>
  <c r="BF166" i="147"/>
  <c r="BE166" i="147"/>
  <c r="BG165" i="147"/>
  <c r="BF165" i="147"/>
  <c r="BE165" i="147"/>
  <c r="BG164" i="147"/>
  <c r="BF164" i="147"/>
  <c r="BE164" i="147"/>
  <c r="BG163" i="147"/>
  <c r="BF163" i="147"/>
  <c r="BE163" i="147"/>
  <c r="BG162" i="147"/>
  <c r="BF162" i="147"/>
  <c r="BE162" i="147"/>
  <c r="BG161" i="147"/>
  <c r="BF161" i="147"/>
  <c r="BE161" i="147"/>
  <c r="BG160" i="147"/>
  <c r="BF160" i="147"/>
  <c r="BE160" i="147"/>
  <c r="BG159" i="147"/>
  <c r="BF159" i="147"/>
  <c r="BE159" i="147"/>
  <c r="BG158" i="147"/>
  <c r="BF158" i="147"/>
  <c r="BE158" i="147"/>
  <c r="BG157" i="147"/>
  <c r="BF157" i="147"/>
  <c r="BE157" i="147"/>
  <c r="BG156" i="147"/>
  <c r="BF156" i="147"/>
  <c r="BE156" i="147"/>
  <c r="BG155" i="147"/>
  <c r="BF155" i="147"/>
  <c r="BE155" i="147"/>
  <c r="BG154" i="147"/>
  <c r="BF154" i="147"/>
  <c r="BE154" i="147"/>
  <c r="BG153" i="147"/>
  <c r="BF153" i="147"/>
  <c r="BE153" i="147"/>
  <c r="BG152" i="147"/>
  <c r="BF152" i="147"/>
  <c r="BE152" i="147"/>
  <c r="BG151" i="147"/>
  <c r="BF151" i="147"/>
  <c r="BE151" i="147"/>
  <c r="BG150" i="147"/>
  <c r="BF150" i="147"/>
  <c r="BE150" i="147"/>
  <c r="BG149" i="147"/>
  <c r="BF149" i="147"/>
  <c r="BE149" i="147"/>
  <c r="BG148" i="147"/>
  <c r="BF148" i="147"/>
  <c r="BE148" i="147"/>
  <c r="BG147" i="147"/>
  <c r="BF147" i="147"/>
  <c r="BE147" i="147"/>
  <c r="BG146" i="147"/>
  <c r="BF146" i="147"/>
  <c r="BE146" i="147"/>
  <c r="BG145" i="147"/>
  <c r="BF145" i="147"/>
  <c r="BE145" i="147"/>
  <c r="BG144" i="147"/>
  <c r="BF144" i="147"/>
  <c r="BE144" i="147"/>
  <c r="BG143" i="147"/>
  <c r="BF143" i="147"/>
  <c r="BE143" i="147"/>
  <c r="BG142" i="147"/>
  <c r="BF142" i="147"/>
  <c r="BE142" i="147"/>
  <c r="BG141" i="147"/>
  <c r="BF141" i="147"/>
  <c r="BE141" i="147"/>
  <c r="BG140" i="147"/>
  <c r="BF140" i="147"/>
  <c r="BE140" i="147"/>
  <c r="BG139" i="147"/>
  <c r="BF139" i="147"/>
  <c r="BE139" i="147"/>
  <c r="BG138" i="147"/>
  <c r="BF138" i="147"/>
  <c r="BE138" i="147"/>
  <c r="BG137" i="147"/>
  <c r="BF137" i="147"/>
  <c r="BE137" i="147"/>
  <c r="BG136" i="147"/>
  <c r="BF136" i="147"/>
  <c r="BE136" i="147"/>
  <c r="BG135" i="147"/>
  <c r="BF135" i="147"/>
  <c r="BE135" i="147"/>
  <c r="BG134" i="147"/>
  <c r="BF134" i="147"/>
  <c r="BE134" i="147"/>
  <c r="BG133" i="147"/>
  <c r="BF133" i="147"/>
  <c r="BE133" i="147"/>
  <c r="BG132" i="147"/>
  <c r="BF132" i="147"/>
  <c r="BE132" i="147"/>
  <c r="BG131" i="147"/>
  <c r="BF131" i="147"/>
  <c r="BE131" i="147"/>
  <c r="BG130" i="147"/>
  <c r="BF130" i="147"/>
  <c r="BE130" i="147"/>
  <c r="BG129" i="147"/>
  <c r="BF129" i="147"/>
  <c r="BE129" i="147"/>
  <c r="BG128" i="147"/>
  <c r="BF128" i="147"/>
  <c r="BE128" i="147"/>
  <c r="BG127" i="147"/>
  <c r="BF127" i="147"/>
  <c r="BE127" i="147"/>
  <c r="BG126" i="147"/>
  <c r="BF126" i="147"/>
  <c r="BE126" i="147"/>
  <c r="BG125" i="147"/>
  <c r="BF125" i="147"/>
  <c r="BE125" i="147"/>
  <c r="BG124" i="147"/>
  <c r="BF124" i="147"/>
  <c r="BE124" i="147"/>
  <c r="BG123" i="147"/>
  <c r="BF123" i="147"/>
  <c r="BE123" i="147"/>
  <c r="BG122" i="147"/>
  <c r="BF122" i="147"/>
  <c r="BE122" i="147"/>
  <c r="BG121" i="147"/>
  <c r="BF121" i="147"/>
  <c r="BE121" i="147"/>
  <c r="BG120" i="147"/>
  <c r="BF120" i="147"/>
  <c r="BE120" i="147"/>
  <c r="BG119" i="147"/>
  <c r="BF119" i="147"/>
  <c r="BE119" i="147"/>
  <c r="BG118" i="147"/>
  <c r="BF118" i="147"/>
  <c r="BE118" i="147"/>
  <c r="BG117" i="147"/>
  <c r="BF117" i="147"/>
  <c r="BE117" i="147"/>
  <c r="BG116" i="147"/>
  <c r="BF116" i="147"/>
  <c r="BE116" i="147"/>
  <c r="BG115" i="147"/>
  <c r="BF115" i="147"/>
  <c r="BE115" i="147"/>
  <c r="BG114" i="147"/>
  <c r="BF114" i="147"/>
  <c r="BE114" i="147"/>
  <c r="BG113" i="147"/>
  <c r="BF113" i="147"/>
  <c r="BE113" i="147"/>
  <c r="BG112" i="147"/>
  <c r="BF112" i="147"/>
  <c r="BE112" i="147"/>
  <c r="BG111" i="147"/>
  <c r="BF111" i="147"/>
  <c r="BE111" i="147"/>
  <c r="BG110" i="147"/>
  <c r="BF110" i="147"/>
  <c r="BE110" i="147"/>
  <c r="BG109" i="147"/>
  <c r="BF109" i="147"/>
  <c r="BE109" i="147"/>
  <c r="BG108" i="147"/>
  <c r="BF108" i="147"/>
  <c r="BE108" i="147"/>
  <c r="BG107" i="147"/>
  <c r="BF107" i="147"/>
  <c r="BE107" i="147"/>
  <c r="BG106" i="147"/>
  <c r="BF106" i="147"/>
  <c r="BE106" i="147"/>
  <c r="BG105" i="147"/>
  <c r="BF105" i="147"/>
  <c r="BE105" i="147"/>
  <c r="BG104" i="147"/>
  <c r="BF104" i="147"/>
  <c r="BE104" i="147"/>
  <c r="BG103" i="147"/>
  <c r="BF103" i="147"/>
  <c r="BE103" i="147"/>
  <c r="BG102" i="147"/>
  <c r="BF102" i="147"/>
  <c r="BE102" i="147"/>
  <c r="BG101" i="147"/>
  <c r="BF101" i="147"/>
  <c r="BE101" i="147"/>
  <c r="BG100" i="147"/>
  <c r="BF100" i="147"/>
  <c r="BE100" i="147"/>
  <c r="BG99" i="147"/>
  <c r="BF99" i="147"/>
  <c r="BE99" i="147"/>
  <c r="BG98" i="147"/>
  <c r="BF98" i="147"/>
  <c r="BE98" i="147"/>
  <c r="BG97" i="147"/>
  <c r="BF97" i="147"/>
  <c r="BE97" i="147"/>
  <c r="BG96" i="147"/>
  <c r="BF96" i="147"/>
  <c r="BE96" i="147"/>
  <c r="BG95" i="147"/>
  <c r="BF95" i="147"/>
  <c r="BE95" i="147"/>
  <c r="BG94" i="147"/>
  <c r="BF94" i="147"/>
  <c r="BE94" i="147"/>
  <c r="BG93" i="147"/>
  <c r="BF93" i="147"/>
  <c r="BE93" i="147"/>
  <c r="BG92" i="147"/>
  <c r="BF92" i="147"/>
  <c r="BE92" i="147"/>
  <c r="BG91" i="147"/>
  <c r="BF91" i="147"/>
  <c r="BE91" i="147"/>
  <c r="BG90" i="147"/>
  <c r="BF90" i="147"/>
  <c r="BE90" i="147"/>
  <c r="BG89" i="147"/>
  <c r="BF89" i="147"/>
  <c r="BE89" i="147"/>
  <c r="BG88" i="147"/>
  <c r="BF88" i="147"/>
  <c r="BE88" i="147"/>
  <c r="BG87" i="147"/>
  <c r="BF87" i="147"/>
  <c r="BE87" i="147"/>
  <c r="BG86" i="147"/>
  <c r="BF86" i="147"/>
  <c r="BE86" i="147"/>
  <c r="BG85" i="147"/>
  <c r="BF85" i="147"/>
  <c r="BE85" i="147"/>
  <c r="BG84" i="147"/>
  <c r="BF84" i="147"/>
  <c r="BE84" i="147"/>
  <c r="BG83" i="147"/>
  <c r="BF83" i="147"/>
  <c r="BE83" i="147"/>
  <c r="BG82" i="147"/>
  <c r="BF82" i="147"/>
  <c r="BE82" i="147"/>
  <c r="BG81" i="147"/>
  <c r="BF81" i="147"/>
  <c r="BE81" i="147"/>
  <c r="BG80" i="147"/>
  <c r="BF80" i="147"/>
  <c r="BE80" i="147"/>
  <c r="BG79" i="147"/>
  <c r="BF79" i="147"/>
  <c r="BE79" i="147"/>
  <c r="BG78" i="147"/>
  <c r="BF78" i="147"/>
  <c r="BE78" i="147"/>
  <c r="BG77" i="147"/>
  <c r="BF77" i="147"/>
  <c r="BE77" i="147"/>
  <c r="BG76" i="147"/>
  <c r="BF76" i="147"/>
  <c r="BE76" i="147"/>
  <c r="BG75" i="147"/>
  <c r="BF75" i="147"/>
  <c r="BE75" i="147"/>
  <c r="BG74" i="147"/>
  <c r="BF74" i="147"/>
  <c r="BE74" i="147"/>
  <c r="BG73" i="147"/>
  <c r="BF73" i="147"/>
  <c r="BE73" i="147"/>
  <c r="BG72" i="147"/>
  <c r="BF72" i="147"/>
  <c r="BE72" i="147"/>
  <c r="BG71" i="147"/>
  <c r="BF71" i="147"/>
  <c r="BE71" i="147"/>
  <c r="BG70" i="147"/>
  <c r="BF70" i="147"/>
  <c r="BE70" i="147"/>
  <c r="BG69" i="147"/>
  <c r="BF69" i="147"/>
  <c r="BE69" i="147"/>
  <c r="BG68" i="147"/>
  <c r="BF68" i="147"/>
  <c r="BE68" i="147"/>
  <c r="BG67" i="147"/>
  <c r="BF67" i="147"/>
  <c r="BE67" i="147"/>
  <c r="BG66" i="147"/>
  <c r="BF66" i="147"/>
  <c r="BE66" i="147"/>
  <c r="BG65" i="147"/>
  <c r="BF65" i="147"/>
  <c r="BE65" i="147"/>
  <c r="BG64" i="147"/>
  <c r="BF64" i="147"/>
  <c r="BE64" i="147"/>
  <c r="BG63" i="147"/>
  <c r="BF63" i="147"/>
  <c r="BE63" i="147"/>
  <c r="BG62" i="147"/>
  <c r="BF62" i="147"/>
  <c r="BE62" i="147"/>
  <c r="BG61" i="147"/>
  <c r="BF61" i="147"/>
  <c r="BE61" i="147"/>
  <c r="BG60" i="147"/>
  <c r="BF60" i="147"/>
  <c r="BE60" i="147"/>
  <c r="BG59" i="147"/>
  <c r="BF59" i="147"/>
  <c r="BE59" i="147"/>
  <c r="BG58" i="147"/>
  <c r="BF58" i="147"/>
  <c r="BE58" i="147"/>
  <c r="BG57" i="147"/>
  <c r="BF57" i="147"/>
  <c r="BE57" i="147"/>
  <c r="BG56" i="147"/>
  <c r="BF56" i="147"/>
  <c r="BE56" i="147"/>
  <c r="BG55" i="147"/>
  <c r="BF55" i="147"/>
  <c r="BE55" i="147"/>
  <c r="BG54" i="147"/>
  <c r="BF54" i="147"/>
  <c r="BE54" i="147"/>
  <c r="BG53" i="147"/>
  <c r="BF53" i="147"/>
  <c r="BE53" i="147"/>
  <c r="BG52" i="147"/>
  <c r="BF52" i="147"/>
  <c r="BE52" i="147"/>
  <c r="BG51" i="147"/>
  <c r="BF51" i="147"/>
  <c r="BE51" i="147"/>
  <c r="BG50" i="147"/>
  <c r="BF50" i="147"/>
  <c r="BE50" i="147"/>
  <c r="BG49" i="147"/>
  <c r="BF49" i="147"/>
  <c r="BE49" i="147"/>
  <c r="BG48" i="147"/>
  <c r="BF48" i="147"/>
  <c r="BE48" i="147"/>
  <c r="BG47" i="147"/>
  <c r="BF47" i="147"/>
  <c r="BE47" i="147"/>
  <c r="BG46" i="147"/>
  <c r="BF46" i="147"/>
  <c r="BE46" i="147"/>
  <c r="BG45" i="147"/>
  <c r="BF45" i="147"/>
  <c r="BE45" i="147"/>
  <c r="BG44" i="147"/>
  <c r="BF44" i="147"/>
  <c r="BE44" i="147"/>
  <c r="BG43" i="147"/>
  <c r="BF43" i="147"/>
  <c r="BE43" i="147"/>
  <c r="BG42" i="147"/>
  <c r="BF42" i="147"/>
  <c r="BE42" i="147"/>
  <c r="BG41" i="147"/>
  <c r="BF41" i="147"/>
  <c r="BE41" i="147"/>
  <c r="BG40" i="147"/>
  <c r="BF40" i="147"/>
  <c r="BE40" i="147"/>
  <c r="BG39" i="147"/>
  <c r="BF39" i="147"/>
  <c r="BE39" i="147"/>
  <c r="BG38" i="147"/>
  <c r="BF38" i="147"/>
  <c r="BE38" i="147"/>
  <c r="BG37" i="147"/>
  <c r="BF37" i="147"/>
  <c r="BE37" i="147"/>
  <c r="BG36" i="147"/>
  <c r="BF36" i="147"/>
  <c r="BE36" i="147"/>
  <c r="BG35" i="147"/>
  <c r="BF35" i="147"/>
  <c r="BE35" i="147"/>
  <c r="BG34" i="147"/>
  <c r="BF34" i="147"/>
  <c r="BE34" i="147"/>
  <c r="BG33" i="147"/>
  <c r="BF33" i="147"/>
  <c r="BE33" i="147"/>
  <c r="BG32" i="147"/>
  <c r="BF32" i="147"/>
  <c r="BE32" i="147"/>
  <c r="BG31" i="147"/>
  <c r="BF31" i="147"/>
  <c r="BE31" i="147"/>
  <c r="BG30" i="147"/>
  <c r="BF30" i="147"/>
  <c r="BE30" i="147"/>
  <c r="BG29" i="147"/>
  <c r="BF29" i="147"/>
  <c r="BE29" i="147"/>
  <c r="BG28" i="147"/>
  <c r="BF28" i="147"/>
  <c r="BE28" i="147"/>
  <c r="BG27" i="147"/>
  <c r="BF27" i="147"/>
  <c r="BE27" i="147"/>
  <c r="BG26" i="147"/>
  <c r="BF26" i="147"/>
  <c r="BE26" i="147"/>
  <c r="BG25" i="147"/>
  <c r="BF25" i="147"/>
  <c r="BE25" i="147"/>
  <c r="BG24" i="147"/>
  <c r="BF24" i="147"/>
  <c r="BE24" i="147"/>
  <c r="BG23" i="147"/>
  <c r="BF23" i="147"/>
  <c r="BE23" i="147"/>
  <c r="BG22" i="147"/>
  <c r="BF22" i="147"/>
  <c r="BE22" i="147"/>
  <c r="BG21" i="147"/>
  <c r="BF21" i="147"/>
  <c r="BE21" i="147"/>
  <c r="BG20" i="147"/>
  <c r="BF20" i="147"/>
  <c r="BE20" i="147"/>
  <c r="BG19" i="147"/>
  <c r="BF19" i="147"/>
  <c r="BE19" i="147"/>
  <c r="BG18" i="147"/>
  <c r="BF18" i="147"/>
  <c r="BE18" i="147"/>
  <c r="BG17" i="147"/>
  <c r="BF17" i="147"/>
  <c r="BE17" i="147"/>
  <c r="BG16" i="147"/>
  <c r="BF16" i="147"/>
  <c r="BE16" i="147"/>
  <c r="BG15" i="147"/>
  <c r="BF15" i="147"/>
  <c r="BE15" i="147"/>
  <c r="BG14" i="147"/>
  <c r="BF14" i="147"/>
  <c r="BE14" i="147"/>
  <c r="BG13" i="147"/>
  <c r="BF13" i="147"/>
  <c r="BE13" i="147"/>
  <c r="BG12" i="147"/>
  <c r="BF12" i="147"/>
  <c r="BE12" i="147"/>
  <c r="BG11" i="147"/>
  <c r="BF11" i="147"/>
  <c r="BE11" i="147"/>
  <c r="BG10" i="147"/>
  <c r="BF10" i="147"/>
  <c r="BE10" i="147"/>
  <c r="BG9" i="147"/>
  <c r="BF9" i="147"/>
  <c r="BE9" i="147"/>
  <c r="BG8" i="147"/>
  <c r="BF8" i="147"/>
  <c r="BE8" i="147"/>
  <c r="BG7" i="147"/>
  <c r="BF7" i="147"/>
  <c r="BE7" i="147"/>
  <c r="BG253" i="142"/>
  <c r="BF253" i="142"/>
  <c r="BE253" i="142"/>
  <c r="BG246" i="142"/>
  <c r="BF246" i="142"/>
  <c r="BE246" i="142"/>
  <c r="BG245" i="142"/>
  <c r="BF245" i="142"/>
  <c r="BE245" i="142"/>
  <c r="BG244" i="142"/>
  <c r="BF244" i="142"/>
  <c r="BE244" i="142"/>
  <c r="BG243" i="142"/>
  <c r="BF243" i="142"/>
  <c r="BE243" i="142"/>
  <c r="BG242" i="142"/>
  <c r="BF242" i="142"/>
  <c r="BE242" i="142"/>
  <c r="BG241" i="142"/>
  <c r="BF241" i="142"/>
  <c r="BE241" i="142"/>
  <c r="BG240" i="142"/>
  <c r="BF240" i="142"/>
  <c r="BE240" i="142"/>
  <c r="BG239" i="142"/>
  <c r="BF239" i="142"/>
  <c r="BE239" i="142"/>
  <c r="BG238" i="142"/>
  <c r="BF238" i="142"/>
  <c r="BE238" i="142"/>
  <c r="BG237" i="142"/>
  <c r="BF237" i="142"/>
  <c r="BE237" i="142"/>
  <c r="BG236" i="142"/>
  <c r="BF236" i="142"/>
  <c r="BE236" i="142"/>
  <c r="BG235" i="142"/>
  <c r="BF235" i="142"/>
  <c r="BE235" i="142"/>
  <c r="BG234" i="142"/>
  <c r="BF234" i="142"/>
  <c r="BE234" i="142"/>
  <c r="BG233" i="142"/>
  <c r="BF233" i="142"/>
  <c r="BE233" i="142"/>
  <c r="BG232" i="142"/>
  <c r="BF232" i="142"/>
  <c r="BE232" i="142"/>
  <c r="BG231" i="142"/>
  <c r="BF231" i="142"/>
  <c r="BE231" i="142"/>
  <c r="BG230" i="142"/>
  <c r="BF230" i="142"/>
  <c r="BE230" i="142"/>
  <c r="BG229" i="142"/>
  <c r="BF229" i="142"/>
  <c r="BE229" i="142"/>
  <c r="BG228" i="142"/>
  <c r="BF228" i="142"/>
  <c r="BE228" i="142"/>
  <c r="BG227" i="142"/>
  <c r="BF227" i="142"/>
  <c r="BE227" i="142"/>
  <c r="BG226" i="142"/>
  <c r="BF226" i="142"/>
  <c r="BE226" i="142"/>
  <c r="BG225" i="142"/>
  <c r="BF225" i="142"/>
  <c r="BE225" i="142"/>
  <c r="BG224" i="142"/>
  <c r="BF224" i="142"/>
  <c r="BE224" i="142"/>
  <c r="BG223" i="142"/>
  <c r="BF223" i="142"/>
  <c r="BE223" i="142"/>
  <c r="BG222" i="142"/>
  <c r="BF222" i="142"/>
  <c r="BE222" i="142"/>
  <c r="BG221" i="142"/>
  <c r="BF221" i="142"/>
  <c r="BE221" i="142"/>
  <c r="BG220" i="142"/>
  <c r="BF220" i="142"/>
  <c r="BE220" i="142"/>
  <c r="BG219" i="142"/>
  <c r="BF219" i="142"/>
  <c r="BE219" i="142"/>
  <c r="BG218" i="142"/>
  <c r="BF218" i="142"/>
  <c r="BE218" i="142"/>
  <c r="BG217" i="142"/>
  <c r="BF217" i="142"/>
  <c r="BE217" i="142"/>
  <c r="BG216" i="142"/>
  <c r="BF216" i="142"/>
  <c r="BE216" i="142"/>
  <c r="BG215" i="142"/>
  <c r="BF215" i="142"/>
  <c r="BE215" i="142"/>
  <c r="BG214" i="142"/>
  <c r="BF214" i="142"/>
  <c r="BE214" i="142"/>
  <c r="BG213" i="142"/>
  <c r="BF213" i="142"/>
  <c r="BE213" i="142"/>
  <c r="BG212" i="142"/>
  <c r="BF212" i="142"/>
  <c r="BE212" i="142"/>
  <c r="BG211" i="142"/>
  <c r="BF211" i="142"/>
  <c r="BE211" i="142"/>
  <c r="BG210" i="142"/>
  <c r="BF210" i="142"/>
  <c r="BE210" i="142"/>
  <c r="BG209" i="142"/>
  <c r="BF209" i="142"/>
  <c r="BE209" i="142"/>
  <c r="BG208" i="142"/>
  <c r="BF208" i="142"/>
  <c r="BE208" i="142"/>
  <c r="BG207" i="142"/>
  <c r="BF207" i="142"/>
  <c r="BE207" i="142"/>
  <c r="BG206" i="142"/>
  <c r="BF206" i="142"/>
  <c r="BE206" i="142"/>
  <c r="BG205" i="142"/>
  <c r="BF205" i="142"/>
  <c r="BE205" i="142"/>
  <c r="BG204" i="142"/>
  <c r="BF204" i="142"/>
  <c r="BE204" i="142"/>
  <c r="BG203" i="142"/>
  <c r="BF203" i="142"/>
  <c r="BE203" i="142"/>
  <c r="BG202" i="142"/>
  <c r="BF202" i="142"/>
  <c r="BE202" i="142"/>
  <c r="BG201" i="142"/>
  <c r="BF201" i="142"/>
  <c r="BE201" i="142"/>
  <c r="BG200" i="142"/>
  <c r="BF200" i="142"/>
  <c r="BE200" i="142"/>
  <c r="BG199" i="142"/>
  <c r="BF199" i="142"/>
  <c r="BE199" i="142"/>
  <c r="BG198" i="142"/>
  <c r="BF198" i="142"/>
  <c r="BE198" i="142"/>
  <c r="BG197" i="142"/>
  <c r="BF197" i="142"/>
  <c r="BE197" i="142"/>
  <c r="BG196" i="142"/>
  <c r="BF196" i="142"/>
  <c r="BE196" i="142"/>
  <c r="BG195" i="142"/>
  <c r="BF195" i="142"/>
  <c r="BE195" i="142"/>
  <c r="BG194" i="142"/>
  <c r="BF194" i="142"/>
  <c r="BE194" i="142"/>
  <c r="BG193" i="142"/>
  <c r="BF193" i="142"/>
  <c r="BE193" i="142"/>
  <c r="BG192" i="142"/>
  <c r="BF192" i="142"/>
  <c r="BE192" i="142"/>
  <c r="BG191" i="142"/>
  <c r="BF191" i="142"/>
  <c r="BE191" i="142"/>
  <c r="BG190" i="142"/>
  <c r="BF190" i="142"/>
  <c r="BE190" i="142"/>
  <c r="BG189" i="142"/>
  <c r="BF189" i="142"/>
  <c r="BE189" i="142"/>
  <c r="BG188" i="142"/>
  <c r="BF188" i="142"/>
  <c r="BE188" i="142"/>
  <c r="BG187" i="142"/>
  <c r="BF187" i="142"/>
  <c r="BE187" i="142"/>
  <c r="BG186" i="142"/>
  <c r="BF186" i="142"/>
  <c r="BE186" i="142"/>
  <c r="BG185" i="142"/>
  <c r="BF185" i="142"/>
  <c r="BE185" i="142"/>
  <c r="BG184" i="142"/>
  <c r="BF184" i="142"/>
  <c r="BE184" i="142"/>
  <c r="BG183" i="142"/>
  <c r="BF183" i="142"/>
  <c r="BE183" i="142"/>
  <c r="BG182" i="142"/>
  <c r="BF182" i="142"/>
  <c r="BE182" i="142"/>
  <c r="BG181" i="142"/>
  <c r="BF181" i="142"/>
  <c r="BE181" i="142"/>
  <c r="BG180" i="142"/>
  <c r="BF180" i="142"/>
  <c r="BE180" i="142"/>
  <c r="BG179" i="142"/>
  <c r="BF179" i="142"/>
  <c r="BE179" i="142"/>
  <c r="BG178" i="142"/>
  <c r="BF178" i="142"/>
  <c r="BE178" i="142"/>
  <c r="BG177" i="142"/>
  <c r="BF177" i="142"/>
  <c r="BE177" i="142"/>
  <c r="BG176" i="142"/>
  <c r="BF176" i="142"/>
  <c r="BE176" i="142"/>
  <c r="BG175" i="142"/>
  <c r="BF175" i="142"/>
  <c r="BE175" i="142"/>
  <c r="BG174" i="142"/>
  <c r="BF174" i="142"/>
  <c r="BE174" i="142"/>
  <c r="BG173" i="142"/>
  <c r="BF173" i="142"/>
  <c r="BE173" i="142"/>
  <c r="BG172" i="142"/>
  <c r="BF172" i="142"/>
  <c r="BE172" i="142"/>
  <c r="BG171" i="142"/>
  <c r="BF171" i="142"/>
  <c r="BE171" i="142"/>
  <c r="BG170" i="142"/>
  <c r="BF170" i="142"/>
  <c r="BE170" i="142"/>
  <c r="BG169" i="142"/>
  <c r="BF169" i="142"/>
  <c r="BE169" i="142"/>
  <c r="BG168" i="142"/>
  <c r="BF168" i="142"/>
  <c r="BE168" i="142"/>
  <c r="BG167" i="142"/>
  <c r="BF167" i="142"/>
  <c r="BE167" i="142"/>
  <c r="BG166" i="142"/>
  <c r="BF166" i="142"/>
  <c r="BE166" i="142"/>
  <c r="BG165" i="142"/>
  <c r="BF165" i="142"/>
  <c r="BE165" i="142"/>
  <c r="BG164" i="142"/>
  <c r="BF164" i="142"/>
  <c r="BE164" i="142"/>
  <c r="BG163" i="142"/>
  <c r="BF163" i="142"/>
  <c r="BE163" i="142"/>
  <c r="BG162" i="142"/>
  <c r="BF162" i="142"/>
  <c r="BE162" i="142"/>
  <c r="BG161" i="142"/>
  <c r="BF161" i="142"/>
  <c r="BE161" i="142"/>
  <c r="BG160" i="142"/>
  <c r="BF160" i="142"/>
  <c r="BE160" i="142"/>
  <c r="BG159" i="142"/>
  <c r="BF159" i="142"/>
  <c r="BE159" i="142"/>
  <c r="BG158" i="142"/>
  <c r="BF158" i="142"/>
  <c r="BE158" i="142"/>
  <c r="BG157" i="142"/>
  <c r="BF157" i="142"/>
  <c r="BE157" i="142"/>
  <c r="BG156" i="142"/>
  <c r="BF156" i="142"/>
  <c r="BE156" i="142"/>
  <c r="BG155" i="142"/>
  <c r="BF155" i="142"/>
  <c r="BE155" i="142"/>
  <c r="BG154" i="142"/>
  <c r="BF154" i="142"/>
  <c r="BE154" i="142"/>
  <c r="BG153" i="142"/>
  <c r="BF153" i="142"/>
  <c r="BE153" i="142"/>
  <c r="BG152" i="142"/>
  <c r="BF152" i="142"/>
  <c r="BE152" i="142"/>
  <c r="BG151" i="142"/>
  <c r="BF151" i="142"/>
  <c r="BE151" i="142"/>
  <c r="BG150" i="142"/>
  <c r="BF150" i="142"/>
  <c r="BE150" i="142"/>
  <c r="BG149" i="142"/>
  <c r="BF149" i="142"/>
  <c r="BE149" i="142"/>
  <c r="BG148" i="142"/>
  <c r="BF148" i="142"/>
  <c r="BE148" i="142"/>
  <c r="BG147" i="142"/>
  <c r="BF147" i="142"/>
  <c r="BE147" i="142"/>
  <c r="BG146" i="142"/>
  <c r="BF146" i="142"/>
  <c r="BE146" i="142"/>
  <c r="BG145" i="142"/>
  <c r="BF145" i="142"/>
  <c r="BE145" i="142"/>
  <c r="BG144" i="142"/>
  <c r="BF144" i="142"/>
  <c r="BE144" i="142"/>
  <c r="BG143" i="142"/>
  <c r="BF143" i="142"/>
  <c r="BE143" i="142"/>
  <c r="BG142" i="142"/>
  <c r="BF142" i="142"/>
  <c r="BE142" i="142"/>
  <c r="BG141" i="142"/>
  <c r="BF141" i="142"/>
  <c r="BE141" i="142"/>
  <c r="BG140" i="142"/>
  <c r="BF140" i="142"/>
  <c r="BE140" i="142"/>
  <c r="BG139" i="142"/>
  <c r="BF139" i="142"/>
  <c r="BE139" i="142"/>
  <c r="BG138" i="142"/>
  <c r="BF138" i="142"/>
  <c r="BE138" i="142"/>
  <c r="BG137" i="142"/>
  <c r="BF137" i="142"/>
  <c r="BE137" i="142"/>
  <c r="BG136" i="142"/>
  <c r="BF136" i="142"/>
  <c r="BE136" i="142"/>
  <c r="BG135" i="142"/>
  <c r="BF135" i="142"/>
  <c r="BE135" i="142"/>
  <c r="BG134" i="142"/>
  <c r="BF134" i="142"/>
  <c r="BE134" i="142"/>
  <c r="BG133" i="142"/>
  <c r="BF133" i="142"/>
  <c r="BE133" i="142"/>
  <c r="BG132" i="142"/>
  <c r="BF132" i="142"/>
  <c r="BE132" i="142"/>
  <c r="BG131" i="142"/>
  <c r="BF131" i="142"/>
  <c r="BE131" i="142"/>
  <c r="BG130" i="142"/>
  <c r="BF130" i="142"/>
  <c r="BE130" i="142"/>
  <c r="BG129" i="142"/>
  <c r="BF129" i="142"/>
  <c r="BE129" i="142"/>
  <c r="BG128" i="142"/>
  <c r="BF128" i="142"/>
  <c r="BE128" i="142"/>
  <c r="BG127" i="142"/>
  <c r="BF127" i="142"/>
  <c r="BE127" i="142"/>
  <c r="BG126" i="142"/>
  <c r="BF126" i="142"/>
  <c r="BE126" i="142"/>
  <c r="BG125" i="142"/>
  <c r="BF125" i="142"/>
  <c r="BE125" i="142"/>
  <c r="BG124" i="142"/>
  <c r="BF124" i="142"/>
  <c r="BE124" i="142"/>
  <c r="BG123" i="142"/>
  <c r="BF123" i="142"/>
  <c r="BE123" i="142"/>
  <c r="BG122" i="142"/>
  <c r="BF122" i="142"/>
  <c r="BE122" i="142"/>
  <c r="BG121" i="142"/>
  <c r="BF121" i="142"/>
  <c r="BE121" i="142"/>
  <c r="BG120" i="142"/>
  <c r="BF120" i="142"/>
  <c r="BE120" i="142"/>
  <c r="BG119" i="142"/>
  <c r="BF119" i="142"/>
  <c r="BE119" i="142"/>
  <c r="BG118" i="142"/>
  <c r="BF118" i="142"/>
  <c r="BE118" i="142"/>
  <c r="BG117" i="142"/>
  <c r="BF117" i="142"/>
  <c r="BE117" i="142"/>
  <c r="BG116" i="142"/>
  <c r="BF116" i="142"/>
  <c r="BE116" i="142"/>
  <c r="BG115" i="142"/>
  <c r="BF115" i="142"/>
  <c r="BE115" i="142"/>
  <c r="BG114" i="142"/>
  <c r="BF114" i="142"/>
  <c r="BE114" i="142"/>
  <c r="BG113" i="142"/>
  <c r="BF113" i="142"/>
  <c r="BE113" i="142"/>
  <c r="BG112" i="142"/>
  <c r="BF112" i="142"/>
  <c r="BE112" i="142"/>
  <c r="BG111" i="142"/>
  <c r="BF111" i="142"/>
  <c r="BE111" i="142"/>
  <c r="BG110" i="142"/>
  <c r="BF110" i="142"/>
  <c r="BE110" i="142"/>
  <c r="BG109" i="142"/>
  <c r="BF109" i="142"/>
  <c r="BE109" i="142"/>
  <c r="BG108" i="142"/>
  <c r="BF108" i="142"/>
  <c r="BE108" i="142"/>
  <c r="BG107" i="142"/>
  <c r="BF107" i="142"/>
  <c r="BE107" i="142"/>
  <c r="BG106" i="142"/>
  <c r="BF106" i="142"/>
  <c r="BE106" i="142"/>
  <c r="BG105" i="142"/>
  <c r="BF105" i="142"/>
  <c r="BE105" i="142"/>
  <c r="BG104" i="142"/>
  <c r="BF104" i="142"/>
  <c r="BE104" i="142"/>
  <c r="BG103" i="142"/>
  <c r="BF103" i="142"/>
  <c r="BE103" i="142"/>
  <c r="BG102" i="142"/>
  <c r="BF102" i="142"/>
  <c r="BE102" i="142"/>
  <c r="BG101" i="142"/>
  <c r="BF101" i="142"/>
  <c r="BE101" i="142"/>
  <c r="BG100" i="142"/>
  <c r="BF100" i="142"/>
  <c r="BE100" i="142"/>
  <c r="BG99" i="142"/>
  <c r="BF99" i="142"/>
  <c r="BE99" i="142"/>
  <c r="BG98" i="142"/>
  <c r="BF98" i="142"/>
  <c r="BE98" i="142"/>
  <c r="BG97" i="142"/>
  <c r="BF97" i="142"/>
  <c r="BE97" i="142"/>
  <c r="BG96" i="142"/>
  <c r="BF96" i="142"/>
  <c r="BE96" i="142"/>
  <c r="BG95" i="142"/>
  <c r="BF95" i="142"/>
  <c r="BE95" i="142"/>
  <c r="BG94" i="142"/>
  <c r="BF94" i="142"/>
  <c r="BE94" i="142"/>
  <c r="BG93" i="142"/>
  <c r="BF93" i="142"/>
  <c r="BE93" i="142"/>
  <c r="BG92" i="142"/>
  <c r="BF92" i="142"/>
  <c r="BE92" i="142"/>
  <c r="BG91" i="142"/>
  <c r="BF91" i="142"/>
  <c r="BE91" i="142"/>
  <c r="BG90" i="142"/>
  <c r="BF90" i="142"/>
  <c r="BE90" i="142"/>
  <c r="BG89" i="142"/>
  <c r="BF89" i="142"/>
  <c r="BE89" i="142"/>
  <c r="BG88" i="142"/>
  <c r="BF88" i="142"/>
  <c r="BE88" i="142"/>
  <c r="BG87" i="142"/>
  <c r="BF87" i="142"/>
  <c r="BE87" i="142"/>
  <c r="BG86" i="142"/>
  <c r="BF86" i="142"/>
  <c r="BE86" i="142"/>
  <c r="BG85" i="142"/>
  <c r="BF85" i="142"/>
  <c r="BE85" i="142"/>
  <c r="BG84" i="142"/>
  <c r="BF84" i="142"/>
  <c r="BE84" i="142"/>
  <c r="BG83" i="142"/>
  <c r="BF83" i="142"/>
  <c r="BE83" i="142"/>
  <c r="BG82" i="142"/>
  <c r="BF82" i="142"/>
  <c r="BE82" i="142"/>
  <c r="BG81" i="142"/>
  <c r="BF81" i="142"/>
  <c r="BE81" i="142"/>
  <c r="BG80" i="142"/>
  <c r="BF80" i="142"/>
  <c r="BE80" i="142"/>
  <c r="BG79" i="142"/>
  <c r="BF79" i="142"/>
  <c r="BE79" i="142"/>
  <c r="BG78" i="142"/>
  <c r="BF78" i="142"/>
  <c r="BE78" i="142"/>
  <c r="BG77" i="142"/>
  <c r="BF77" i="142"/>
  <c r="BE77" i="142"/>
  <c r="BG76" i="142"/>
  <c r="BF76" i="142"/>
  <c r="BE76" i="142"/>
  <c r="BG75" i="142"/>
  <c r="BF75" i="142"/>
  <c r="BE75" i="142"/>
  <c r="BG74" i="142"/>
  <c r="BF74" i="142"/>
  <c r="BE74" i="142"/>
  <c r="BG73" i="142"/>
  <c r="BF73" i="142"/>
  <c r="BE73" i="142"/>
  <c r="BG72" i="142"/>
  <c r="BF72" i="142"/>
  <c r="BE72" i="142"/>
  <c r="BG71" i="142"/>
  <c r="BF71" i="142"/>
  <c r="BE71" i="142"/>
  <c r="BG70" i="142"/>
  <c r="BF70" i="142"/>
  <c r="BE70" i="142"/>
  <c r="BG69" i="142"/>
  <c r="BF69" i="142"/>
  <c r="BE69" i="142"/>
  <c r="BG68" i="142"/>
  <c r="BF68" i="142"/>
  <c r="BE68" i="142"/>
  <c r="BG67" i="142"/>
  <c r="BF67" i="142"/>
  <c r="BE67" i="142"/>
  <c r="BG66" i="142"/>
  <c r="BF66" i="142"/>
  <c r="BE66" i="142"/>
  <c r="BG65" i="142"/>
  <c r="BF65" i="142"/>
  <c r="BE65" i="142"/>
  <c r="BG64" i="142"/>
  <c r="BF64" i="142"/>
  <c r="BE64" i="142"/>
  <c r="BG63" i="142"/>
  <c r="BF63" i="142"/>
  <c r="BE63" i="142"/>
  <c r="BG62" i="142"/>
  <c r="BF62" i="142"/>
  <c r="BE62" i="142"/>
  <c r="BG61" i="142"/>
  <c r="BF61" i="142"/>
  <c r="BE61" i="142"/>
  <c r="BG60" i="142"/>
  <c r="BF60" i="142"/>
  <c r="BE60" i="142"/>
  <c r="BG59" i="142"/>
  <c r="BF59" i="142"/>
  <c r="BE59" i="142"/>
  <c r="BG58" i="142"/>
  <c r="BF58" i="142"/>
  <c r="BE58" i="142"/>
  <c r="BG57" i="142"/>
  <c r="BF57" i="142"/>
  <c r="BE57" i="142"/>
  <c r="BG56" i="142"/>
  <c r="BF56" i="142"/>
  <c r="BE56" i="142"/>
  <c r="BG55" i="142"/>
  <c r="BF55" i="142"/>
  <c r="BE55" i="142"/>
  <c r="BG54" i="142"/>
  <c r="BF54" i="142"/>
  <c r="BE54" i="142"/>
  <c r="BG53" i="142"/>
  <c r="BF53" i="142"/>
  <c r="BE53" i="142"/>
  <c r="BG52" i="142"/>
  <c r="BF52" i="142"/>
  <c r="BE52" i="142"/>
  <c r="BG51" i="142"/>
  <c r="BF51" i="142"/>
  <c r="BE51" i="142"/>
  <c r="BG50" i="142"/>
  <c r="BF50" i="142"/>
  <c r="BE50" i="142"/>
  <c r="BG49" i="142"/>
  <c r="BF49" i="142"/>
  <c r="BE49" i="142"/>
  <c r="BG48" i="142"/>
  <c r="BF48" i="142"/>
  <c r="BE48" i="142"/>
  <c r="BG47" i="142"/>
  <c r="BF47" i="142"/>
  <c r="BE47" i="142"/>
  <c r="BG46" i="142"/>
  <c r="BF46" i="142"/>
  <c r="BE46" i="142"/>
  <c r="BG45" i="142"/>
  <c r="BF45" i="142"/>
  <c r="BE45" i="142"/>
  <c r="BG44" i="142"/>
  <c r="BF44" i="142"/>
  <c r="BE44" i="142"/>
  <c r="BG43" i="142"/>
  <c r="BF43" i="142"/>
  <c r="BE43" i="142"/>
  <c r="BG42" i="142"/>
  <c r="BF42" i="142"/>
  <c r="BE42" i="142"/>
  <c r="BG41" i="142"/>
  <c r="BF41" i="142"/>
  <c r="BE41" i="142"/>
  <c r="BG40" i="142"/>
  <c r="BF40" i="142"/>
  <c r="BE40" i="142"/>
  <c r="BG39" i="142"/>
  <c r="BF39" i="142"/>
  <c r="BE39" i="142"/>
  <c r="BG38" i="142"/>
  <c r="BF38" i="142"/>
  <c r="BE38" i="142"/>
  <c r="BG37" i="142"/>
  <c r="BF37" i="142"/>
  <c r="BE37" i="142"/>
  <c r="BG36" i="142"/>
  <c r="BF36" i="142"/>
  <c r="BE36" i="142"/>
  <c r="BG35" i="142"/>
  <c r="BF35" i="142"/>
  <c r="BE35" i="142"/>
  <c r="BG34" i="142"/>
  <c r="BF34" i="142"/>
  <c r="BE34" i="142"/>
  <c r="BG33" i="142"/>
  <c r="BF33" i="142"/>
  <c r="BE33" i="142"/>
  <c r="BG32" i="142"/>
  <c r="BF32" i="142"/>
  <c r="BE32" i="142"/>
  <c r="BG31" i="142"/>
  <c r="BF31" i="142"/>
  <c r="BE31" i="142"/>
  <c r="BG30" i="142"/>
  <c r="BF30" i="142"/>
  <c r="BE30" i="142"/>
  <c r="BG29" i="142"/>
  <c r="BF29" i="142"/>
  <c r="BE29" i="142"/>
  <c r="BG28" i="142"/>
  <c r="BF28" i="142"/>
  <c r="BE28" i="142"/>
  <c r="BG27" i="142"/>
  <c r="BF27" i="142"/>
  <c r="BE27" i="142"/>
  <c r="BG26" i="142"/>
  <c r="BF26" i="142"/>
  <c r="BE26" i="142"/>
  <c r="BG25" i="142"/>
  <c r="BF25" i="142"/>
  <c r="BE25" i="142"/>
  <c r="BG24" i="142"/>
  <c r="BF24" i="142"/>
  <c r="BE24" i="142"/>
  <c r="BG23" i="142"/>
  <c r="BF23" i="142"/>
  <c r="BE23" i="142"/>
  <c r="BG22" i="142"/>
  <c r="BF22" i="142"/>
  <c r="BE22" i="142"/>
  <c r="BG21" i="142"/>
  <c r="BF21" i="142"/>
  <c r="BE21" i="142"/>
  <c r="BG20" i="142"/>
  <c r="BF20" i="142"/>
  <c r="BE20" i="142"/>
  <c r="BG19" i="142"/>
  <c r="BF19" i="142"/>
  <c r="BE19" i="142"/>
  <c r="BG18" i="142"/>
  <c r="BF18" i="142"/>
  <c r="BE18" i="142"/>
  <c r="BG17" i="142"/>
  <c r="BF17" i="142"/>
  <c r="BE17" i="142"/>
  <c r="BG16" i="142"/>
  <c r="BF16" i="142"/>
  <c r="BE16" i="142"/>
  <c r="BG15" i="142"/>
  <c r="BF15" i="142"/>
  <c r="BE15" i="142"/>
  <c r="BG14" i="142"/>
  <c r="BF14" i="142"/>
  <c r="BE14" i="142"/>
  <c r="BG13" i="142"/>
  <c r="BF13" i="142"/>
  <c r="BE13" i="142"/>
  <c r="BG12" i="142"/>
  <c r="BF12" i="142"/>
  <c r="BE12" i="142"/>
  <c r="BG11" i="142"/>
  <c r="BF11" i="142"/>
  <c r="BE11" i="142"/>
  <c r="BG10" i="142"/>
  <c r="BF10" i="142"/>
  <c r="BE10" i="142"/>
  <c r="BG9" i="142"/>
  <c r="BF9" i="142"/>
  <c r="BE9" i="142"/>
  <c r="BG8" i="142"/>
  <c r="BF8" i="142"/>
  <c r="BE8" i="142"/>
  <c r="BG7" i="142"/>
  <c r="BF7" i="142"/>
  <c r="BE7" i="142"/>
  <c r="BG6" i="143"/>
  <c r="BG6" i="144"/>
  <c r="BG6" i="153"/>
  <c r="BG6" i="146"/>
  <c r="BG6" i="147"/>
  <c r="BG6" i="142"/>
  <c r="BF6" i="143"/>
  <c r="BF6" i="144"/>
  <c r="BF6" i="153"/>
  <c r="BF6" i="146"/>
  <c r="BF6" i="147"/>
  <c r="BF6" i="142"/>
  <c r="BE6" i="143"/>
  <c r="BE6" i="144"/>
  <c r="BE6" i="153"/>
  <c r="BE6" i="146"/>
  <c r="BE6" i="147"/>
  <c r="BE6" i="142"/>
  <c r="D5" i="153" l="1"/>
  <c r="AZ251" i="153" l="1" a="1"/>
  <c r="AZ251" i="153" s="1"/>
  <c r="E5" i="153"/>
  <c r="F5" i="153" s="1"/>
  <c r="G5" i="153" s="1"/>
  <c r="H5" i="153" s="1"/>
  <c r="I5" i="153" s="1"/>
  <c r="J5" i="153" s="1"/>
  <c r="K5" i="153" s="1"/>
  <c r="L5" i="153" s="1"/>
  <c r="M5" i="153" s="1"/>
  <c r="N5" i="153" s="1"/>
  <c r="O5" i="153" s="1"/>
  <c r="P5" i="153" s="1"/>
  <c r="Q5" i="153" s="1"/>
  <c r="R5" i="153" s="1"/>
  <c r="S5" i="153" s="1"/>
  <c r="T5" i="153" s="1"/>
  <c r="U5" i="153" s="1"/>
  <c r="V5" i="153" s="1"/>
  <c r="W5" i="153" s="1"/>
  <c r="X5" i="153" s="1"/>
  <c r="Y5" i="153" s="1"/>
  <c r="Z5" i="153" s="1"/>
  <c r="AA5" i="153" s="1"/>
  <c r="AB5" i="153" s="1"/>
  <c r="AC5" i="153" s="1"/>
  <c r="AD5" i="153" s="1"/>
  <c r="AE5" i="153" s="1"/>
  <c r="AF5" i="153" s="1"/>
  <c r="AG5" i="153" s="1"/>
  <c r="AH5" i="153" s="1"/>
  <c r="AI5" i="153" s="1"/>
  <c r="AJ5" i="153" s="1"/>
  <c r="AK5" i="153" s="1"/>
  <c r="AL5" i="153" s="1"/>
  <c r="AM5" i="153" s="1"/>
  <c r="AN5" i="153" s="1"/>
  <c r="AO5" i="153" s="1"/>
  <c r="AP5" i="153" s="1"/>
  <c r="AQ5" i="153" s="1"/>
  <c r="AR5" i="153" s="1"/>
  <c r="AS5" i="153" s="1"/>
  <c r="AT5" i="153" s="1"/>
  <c r="AU5" i="153" s="1"/>
  <c r="AV5" i="153" s="1"/>
  <c r="AW5" i="153" s="1"/>
  <c r="AX5" i="153" s="1"/>
  <c r="AZ246" i="153" a="1"/>
  <c r="AZ246" i="153" s="1"/>
  <c r="AZ240" i="153" a="1"/>
  <c r="AZ240" i="153" s="1"/>
  <c r="AZ239" i="153" a="1"/>
  <c r="AZ239" i="153" s="1"/>
  <c r="AZ238" i="153" a="1"/>
  <c r="AZ238" i="153" s="1"/>
  <c r="AZ237" i="153" a="1"/>
  <c r="AZ237" i="153" s="1"/>
  <c r="AZ234" i="153" a="1"/>
  <c r="AZ234" i="153" s="1"/>
  <c r="AZ232" i="153" a="1"/>
  <c r="AZ232" i="153" s="1"/>
  <c r="AZ231" i="153" a="1"/>
  <c r="AZ231" i="153" s="1"/>
  <c r="AZ230" i="153" a="1"/>
  <c r="AZ230" i="153" s="1"/>
  <c r="AZ229" i="153" a="1"/>
  <c r="AZ229" i="153" s="1"/>
  <c r="AZ226" i="153" a="1"/>
  <c r="AZ226" i="153" s="1"/>
  <c r="AZ225" i="153" a="1"/>
  <c r="AZ225" i="153" s="1"/>
  <c r="AZ224" i="153" a="1"/>
  <c r="AZ224" i="153" s="1"/>
  <c r="AZ223" i="153" a="1"/>
  <c r="AZ223" i="153" s="1"/>
  <c r="AZ222" i="153" a="1"/>
  <c r="AZ222" i="153" s="1"/>
  <c r="AZ221" i="153" a="1"/>
  <c r="AZ221" i="153" s="1"/>
  <c r="AZ220" i="153" a="1"/>
  <c r="AZ220" i="153" s="1"/>
  <c r="AZ219" i="153" a="1"/>
  <c r="AZ219" i="153" s="1"/>
  <c r="AZ218" i="153" a="1"/>
  <c r="AZ218" i="153" s="1"/>
  <c r="AZ217" i="153" a="1"/>
  <c r="AZ217" i="153" s="1"/>
  <c r="AZ216" i="153" a="1"/>
  <c r="AZ216" i="153" s="1"/>
  <c r="AZ215" i="153" a="1"/>
  <c r="AZ215" i="153" s="1"/>
  <c r="AZ214" i="153" a="1"/>
  <c r="AZ214" i="153" s="1"/>
  <c r="AZ213" i="153" a="1"/>
  <c r="AZ213" i="153" s="1"/>
  <c r="AZ212" i="153" a="1"/>
  <c r="AZ212" i="153" s="1"/>
  <c r="AZ211" i="153" a="1"/>
  <c r="AZ211" i="153" s="1"/>
  <c r="AZ210" i="153" a="1"/>
  <c r="AZ210" i="153" s="1"/>
  <c r="AZ209" i="153" a="1"/>
  <c r="AZ209" i="153" s="1"/>
  <c r="AZ208" i="153" a="1"/>
  <c r="AZ208" i="153" s="1"/>
  <c r="AZ207" i="153" a="1"/>
  <c r="AZ207" i="153" s="1"/>
  <c r="AZ206" i="153" a="1"/>
  <c r="AZ206" i="153" s="1"/>
  <c r="AZ205" i="153" a="1"/>
  <c r="AZ205" i="153" s="1"/>
  <c r="AZ204" i="153" a="1"/>
  <c r="AZ204" i="153" s="1"/>
  <c r="AZ203" i="153" a="1"/>
  <c r="AZ203" i="153" s="1"/>
  <c r="AZ202" i="153" a="1"/>
  <c r="AZ202" i="153" s="1"/>
  <c r="AZ201" i="153" a="1"/>
  <c r="AZ201" i="153" s="1"/>
  <c r="AZ200" i="153" a="1"/>
  <c r="AZ200" i="153" s="1"/>
  <c r="AZ199" i="153" a="1"/>
  <c r="AZ199" i="153" s="1"/>
  <c r="BA276" i="142"/>
  <c r="BB276" i="142" s="1"/>
  <c r="BC276" i="142" s="1"/>
  <c r="BA257" i="143"/>
  <c r="BB257" i="143" s="1"/>
  <c r="BC257" i="143" s="1"/>
  <c r="BA257" i="144"/>
  <c r="BB257" i="144" s="1"/>
  <c r="BC257" i="144" s="1"/>
  <c r="BA257" i="153"/>
  <c r="BB257" i="153" s="1"/>
  <c r="BC257" i="153" s="1"/>
  <c r="BA257" i="146"/>
  <c r="BB257" i="146" s="1"/>
  <c r="BC257" i="146" s="1"/>
  <c r="BA257" i="147"/>
  <c r="BB257" i="147" s="1"/>
  <c r="BC257" i="147" s="1"/>
  <c r="BA257" i="142"/>
  <c r="BB257" i="142" s="1"/>
  <c r="BC257" i="142" s="1"/>
  <c r="AZ272" i="153" a="1"/>
  <c r="AZ272" i="153" s="1"/>
  <c r="AZ271" i="153" a="1"/>
  <c r="AZ271" i="153" s="1"/>
  <c r="AZ270" i="153" a="1"/>
  <c r="AZ270" i="153" s="1"/>
  <c r="AZ269" i="153" a="1"/>
  <c r="AZ269" i="153" s="1"/>
  <c r="AZ268" i="153" a="1"/>
  <c r="AZ268" i="153" s="1"/>
  <c r="AZ267" i="153" a="1"/>
  <c r="AZ267" i="153" s="1"/>
  <c r="AZ266" i="153" a="1"/>
  <c r="AZ266" i="153" s="1"/>
  <c r="AZ265" i="153" a="1"/>
  <c r="AZ265" i="153" s="1"/>
  <c r="AZ264" i="153" a="1"/>
  <c r="AZ264" i="153" s="1"/>
  <c r="AZ263" i="153" a="1"/>
  <c r="AZ263" i="153" s="1"/>
  <c r="AZ262" i="153" a="1"/>
  <c r="AZ262" i="153" s="1"/>
  <c r="AZ261" i="153" a="1"/>
  <c r="AZ261" i="153" s="1"/>
  <c r="AZ260" i="153" a="1"/>
  <c r="AZ260" i="153" s="1"/>
  <c r="AZ259" i="153" a="1"/>
  <c r="AZ259" i="153" s="1"/>
  <c r="AZ258" i="153" a="1"/>
  <c r="AZ258" i="153" s="1"/>
  <c r="AZ253" i="153" a="1"/>
  <c r="AZ253" i="153" s="1"/>
  <c r="AZ198" i="153" a="1"/>
  <c r="AZ198" i="153" s="1"/>
  <c r="AZ197" i="153" a="1"/>
  <c r="AZ197" i="153" s="1"/>
  <c r="AZ196" i="153" a="1"/>
  <c r="AZ196" i="153" s="1"/>
  <c r="AZ195" i="153" a="1"/>
  <c r="AZ195" i="153" s="1"/>
  <c r="AZ194" i="153" a="1"/>
  <c r="AZ194" i="153" s="1"/>
  <c r="AZ193" i="153" a="1"/>
  <c r="AZ193" i="153" s="1"/>
  <c r="AZ192" i="153" a="1"/>
  <c r="AZ192" i="153" s="1"/>
  <c r="AZ191" i="153" a="1"/>
  <c r="AZ191" i="153" s="1"/>
  <c r="AZ190" i="153" a="1"/>
  <c r="AZ190" i="153" s="1"/>
  <c r="AZ189" i="153" a="1"/>
  <c r="AZ189" i="153" s="1"/>
  <c r="AZ188" i="153" a="1"/>
  <c r="AZ188" i="153" s="1"/>
  <c r="AZ187" i="153" a="1"/>
  <c r="AZ187" i="153" s="1"/>
  <c r="AZ186" i="153" a="1"/>
  <c r="AZ186" i="153" s="1"/>
  <c r="AZ185" i="153" a="1"/>
  <c r="AZ185" i="153" s="1"/>
  <c r="AZ184" i="153" a="1"/>
  <c r="AZ184" i="153" s="1"/>
  <c r="AZ183" i="153" a="1"/>
  <c r="AZ183" i="153" s="1"/>
  <c r="AZ182" i="153" a="1"/>
  <c r="AZ182" i="153" s="1"/>
  <c r="AZ181" i="153" a="1"/>
  <c r="AZ181" i="153" s="1"/>
  <c r="AZ180" i="153" a="1"/>
  <c r="AZ180" i="153" s="1"/>
  <c r="AZ179" i="153" a="1"/>
  <c r="AZ179" i="153" s="1"/>
  <c r="AZ178" i="153" a="1"/>
  <c r="AZ178" i="153" s="1"/>
  <c r="AZ177" i="153" a="1"/>
  <c r="AZ177" i="153" s="1"/>
  <c r="AZ176" i="153" a="1"/>
  <c r="AZ176" i="153" s="1"/>
  <c r="AZ175" i="153" a="1"/>
  <c r="AZ175" i="153" s="1"/>
  <c r="AZ174" i="153" a="1"/>
  <c r="AZ174" i="153" s="1"/>
  <c r="AZ173" i="153" a="1"/>
  <c r="AZ173" i="153" s="1"/>
  <c r="AZ172" i="153" a="1"/>
  <c r="AZ172" i="153" s="1"/>
  <c r="AZ171" i="153" a="1"/>
  <c r="AZ171" i="153" s="1"/>
  <c r="AZ170" i="153" a="1"/>
  <c r="AZ170" i="153" s="1"/>
  <c r="AZ169" i="153" a="1"/>
  <c r="AZ169" i="153" s="1"/>
  <c r="AZ168" i="153" a="1"/>
  <c r="AZ168" i="153" s="1"/>
  <c r="AZ167" i="153" a="1"/>
  <c r="AZ167" i="153" s="1"/>
  <c r="AZ166" i="153" a="1"/>
  <c r="AZ166" i="153" s="1"/>
  <c r="AZ165" i="153" a="1"/>
  <c r="AZ165" i="153" s="1"/>
  <c r="AZ164" i="153" a="1"/>
  <c r="AZ164" i="153" s="1"/>
  <c r="AZ163" i="153" a="1"/>
  <c r="AZ163" i="153" s="1"/>
  <c r="AZ162" i="153" a="1"/>
  <c r="AZ162" i="153" s="1"/>
  <c r="AZ161" i="153" a="1"/>
  <c r="AZ161" i="153" s="1"/>
  <c r="AZ160" i="153" a="1"/>
  <c r="AZ160" i="153" s="1"/>
  <c r="AZ159" i="153" a="1"/>
  <c r="AZ159" i="153" s="1"/>
  <c r="AZ158" i="153" a="1"/>
  <c r="AZ158" i="153" s="1"/>
  <c r="AZ157" i="153" a="1"/>
  <c r="AZ157" i="153" s="1"/>
  <c r="AZ156" i="153" a="1"/>
  <c r="AZ156" i="153" s="1"/>
  <c r="AZ155" i="153" a="1"/>
  <c r="AZ155" i="153" s="1"/>
  <c r="AZ154" i="153" a="1"/>
  <c r="AZ154" i="153" s="1"/>
  <c r="AZ153" i="153" a="1"/>
  <c r="AZ153" i="153" s="1"/>
  <c r="AZ152" i="153" a="1"/>
  <c r="AZ152" i="153" s="1"/>
  <c r="AZ151" i="153" a="1"/>
  <c r="AZ151" i="153" s="1"/>
  <c r="AZ150" i="153" a="1"/>
  <c r="AZ150" i="153" s="1"/>
  <c r="AZ149" i="153" a="1"/>
  <c r="AZ149" i="153" s="1"/>
  <c r="AZ148" i="153" a="1"/>
  <c r="AZ148" i="153" s="1"/>
  <c r="AZ147" i="153" a="1"/>
  <c r="AZ147" i="153" s="1"/>
  <c r="AZ146" i="153" a="1"/>
  <c r="AZ146" i="153" s="1"/>
  <c r="AZ145" i="153" a="1"/>
  <c r="AZ145" i="153" s="1"/>
  <c r="AZ144" i="153" a="1"/>
  <c r="AZ144" i="153" s="1"/>
  <c r="AZ143" i="153" a="1"/>
  <c r="AZ143" i="153" s="1"/>
  <c r="AZ142" i="153" a="1"/>
  <c r="AZ142" i="153" s="1"/>
  <c r="AZ141" i="153" a="1"/>
  <c r="AZ141" i="153" s="1"/>
  <c r="AZ140" i="153" a="1"/>
  <c r="AZ140" i="153" s="1"/>
  <c r="AZ139" i="153" a="1"/>
  <c r="AZ139" i="153" s="1"/>
  <c r="AZ138" i="153" a="1"/>
  <c r="AZ138" i="153" s="1"/>
  <c r="AZ137" i="153" a="1"/>
  <c r="AZ137" i="153" s="1"/>
  <c r="AZ136" i="153" a="1"/>
  <c r="AZ136" i="153" s="1"/>
  <c r="AZ135" i="153" a="1"/>
  <c r="AZ135" i="153" s="1"/>
  <c r="AZ134" i="153" a="1"/>
  <c r="AZ134" i="153" s="1"/>
  <c r="AZ133" i="153" a="1"/>
  <c r="AZ133" i="153" s="1"/>
  <c r="AZ132" i="153" a="1"/>
  <c r="AZ132" i="153" s="1"/>
  <c r="AZ131" i="153" a="1"/>
  <c r="AZ131" i="153" s="1"/>
  <c r="AZ130" i="153" a="1"/>
  <c r="AZ130" i="153" s="1"/>
  <c r="AZ129" i="153" a="1"/>
  <c r="AZ129" i="153" s="1"/>
  <c r="AZ128" i="153" a="1"/>
  <c r="AZ128" i="153" s="1"/>
  <c r="AZ127" i="153" a="1"/>
  <c r="AZ127" i="153" s="1"/>
  <c r="AZ126" i="153" a="1"/>
  <c r="AZ126" i="153" s="1"/>
  <c r="AZ125" i="153" a="1"/>
  <c r="AZ125" i="153" s="1"/>
  <c r="AZ124" i="153" a="1"/>
  <c r="AZ124" i="153" s="1"/>
  <c r="AZ123" i="153" a="1"/>
  <c r="AZ123" i="153" s="1"/>
  <c r="AZ122" i="153" a="1"/>
  <c r="AZ122" i="153" s="1"/>
  <c r="AZ121" i="153" a="1"/>
  <c r="AZ121" i="153" s="1"/>
  <c r="AZ120" i="153" a="1"/>
  <c r="AZ120" i="153" s="1"/>
  <c r="AZ119" i="153" a="1"/>
  <c r="AZ119" i="153" s="1"/>
  <c r="AZ118" i="153" a="1"/>
  <c r="AZ118" i="153" s="1"/>
  <c r="AZ117" i="153" a="1"/>
  <c r="AZ117" i="153" s="1"/>
  <c r="AZ116" i="153" a="1"/>
  <c r="AZ116" i="153" s="1"/>
  <c r="AZ115" i="153" a="1"/>
  <c r="AZ115" i="153" s="1"/>
  <c r="AZ114" i="153" a="1"/>
  <c r="AZ114" i="153" s="1"/>
  <c r="AZ113" i="153" a="1"/>
  <c r="AZ113" i="153" s="1"/>
  <c r="AZ112" i="153" a="1"/>
  <c r="AZ112" i="153" s="1"/>
  <c r="AZ111" i="153" a="1"/>
  <c r="AZ111" i="153" s="1"/>
  <c r="AZ110" i="153" a="1"/>
  <c r="AZ110" i="153" s="1"/>
  <c r="AZ109" i="153" a="1"/>
  <c r="AZ109" i="153" s="1"/>
  <c r="AZ108" i="153" a="1"/>
  <c r="AZ108" i="153" s="1"/>
  <c r="AZ107" i="153" a="1"/>
  <c r="AZ107" i="153" s="1"/>
  <c r="AZ106" i="153" a="1"/>
  <c r="AZ106" i="153" s="1"/>
  <c r="AZ105" i="153" a="1"/>
  <c r="AZ105" i="153" s="1"/>
  <c r="AZ104" i="153" a="1"/>
  <c r="AZ104" i="153" s="1"/>
  <c r="AZ103" i="153" a="1"/>
  <c r="AZ103" i="153" s="1"/>
  <c r="AZ102" i="153" a="1"/>
  <c r="AZ102" i="153" s="1"/>
  <c r="AZ101" i="153" a="1"/>
  <c r="AZ101" i="153" s="1"/>
  <c r="AZ100" i="153" a="1"/>
  <c r="AZ100" i="153" s="1"/>
  <c r="AZ99" i="153" a="1"/>
  <c r="AZ99" i="153" s="1"/>
  <c r="AZ98" i="153" a="1"/>
  <c r="AZ98" i="153" s="1"/>
  <c r="AZ97" i="153" a="1"/>
  <c r="AZ97" i="153" s="1"/>
  <c r="AZ96" i="153" a="1"/>
  <c r="AZ96" i="153" s="1"/>
  <c r="AZ95" i="153" a="1"/>
  <c r="AZ95" i="153" s="1"/>
  <c r="AZ94" i="153" a="1"/>
  <c r="AZ94" i="153" s="1"/>
  <c r="AZ93" i="153" a="1"/>
  <c r="AZ93" i="153" s="1"/>
  <c r="AZ92" i="153" a="1"/>
  <c r="AZ92" i="153" s="1"/>
  <c r="AZ91" i="153" a="1"/>
  <c r="AZ91" i="153" s="1"/>
  <c r="AZ90" i="153" a="1"/>
  <c r="AZ90" i="153" s="1"/>
  <c r="AZ89" i="153" a="1"/>
  <c r="AZ89" i="153" s="1"/>
  <c r="AZ88" i="153" a="1"/>
  <c r="AZ88" i="153" s="1"/>
  <c r="AZ87" i="153" a="1"/>
  <c r="AZ87" i="153" s="1"/>
  <c r="AZ86" i="153" a="1"/>
  <c r="AZ86" i="153" s="1"/>
  <c r="AZ85" i="153" a="1"/>
  <c r="AZ85" i="153" s="1"/>
  <c r="AZ84" i="153" a="1"/>
  <c r="AZ84" i="153" s="1"/>
  <c r="AZ83" i="153" a="1"/>
  <c r="AZ83" i="153" s="1"/>
  <c r="AZ82" i="153" a="1"/>
  <c r="AZ82" i="153" s="1"/>
  <c r="AZ81" i="153" a="1"/>
  <c r="AZ81" i="153" s="1"/>
  <c r="AZ80" i="153" a="1"/>
  <c r="AZ80" i="153" s="1"/>
  <c r="AZ79" i="153" a="1"/>
  <c r="AZ79" i="153" s="1"/>
  <c r="AZ78" i="153" a="1"/>
  <c r="AZ78" i="153" s="1"/>
  <c r="AZ77" i="153" a="1"/>
  <c r="AZ77" i="153" s="1"/>
  <c r="AZ76" i="153" a="1"/>
  <c r="AZ76" i="153" s="1"/>
  <c r="AZ75" i="153" a="1"/>
  <c r="AZ75" i="153" s="1"/>
  <c r="AZ74" i="153" a="1"/>
  <c r="AZ74" i="153" s="1"/>
  <c r="AZ73" i="153" a="1"/>
  <c r="AZ73" i="153" s="1"/>
  <c r="AZ72" i="153" a="1"/>
  <c r="AZ72" i="153" s="1"/>
  <c r="AZ71" i="153" a="1"/>
  <c r="AZ71" i="153" s="1"/>
  <c r="AZ70" i="153" a="1"/>
  <c r="AZ70" i="153" s="1"/>
  <c r="AZ69" i="153" a="1"/>
  <c r="AZ69" i="153" s="1"/>
  <c r="AZ68" i="153" a="1"/>
  <c r="AZ68" i="153" s="1"/>
  <c r="AZ67" i="153" a="1"/>
  <c r="AZ67" i="153" s="1"/>
  <c r="AZ66" i="153" a="1"/>
  <c r="AZ66" i="153" s="1"/>
  <c r="AZ65" i="153" a="1"/>
  <c r="AZ65" i="153" s="1"/>
  <c r="AZ64" i="153" a="1"/>
  <c r="AZ64" i="153" s="1"/>
  <c r="AZ63" i="153" a="1"/>
  <c r="AZ63" i="153" s="1"/>
  <c r="AZ62" i="153" a="1"/>
  <c r="AZ62" i="153" s="1"/>
  <c r="AZ61" i="153" a="1"/>
  <c r="AZ61" i="153" s="1"/>
  <c r="AZ60" i="153" a="1"/>
  <c r="AZ60" i="153" s="1"/>
  <c r="AZ59" i="153" a="1"/>
  <c r="AZ59" i="153" s="1"/>
  <c r="AZ58" i="153" a="1"/>
  <c r="AZ58" i="153" s="1"/>
  <c r="AZ57" i="153" a="1"/>
  <c r="AZ57" i="153" s="1"/>
  <c r="AZ56" i="153" a="1"/>
  <c r="AZ56" i="153" s="1"/>
  <c r="AZ55" i="153" a="1"/>
  <c r="AZ55" i="153" s="1"/>
  <c r="AZ54" i="153" a="1"/>
  <c r="AZ54" i="153" s="1"/>
  <c r="AZ53" i="153" a="1"/>
  <c r="AZ53" i="153" s="1"/>
  <c r="AZ52" i="153" a="1"/>
  <c r="AZ52" i="153" s="1"/>
  <c r="AZ51" i="153" a="1"/>
  <c r="AZ51" i="153" s="1"/>
  <c r="AZ50" i="153" a="1"/>
  <c r="AZ50" i="153" s="1"/>
  <c r="AZ49" i="153" a="1"/>
  <c r="AZ49" i="153" s="1"/>
  <c r="AZ48" i="153" a="1"/>
  <c r="AZ48" i="153" s="1"/>
  <c r="AZ47" i="153" a="1"/>
  <c r="AZ47" i="153" s="1"/>
  <c r="AZ46" i="153" a="1"/>
  <c r="AZ46" i="153" s="1"/>
  <c r="AZ45" i="153" a="1"/>
  <c r="AZ45" i="153" s="1"/>
  <c r="AZ44" i="153" a="1"/>
  <c r="AZ44" i="153" s="1"/>
  <c r="AZ43" i="153" a="1"/>
  <c r="AZ43" i="153" s="1"/>
  <c r="AZ42" i="153" a="1"/>
  <c r="AZ42" i="153" s="1"/>
  <c r="AZ41" i="153" a="1"/>
  <c r="AZ41" i="153" s="1"/>
  <c r="AZ40" i="153" a="1"/>
  <c r="AZ40" i="153" s="1"/>
  <c r="AZ39" i="153" a="1"/>
  <c r="AZ39" i="153" s="1"/>
  <c r="AZ38" i="153" a="1"/>
  <c r="AZ38" i="153" s="1"/>
  <c r="AZ37" i="153" a="1"/>
  <c r="AZ37" i="153" s="1"/>
  <c r="AZ36" i="153" a="1"/>
  <c r="AZ36" i="153" s="1"/>
  <c r="AZ35" i="153" a="1"/>
  <c r="AZ35" i="153" s="1"/>
  <c r="AZ34" i="153" a="1"/>
  <c r="AZ34" i="153" s="1"/>
  <c r="AZ33" i="153" a="1"/>
  <c r="AZ33" i="153" s="1"/>
  <c r="AZ32" i="153" a="1"/>
  <c r="AZ32" i="153" s="1"/>
  <c r="AZ31" i="153" a="1"/>
  <c r="AZ31" i="153" s="1"/>
  <c r="AZ30" i="153" a="1"/>
  <c r="AZ30" i="153" s="1"/>
  <c r="AZ29" i="153" a="1"/>
  <c r="AZ29" i="153" s="1"/>
  <c r="AZ28" i="153" a="1"/>
  <c r="AZ28" i="153" s="1"/>
  <c r="AZ27" i="153" a="1"/>
  <c r="AZ27" i="153" s="1"/>
  <c r="AZ26" i="153" a="1"/>
  <c r="AZ26" i="153" s="1"/>
  <c r="AZ25" i="153" a="1"/>
  <c r="AZ25" i="153" s="1"/>
  <c r="AZ24" i="153" a="1"/>
  <c r="AZ24" i="153" s="1"/>
  <c r="AZ23" i="153" a="1"/>
  <c r="AZ23" i="153" s="1"/>
  <c r="AZ22" i="153" a="1"/>
  <c r="AZ22" i="153" s="1"/>
  <c r="AZ21" i="153" a="1"/>
  <c r="AZ21" i="153" s="1"/>
  <c r="AZ20" i="153" a="1"/>
  <c r="AZ20" i="153" s="1"/>
  <c r="AZ19" i="153" a="1"/>
  <c r="AZ19" i="153" s="1"/>
  <c r="AZ18" i="153" a="1"/>
  <c r="AZ18" i="153" s="1"/>
  <c r="AZ17" i="153" a="1"/>
  <c r="AZ17" i="153" s="1"/>
  <c r="AZ16" i="153" a="1"/>
  <c r="AZ16" i="153" s="1"/>
  <c r="AZ15" i="153" a="1"/>
  <c r="AZ15" i="153" s="1"/>
  <c r="AZ14" i="153" a="1"/>
  <c r="AZ14" i="153" s="1"/>
  <c r="AZ13" i="153" a="1"/>
  <c r="AZ13" i="153" s="1"/>
  <c r="AZ12" i="153" a="1"/>
  <c r="AZ12" i="153" s="1"/>
  <c r="AZ11" i="153" a="1"/>
  <c r="AZ11" i="153" s="1"/>
  <c r="AZ10" i="153" a="1"/>
  <c r="AZ10" i="153" s="1"/>
  <c r="AZ9" i="153" a="1"/>
  <c r="AZ9" i="153" s="1"/>
  <c r="AZ8" i="153" a="1"/>
  <c r="AZ8" i="153" s="1"/>
  <c r="AZ7" i="153" a="1"/>
  <c r="AZ7" i="153" s="1"/>
  <c r="AZ6" i="153" a="1"/>
  <c r="AZ6" i="153" s="1"/>
  <c r="BA5" i="143"/>
  <c r="BA5" i="144"/>
  <c r="BA5" i="153"/>
  <c r="BA5" i="146"/>
  <c r="BA5" i="147"/>
  <c r="BA5" i="142"/>
  <c r="AZ233" i="153" l="1" a="1"/>
  <c r="AZ233" i="153" s="1"/>
  <c r="AZ241" i="153" a="1"/>
  <c r="AZ241" i="153" s="1"/>
  <c r="AZ252" i="153" a="1"/>
  <c r="AZ252" i="153" s="1"/>
  <c r="BA245" i="153" a="1"/>
  <c r="BA245" i="153" s="1"/>
  <c r="BA251" i="153" a="1"/>
  <c r="BA251" i="153" s="1"/>
  <c r="BA250" i="153" a="1"/>
  <c r="BA250" i="153" s="1"/>
  <c r="BA252" i="153" a="1"/>
  <c r="BA252" i="153" s="1"/>
  <c r="BA249" i="153" a="1"/>
  <c r="BA249" i="153" s="1"/>
  <c r="BA248" i="153" a="1"/>
  <c r="BA248" i="153" s="1"/>
  <c r="BA247" i="153" a="1"/>
  <c r="BA247" i="153" s="1"/>
  <c r="AZ242" i="153" a="1"/>
  <c r="AZ242" i="153" s="1"/>
  <c r="AZ247" i="153" a="1"/>
  <c r="AZ247" i="153" s="1"/>
  <c r="AZ227" i="153" a="1"/>
  <c r="AZ227" i="153" s="1"/>
  <c r="AZ235" i="153" a="1"/>
  <c r="AZ235" i="153" s="1"/>
  <c r="AZ243" i="153" a="1"/>
  <c r="AZ243" i="153" s="1"/>
  <c r="AZ248" i="153" a="1"/>
  <c r="AZ248" i="153" s="1"/>
  <c r="AZ228" i="153" a="1"/>
  <c r="AZ228" i="153" s="1"/>
  <c r="AZ236" i="153" a="1"/>
  <c r="AZ236" i="153" s="1"/>
  <c r="AZ244" i="153" a="1"/>
  <c r="AZ244" i="153" s="1"/>
  <c r="AZ249" i="153" a="1"/>
  <c r="AZ249" i="153" s="1"/>
  <c r="AZ245" i="153" a="1"/>
  <c r="AZ245" i="153" s="1"/>
  <c r="AZ250" i="153" a="1"/>
  <c r="AZ250" i="153" s="1"/>
  <c r="BA201" i="153" a="1"/>
  <c r="BA201" i="153" s="1"/>
  <c r="BA204" i="153" a="1"/>
  <c r="BA204" i="153" s="1"/>
  <c r="BA207" i="153" a="1"/>
  <c r="BA207" i="153" s="1"/>
  <c r="BA210" i="153" a="1"/>
  <c r="BA210" i="153" s="1"/>
  <c r="BA213" i="153" a="1"/>
  <c r="BA213" i="153" s="1"/>
  <c r="BA216" i="153" a="1"/>
  <c r="BA216" i="153" s="1"/>
  <c r="BA219" i="153" a="1"/>
  <c r="BA219" i="153" s="1"/>
  <c r="BA222" i="153" a="1"/>
  <c r="BA222" i="153" s="1"/>
  <c r="BA225" i="153" a="1"/>
  <c r="BA225" i="153" s="1"/>
  <c r="BA228" i="153" a="1"/>
  <c r="BA228" i="153" s="1"/>
  <c r="BA231" i="153" a="1"/>
  <c r="BA231" i="153" s="1"/>
  <c r="BA234" i="153" a="1"/>
  <c r="BA234" i="153" s="1"/>
  <c r="BA237" i="153" a="1"/>
  <c r="BA237" i="153" s="1"/>
  <c r="BA240" i="153" a="1"/>
  <c r="BA240" i="153" s="1"/>
  <c r="BA243" i="153" a="1"/>
  <c r="BA243" i="153" s="1"/>
  <c r="BA246" i="153" a="1"/>
  <c r="BA246" i="153" s="1"/>
  <c r="BA199" i="153" a="1"/>
  <c r="BA199" i="153" s="1"/>
  <c r="BA202" i="153" a="1"/>
  <c r="BA202" i="153" s="1"/>
  <c r="BA205" i="153" a="1"/>
  <c r="BA205" i="153" s="1"/>
  <c r="BA208" i="153" a="1"/>
  <c r="BA208" i="153" s="1"/>
  <c r="BA211" i="153" a="1"/>
  <c r="BA211" i="153" s="1"/>
  <c r="BA214" i="153" a="1"/>
  <c r="BA214" i="153" s="1"/>
  <c r="BA217" i="153" a="1"/>
  <c r="BA217" i="153" s="1"/>
  <c r="BA220" i="153" a="1"/>
  <c r="BA220" i="153" s="1"/>
  <c r="BA223" i="153" a="1"/>
  <c r="BA223" i="153" s="1"/>
  <c r="BA226" i="153" a="1"/>
  <c r="BA226" i="153" s="1"/>
  <c r="BA229" i="153" a="1"/>
  <c r="BA229" i="153" s="1"/>
  <c r="BA232" i="153" a="1"/>
  <c r="BA232" i="153" s="1"/>
  <c r="BA235" i="153" a="1"/>
  <c r="BA235" i="153" s="1"/>
  <c r="BA238" i="153" a="1"/>
  <c r="BA238" i="153" s="1"/>
  <c r="BA241" i="153" a="1"/>
  <c r="BA241" i="153" s="1"/>
  <c r="BA244" i="153" a="1"/>
  <c r="BA244" i="153" s="1"/>
  <c r="BA200" i="153" a="1"/>
  <c r="BA200" i="153" s="1"/>
  <c r="BA203" i="153" a="1"/>
  <c r="BA203" i="153" s="1"/>
  <c r="BA206" i="153" a="1"/>
  <c r="BA206" i="153" s="1"/>
  <c r="BA209" i="153" a="1"/>
  <c r="BA209" i="153" s="1"/>
  <c r="BA212" i="153" a="1"/>
  <c r="BA212" i="153" s="1"/>
  <c r="BA215" i="153" a="1"/>
  <c r="BA215" i="153" s="1"/>
  <c r="BA218" i="153" a="1"/>
  <c r="BA218" i="153" s="1"/>
  <c r="BA221" i="153" a="1"/>
  <c r="BA221" i="153" s="1"/>
  <c r="BA224" i="153" a="1"/>
  <c r="BA224" i="153" s="1"/>
  <c r="BA227" i="153" a="1"/>
  <c r="BA227" i="153" s="1"/>
  <c r="BA230" i="153" a="1"/>
  <c r="BA230" i="153" s="1"/>
  <c r="BA233" i="153" a="1"/>
  <c r="BA233" i="153" s="1"/>
  <c r="BA236" i="153" a="1"/>
  <c r="BA236" i="153" s="1"/>
  <c r="BA239" i="153" a="1"/>
  <c r="BA239" i="153" s="1"/>
  <c r="BA242" i="153" a="1"/>
  <c r="BA242" i="153" s="1"/>
  <c r="BA7" i="153" a="1"/>
  <c r="BA7" i="153" s="1"/>
  <c r="BA272" i="153" a="1"/>
  <c r="BA272" i="153" s="1"/>
  <c r="BA269" i="153" a="1"/>
  <c r="BA269" i="153" s="1"/>
  <c r="BA261" i="153" a="1"/>
  <c r="BA261" i="153" s="1"/>
  <c r="BA266" i="153" a="1"/>
  <c r="BA266" i="153" s="1"/>
  <c r="BA271" i="153" a="1"/>
  <c r="BA271" i="153" s="1"/>
  <c r="BA258" i="153" a="1"/>
  <c r="BA258" i="153" s="1"/>
  <c r="BA263" i="153" a="1"/>
  <c r="BA263" i="153" s="1"/>
  <c r="BA268" i="153" a="1"/>
  <c r="BA268" i="153" s="1"/>
  <c r="BA260" i="153" a="1"/>
  <c r="BA260" i="153" s="1"/>
  <c r="BA270" i="153" a="1"/>
  <c r="BA270" i="153" s="1"/>
  <c r="BA264" i="153" a="1"/>
  <c r="BA264" i="153" s="1"/>
  <c r="BA262" i="153" a="1"/>
  <c r="BA262" i="153" s="1"/>
  <c r="BA267" i="153" a="1"/>
  <c r="BA267" i="153" s="1"/>
  <c r="BA265" i="153" a="1"/>
  <c r="BA265" i="153" s="1"/>
  <c r="BA259" i="153" a="1"/>
  <c r="BA259" i="153" s="1"/>
  <c r="BA191" i="153" a="1"/>
  <c r="BA191" i="153" s="1"/>
  <c r="BA184" i="153" a="1"/>
  <c r="BA184" i="153" s="1"/>
  <c r="BA177" i="153" a="1"/>
  <c r="BA177" i="153" s="1"/>
  <c r="BA171" i="153" a="1"/>
  <c r="BA171" i="153" s="1"/>
  <c r="BA169" i="153" a="1"/>
  <c r="BA169" i="153" s="1"/>
  <c r="BA162" i="153" a="1"/>
  <c r="BA162" i="153" s="1"/>
  <c r="BA155" i="153" a="1"/>
  <c r="BA155" i="153" s="1"/>
  <c r="BA198" i="153" a="1"/>
  <c r="BA198" i="153" s="1"/>
  <c r="BA175" i="153" a="1"/>
  <c r="BA175" i="153" s="1"/>
  <c r="BA173" i="153" a="1"/>
  <c r="BA173" i="153" s="1"/>
  <c r="BA193" i="153" a="1"/>
  <c r="BA193" i="153" s="1"/>
  <c r="BA186" i="153" a="1"/>
  <c r="BA186" i="153" s="1"/>
  <c r="BA179" i="153" a="1"/>
  <c r="BA179" i="153" s="1"/>
  <c r="BA164" i="153" a="1"/>
  <c r="BA164" i="153" s="1"/>
  <c r="BA166" i="153" a="1"/>
  <c r="BA166" i="153" s="1"/>
  <c r="BA157" i="153" a="1"/>
  <c r="BA157" i="153" s="1"/>
  <c r="BA195" i="153" a="1"/>
  <c r="BA195" i="153" s="1"/>
  <c r="BA188" i="153" a="1"/>
  <c r="BA188" i="153" s="1"/>
  <c r="BA181" i="153" a="1"/>
  <c r="BA181" i="153" s="1"/>
  <c r="BA159" i="153" a="1"/>
  <c r="BA159" i="153" s="1"/>
  <c r="BA183" i="153" a="1"/>
  <c r="BA183" i="153" s="1"/>
  <c r="BA168" i="153" a="1"/>
  <c r="BA168" i="153" s="1"/>
  <c r="BA161" i="153" a="1"/>
  <c r="BA161" i="153" s="1"/>
  <c r="BA152" i="153" a="1"/>
  <c r="BA152" i="153" s="1"/>
  <c r="BA197" i="153" a="1"/>
  <c r="BA197" i="153" s="1"/>
  <c r="BA190" i="153" a="1"/>
  <c r="BA190" i="153" s="1"/>
  <c r="BA178" i="153" a="1"/>
  <c r="BA178" i="153" s="1"/>
  <c r="BA176" i="153" a="1"/>
  <c r="BA176" i="153" s="1"/>
  <c r="BA170" i="153" a="1"/>
  <c r="BA170" i="153" s="1"/>
  <c r="BA154" i="153" a="1"/>
  <c r="BA154" i="153" s="1"/>
  <c r="BA192" i="153" a="1"/>
  <c r="BA192" i="153" s="1"/>
  <c r="BA185" i="153" a="1"/>
  <c r="BA185" i="153" s="1"/>
  <c r="BA174" i="153" a="1"/>
  <c r="BA174" i="153" s="1"/>
  <c r="BA172" i="153" a="1"/>
  <c r="BA172" i="153" s="1"/>
  <c r="BA253" i="153" a="1"/>
  <c r="BA253" i="153" s="1"/>
  <c r="BA187" i="153" a="1"/>
  <c r="BA187" i="153" s="1"/>
  <c r="BA194" i="153" a="1"/>
  <c r="BA194" i="153" s="1"/>
  <c r="BA180" i="153" a="1"/>
  <c r="BA180" i="153" s="1"/>
  <c r="BA196" i="153" a="1"/>
  <c r="BA196" i="153" s="1"/>
  <c r="BA182" i="153" a="1"/>
  <c r="BA182" i="153" s="1"/>
  <c r="BA167" i="153" a="1"/>
  <c r="BA167" i="153" s="1"/>
  <c r="BA160" i="153" a="1"/>
  <c r="BA160" i="153" s="1"/>
  <c r="BA158" i="153" a="1"/>
  <c r="BA158" i="153" s="1"/>
  <c r="BA151" i="153" a="1"/>
  <c r="BA151" i="153" s="1"/>
  <c r="BA137" i="153" a="1"/>
  <c r="BA137" i="153" s="1"/>
  <c r="BA128" i="153" a="1"/>
  <c r="BA128" i="153" s="1"/>
  <c r="BA108" i="153" a="1"/>
  <c r="BA108" i="153" s="1"/>
  <c r="BA99" i="153" a="1"/>
  <c r="BA99" i="153" s="1"/>
  <c r="BA79" i="153" a="1"/>
  <c r="BA79" i="153" s="1"/>
  <c r="BA70" i="153" a="1"/>
  <c r="BA70" i="153" s="1"/>
  <c r="BA59" i="153" a="1"/>
  <c r="BA59" i="153" s="1"/>
  <c r="BA50" i="153" a="1"/>
  <c r="BA50" i="153" s="1"/>
  <c r="BA48" i="153" a="1"/>
  <c r="BA48" i="153" s="1"/>
  <c r="BA39" i="153" a="1"/>
  <c r="BA39" i="153" s="1"/>
  <c r="BA143" i="153" a="1"/>
  <c r="BA143" i="153" s="1"/>
  <c r="BA141" i="153" a="1"/>
  <c r="BA141" i="153" s="1"/>
  <c r="BA139" i="153" a="1"/>
  <c r="BA139" i="153" s="1"/>
  <c r="BA130" i="153" a="1"/>
  <c r="BA130" i="153" s="1"/>
  <c r="BA119" i="153" a="1"/>
  <c r="BA119" i="153" s="1"/>
  <c r="BA110" i="153" a="1"/>
  <c r="BA110" i="153" s="1"/>
  <c r="BA90" i="153" a="1"/>
  <c r="BA90" i="153" s="1"/>
  <c r="BA81" i="153" a="1"/>
  <c r="BA81" i="153" s="1"/>
  <c r="BA61" i="153" a="1"/>
  <c r="BA61" i="153" s="1"/>
  <c r="BA52" i="153" a="1"/>
  <c r="BA52" i="153" s="1"/>
  <c r="BA41" i="153" a="1"/>
  <c r="BA41" i="153" s="1"/>
  <c r="BA32" i="153" a="1"/>
  <c r="BA32" i="153" s="1"/>
  <c r="BA30" i="153" a="1"/>
  <c r="BA30" i="153" s="1"/>
  <c r="BA21" i="153" a="1"/>
  <c r="BA21" i="153" s="1"/>
  <c r="BA145" i="153" a="1"/>
  <c r="BA145" i="153" s="1"/>
  <c r="BA121" i="153" a="1"/>
  <c r="BA121" i="153" s="1"/>
  <c r="BA112" i="153" a="1"/>
  <c r="BA112" i="153" s="1"/>
  <c r="BA101" i="153" a="1"/>
  <c r="BA101" i="153" s="1"/>
  <c r="BA92" i="153" a="1"/>
  <c r="BA92" i="153" s="1"/>
  <c r="BA72" i="153" a="1"/>
  <c r="BA72" i="153" s="1"/>
  <c r="BA63" i="153" a="1"/>
  <c r="BA63" i="153" s="1"/>
  <c r="BA43" i="153" a="1"/>
  <c r="BA43" i="153" s="1"/>
  <c r="BA34" i="153" a="1"/>
  <c r="BA34" i="153" s="1"/>
  <c r="BA23" i="153" a="1"/>
  <c r="BA23" i="153" s="1"/>
  <c r="BA14" i="153" a="1"/>
  <c r="BA14" i="153" s="1"/>
  <c r="BA12" i="153" a="1"/>
  <c r="BA12" i="153" s="1"/>
  <c r="BA150" i="153" a="1"/>
  <c r="BA150" i="153" s="1"/>
  <c r="BA134" i="153" a="1"/>
  <c r="BA134" i="153" s="1"/>
  <c r="BA132" i="153" a="1"/>
  <c r="BA132" i="153" s="1"/>
  <c r="BA123" i="153" a="1"/>
  <c r="BA123" i="153" s="1"/>
  <c r="BA103" i="153" a="1"/>
  <c r="BA103" i="153" s="1"/>
  <c r="BA94" i="153" a="1"/>
  <c r="BA94" i="153" s="1"/>
  <c r="BA83" i="153" a="1"/>
  <c r="BA83" i="153" s="1"/>
  <c r="BA74" i="153" a="1"/>
  <c r="BA74" i="153" s="1"/>
  <c r="BA54" i="153" a="1"/>
  <c r="BA54" i="153" s="1"/>
  <c r="BA45" i="153" a="1"/>
  <c r="BA45" i="153" s="1"/>
  <c r="BA25" i="153" a="1"/>
  <c r="BA25" i="153" s="1"/>
  <c r="BA16" i="153" a="1"/>
  <c r="BA16" i="153" s="1"/>
  <c r="BA189" i="153" a="1"/>
  <c r="BA189" i="153" s="1"/>
  <c r="BA147" i="153" a="1"/>
  <c r="BA147" i="153" s="1"/>
  <c r="BA136" i="153" a="1"/>
  <c r="BA136" i="153" s="1"/>
  <c r="BA125" i="153" a="1"/>
  <c r="BA125" i="153" s="1"/>
  <c r="BA116" i="153" a="1"/>
  <c r="BA116" i="153" s="1"/>
  <c r="BA114" i="153" a="1"/>
  <c r="BA114" i="153" s="1"/>
  <c r="BA105" i="153" a="1"/>
  <c r="BA105" i="153" s="1"/>
  <c r="BA85" i="153" a="1"/>
  <c r="BA85" i="153" s="1"/>
  <c r="BA76" i="153" a="1"/>
  <c r="BA76" i="153" s="1"/>
  <c r="BA65" i="153" a="1"/>
  <c r="BA65" i="153" s="1"/>
  <c r="BA56" i="153" a="1"/>
  <c r="BA56" i="153" s="1"/>
  <c r="BA36" i="153" a="1"/>
  <c r="BA36" i="153" s="1"/>
  <c r="BA27" i="153" a="1"/>
  <c r="BA27" i="153" s="1"/>
  <c r="BA153" i="153" a="1"/>
  <c r="BA153" i="153" s="1"/>
  <c r="BA127" i="153" a="1"/>
  <c r="BA127" i="153" s="1"/>
  <c r="BA118" i="153" a="1"/>
  <c r="BA118" i="153" s="1"/>
  <c r="BA107" i="153" a="1"/>
  <c r="BA107" i="153" s="1"/>
  <c r="BA98" i="153" a="1"/>
  <c r="BA98" i="153" s="1"/>
  <c r="BA96" i="153" a="1"/>
  <c r="BA96" i="153" s="1"/>
  <c r="BA87" i="153" a="1"/>
  <c r="BA87" i="153" s="1"/>
  <c r="BA67" i="153" a="1"/>
  <c r="BA67" i="153" s="1"/>
  <c r="BA58" i="153" a="1"/>
  <c r="BA58" i="153" s="1"/>
  <c r="BA47" i="153" a="1"/>
  <c r="BA47" i="153" s="1"/>
  <c r="BA38" i="153" a="1"/>
  <c r="BA38" i="153" s="1"/>
  <c r="BA18" i="153" a="1"/>
  <c r="BA18" i="153" s="1"/>
  <c r="BA9" i="153" a="1"/>
  <c r="BA9" i="153" s="1"/>
  <c r="BA165" i="153" a="1"/>
  <c r="BA165" i="153" s="1"/>
  <c r="BA109" i="153" a="1"/>
  <c r="BA109" i="153" s="1"/>
  <c r="BA100" i="153" a="1"/>
  <c r="BA100" i="153" s="1"/>
  <c r="BA89" i="153" a="1"/>
  <c r="BA89" i="153" s="1"/>
  <c r="BA80" i="153" a="1"/>
  <c r="BA80" i="153" s="1"/>
  <c r="BA78" i="153" a="1"/>
  <c r="BA78" i="153" s="1"/>
  <c r="BA69" i="153" a="1"/>
  <c r="BA69" i="153" s="1"/>
  <c r="BA49" i="153" a="1"/>
  <c r="BA49" i="153" s="1"/>
  <c r="BA40" i="153" a="1"/>
  <c r="BA40" i="153" s="1"/>
  <c r="BA29" i="153" a="1"/>
  <c r="BA29" i="153" s="1"/>
  <c r="BA20" i="153" a="1"/>
  <c r="BA20" i="153" s="1"/>
  <c r="BA149" i="153" a="1"/>
  <c r="BA149" i="153" s="1"/>
  <c r="BA144" i="153" a="1"/>
  <c r="BA144" i="153" s="1"/>
  <c r="BA142" i="153" a="1"/>
  <c r="BA142" i="153" s="1"/>
  <c r="BA140" i="153" a="1"/>
  <c r="BA140" i="153" s="1"/>
  <c r="BA138" i="153" a="1"/>
  <c r="BA138" i="153" s="1"/>
  <c r="BA129" i="153" a="1"/>
  <c r="BA129" i="153" s="1"/>
  <c r="BA91" i="153" a="1"/>
  <c r="BA91" i="153" s="1"/>
  <c r="BA82" i="153" a="1"/>
  <c r="BA82" i="153" s="1"/>
  <c r="BA71" i="153" a="1"/>
  <c r="BA71" i="153" s="1"/>
  <c r="BA62" i="153" a="1"/>
  <c r="BA62" i="153" s="1"/>
  <c r="BA60" i="153" a="1"/>
  <c r="BA60" i="153" s="1"/>
  <c r="BA51" i="153" a="1"/>
  <c r="BA51" i="153" s="1"/>
  <c r="BA31" i="153" a="1"/>
  <c r="BA31" i="153" s="1"/>
  <c r="BA22" i="153" a="1"/>
  <c r="BA22" i="153" s="1"/>
  <c r="BA11" i="153" a="1"/>
  <c r="BA11" i="153" s="1"/>
  <c r="BA131" i="153" a="1"/>
  <c r="BA131" i="153" s="1"/>
  <c r="BA122" i="153" a="1"/>
  <c r="BA122" i="153" s="1"/>
  <c r="BA120" i="153" a="1"/>
  <c r="BA120" i="153" s="1"/>
  <c r="BA111" i="153" a="1"/>
  <c r="BA111" i="153" s="1"/>
  <c r="BA73" i="153" a="1"/>
  <c r="BA73" i="153" s="1"/>
  <c r="BA64" i="153" a="1"/>
  <c r="BA64" i="153" s="1"/>
  <c r="BA53" i="153" a="1"/>
  <c r="BA53" i="153" s="1"/>
  <c r="BA44" i="153" a="1"/>
  <c r="BA44" i="153" s="1"/>
  <c r="BA42" i="153" a="1"/>
  <c r="BA42" i="153" s="1"/>
  <c r="BA33" i="153" a="1"/>
  <c r="BA33" i="153" s="1"/>
  <c r="BA13" i="153" a="1"/>
  <c r="BA13" i="153" s="1"/>
  <c r="BA146" i="153" a="1"/>
  <c r="BA146" i="153" s="1"/>
  <c r="BA133" i="153" a="1"/>
  <c r="BA133" i="153" s="1"/>
  <c r="BA124" i="153" a="1"/>
  <c r="BA124" i="153" s="1"/>
  <c r="BA113" i="153" a="1"/>
  <c r="BA113" i="153" s="1"/>
  <c r="BA104" i="153" a="1"/>
  <c r="BA104" i="153" s="1"/>
  <c r="BA102" i="153" a="1"/>
  <c r="BA102" i="153" s="1"/>
  <c r="BA93" i="153" a="1"/>
  <c r="BA93" i="153" s="1"/>
  <c r="BA55" i="153" a="1"/>
  <c r="BA55" i="153" s="1"/>
  <c r="BA46" i="153" a="1"/>
  <c r="BA46" i="153" s="1"/>
  <c r="BA35" i="153" a="1"/>
  <c r="BA35" i="153" s="1"/>
  <c r="BA26" i="153" a="1"/>
  <c r="BA26" i="153" s="1"/>
  <c r="BA24" i="153" a="1"/>
  <c r="BA24" i="153" s="1"/>
  <c r="BA15" i="153" a="1"/>
  <c r="BA15" i="153" s="1"/>
  <c r="BA148" i="153" a="1"/>
  <c r="BA148" i="153" s="1"/>
  <c r="BA126" i="153" a="1"/>
  <c r="BA126" i="153" s="1"/>
  <c r="BA117" i="153" a="1"/>
  <c r="BA117" i="153" s="1"/>
  <c r="BA97" i="153" a="1"/>
  <c r="BA97" i="153" s="1"/>
  <c r="BA88" i="153" a="1"/>
  <c r="BA88" i="153" s="1"/>
  <c r="BA77" i="153" a="1"/>
  <c r="BA77" i="153" s="1"/>
  <c r="BA68" i="153" a="1"/>
  <c r="BA68" i="153" s="1"/>
  <c r="BA66" i="153" a="1"/>
  <c r="BA66" i="153" s="1"/>
  <c r="BA57" i="153" a="1"/>
  <c r="BA57" i="153" s="1"/>
  <c r="BA19" i="153" a="1"/>
  <c r="BA19" i="153" s="1"/>
  <c r="BA135" i="153" a="1"/>
  <c r="BA135" i="153" s="1"/>
  <c r="BA86" i="153" a="1"/>
  <c r="BA86" i="153" s="1"/>
  <c r="BA84" i="153" a="1"/>
  <c r="BA84" i="153" s="1"/>
  <c r="BA17" i="153" a="1"/>
  <c r="BA17" i="153" s="1"/>
  <c r="BA115" i="153" a="1"/>
  <c r="BA115" i="153" s="1"/>
  <c r="BA75" i="153" a="1"/>
  <c r="BA75" i="153" s="1"/>
  <c r="BA10" i="153" a="1"/>
  <c r="BA10" i="153" s="1"/>
  <c r="BA106" i="153" a="1"/>
  <c r="BA106" i="153" s="1"/>
  <c r="BA37" i="153" a="1"/>
  <c r="BA37" i="153" s="1"/>
  <c r="BA156" i="153" a="1"/>
  <c r="BA156" i="153" s="1"/>
  <c r="BA95" i="153" a="1"/>
  <c r="BA95" i="153" s="1"/>
  <c r="BA163" i="153" a="1"/>
  <c r="BA163" i="153" s="1"/>
  <c r="BA8" i="153" a="1"/>
  <c r="BA8" i="153" s="1"/>
  <c r="BB5" i="144"/>
  <c r="BB5" i="143"/>
  <c r="BA28" i="153" a="1"/>
  <c r="BA28" i="153" s="1"/>
  <c r="BB5" i="147"/>
  <c r="BB5" i="146"/>
  <c r="BB5" i="142"/>
  <c r="BB5" i="153"/>
  <c r="BA6" i="153" a="1"/>
  <c r="BA6" i="153" s="1"/>
  <c r="BB252" i="153" l="1" a="1"/>
  <c r="BB252" i="153" s="1"/>
  <c r="BB251" i="153" a="1"/>
  <c r="BB251" i="153" s="1"/>
  <c r="BB247" i="153" a="1"/>
  <c r="BB247" i="153" s="1"/>
  <c r="BB250" i="153" a="1"/>
  <c r="BB250" i="153" s="1"/>
  <c r="BB249" i="153" a="1"/>
  <c r="BB249" i="153" s="1"/>
  <c r="BB248" i="153" a="1"/>
  <c r="BB248" i="153" s="1"/>
  <c r="BC5" i="142"/>
  <c r="BB224" i="153" a="1"/>
  <c r="BB224" i="153" s="1"/>
  <c r="BB221" i="153" a="1"/>
  <c r="BB221" i="153" s="1"/>
  <c r="BB218" i="153" a="1"/>
  <c r="BB218" i="153" s="1"/>
  <c r="BB215" i="153" a="1"/>
  <c r="BB215" i="153" s="1"/>
  <c r="BB212" i="153" a="1"/>
  <c r="BB212" i="153" s="1"/>
  <c r="BB209" i="153" a="1"/>
  <c r="BB209" i="153" s="1"/>
  <c r="BB206" i="153" a="1"/>
  <c r="BB206" i="153" s="1"/>
  <c r="BB203" i="153" a="1"/>
  <c r="BB203" i="153" s="1"/>
  <c r="BB200" i="153" a="1"/>
  <c r="BB200" i="153" s="1"/>
  <c r="BB239" i="153" a="1"/>
  <c r="BB239" i="153" s="1"/>
  <c r="BB242" i="153" a="1"/>
  <c r="BB242" i="153" s="1"/>
  <c r="BB244" i="153" a="1"/>
  <c r="BB244" i="153" s="1"/>
  <c r="BB241" i="153" a="1"/>
  <c r="BB241" i="153" s="1"/>
  <c r="BB238" i="153" a="1"/>
  <c r="BB238" i="153" s="1"/>
  <c r="BB235" i="153" a="1"/>
  <c r="BB235" i="153" s="1"/>
  <c r="BB232" i="153" a="1"/>
  <c r="BB232" i="153" s="1"/>
  <c r="BB229" i="153" a="1"/>
  <c r="BB229" i="153" s="1"/>
  <c r="BB227" i="153" a="1"/>
  <c r="BB227" i="153" s="1"/>
  <c r="BB226" i="153" a="1"/>
  <c r="BB226" i="153" s="1"/>
  <c r="BB223" i="153" a="1"/>
  <c r="BB223" i="153" s="1"/>
  <c r="BB220" i="153" a="1"/>
  <c r="BB220" i="153" s="1"/>
  <c r="BB217" i="153" a="1"/>
  <c r="BB217" i="153" s="1"/>
  <c r="BB214" i="153" a="1"/>
  <c r="BB214" i="153" s="1"/>
  <c r="BB211" i="153" a="1"/>
  <c r="BB211" i="153" s="1"/>
  <c r="BB208" i="153" a="1"/>
  <c r="BB208" i="153" s="1"/>
  <c r="BB205" i="153" a="1"/>
  <c r="BB205" i="153" s="1"/>
  <c r="BB202" i="153" a="1"/>
  <c r="BB202" i="153" s="1"/>
  <c r="BB199" i="153" a="1"/>
  <c r="BB199" i="153" s="1"/>
  <c r="BB245" i="153" a="1"/>
  <c r="BB245" i="153" s="1"/>
  <c r="BB230" i="153" a="1"/>
  <c r="BB230" i="153" s="1"/>
  <c r="BB246" i="153" a="1"/>
  <c r="BB246" i="153" s="1"/>
  <c r="BB243" i="153" a="1"/>
  <c r="BB243" i="153" s="1"/>
  <c r="BB240" i="153" a="1"/>
  <c r="BB240" i="153" s="1"/>
  <c r="BB237" i="153" a="1"/>
  <c r="BB237" i="153" s="1"/>
  <c r="BB234" i="153" a="1"/>
  <c r="BB234" i="153" s="1"/>
  <c r="BB231" i="153" a="1"/>
  <c r="BB231" i="153" s="1"/>
  <c r="BB228" i="153" a="1"/>
  <c r="BB228" i="153" s="1"/>
  <c r="BB225" i="153" a="1"/>
  <c r="BB225" i="153" s="1"/>
  <c r="BB222" i="153" a="1"/>
  <c r="BB222" i="153" s="1"/>
  <c r="BB219" i="153" a="1"/>
  <c r="BB219" i="153" s="1"/>
  <c r="BB216" i="153" a="1"/>
  <c r="BB216" i="153" s="1"/>
  <c r="BB213" i="153" a="1"/>
  <c r="BB213" i="153" s="1"/>
  <c r="BB210" i="153" a="1"/>
  <c r="BB210" i="153" s="1"/>
  <c r="BB207" i="153" a="1"/>
  <c r="BB207" i="153" s="1"/>
  <c r="BB204" i="153" a="1"/>
  <c r="BB204" i="153" s="1"/>
  <c r="BB201" i="153" a="1"/>
  <c r="BB201" i="153" s="1"/>
  <c r="BB236" i="153" a="1"/>
  <c r="BB236" i="153" s="1"/>
  <c r="BB233" i="153" a="1"/>
  <c r="BB233" i="153" s="1"/>
  <c r="BC5" i="146"/>
  <c r="BC5" i="143"/>
  <c r="BC5" i="147"/>
  <c r="BB267" i="153" a="1"/>
  <c r="BB267" i="153" s="1"/>
  <c r="BB262" i="153" a="1"/>
  <c r="BB262" i="153" s="1"/>
  <c r="BB264" i="153" a="1"/>
  <c r="BB264" i="153" s="1"/>
  <c r="BB259" i="153" a="1"/>
  <c r="BB259" i="153" s="1"/>
  <c r="BB261" i="153" a="1"/>
  <c r="BB261" i="153" s="1"/>
  <c r="BB266" i="153" a="1"/>
  <c r="BB266" i="153" s="1"/>
  <c r="BB271" i="153" a="1"/>
  <c r="BB271" i="153" s="1"/>
  <c r="BB258" i="153" a="1"/>
  <c r="BB258" i="153" s="1"/>
  <c r="BB263" i="153" a="1"/>
  <c r="BB263" i="153" s="1"/>
  <c r="BB268" i="153" a="1"/>
  <c r="BB268" i="153" s="1"/>
  <c r="BB260" i="153" a="1"/>
  <c r="BB260" i="153" s="1"/>
  <c r="BB270" i="153" a="1"/>
  <c r="BB270" i="153" s="1"/>
  <c r="BB265" i="153" a="1"/>
  <c r="BB265" i="153" s="1"/>
  <c r="BB269" i="153" a="1"/>
  <c r="BB269" i="153" s="1"/>
  <c r="BB272" i="153" a="1"/>
  <c r="BB272" i="153" s="1"/>
  <c r="BB198" i="153" a="1"/>
  <c r="BB198" i="153" s="1"/>
  <c r="BB186" i="153" a="1"/>
  <c r="BB186" i="153" s="1"/>
  <c r="BB179" i="153" a="1"/>
  <c r="BB179" i="153" s="1"/>
  <c r="BB173" i="153" a="1"/>
  <c r="BB173" i="153" s="1"/>
  <c r="BB164" i="153" a="1"/>
  <c r="BB164" i="153" s="1"/>
  <c r="BB193" i="153" a="1"/>
  <c r="BB193" i="153" s="1"/>
  <c r="BB195" i="153" a="1"/>
  <c r="BB195" i="153" s="1"/>
  <c r="BB188" i="153" a="1"/>
  <c r="BB188" i="153" s="1"/>
  <c r="BB181" i="153" a="1"/>
  <c r="BB181" i="153" s="1"/>
  <c r="BB166" i="153" a="1"/>
  <c r="BB166" i="153" s="1"/>
  <c r="BB159" i="153" a="1"/>
  <c r="BB159" i="153" s="1"/>
  <c r="BB157" i="153" a="1"/>
  <c r="BB157" i="153" s="1"/>
  <c r="BB152" i="153" a="1"/>
  <c r="BB152" i="153" s="1"/>
  <c r="BB197" i="153" a="1"/>
  <c r="BB197" i="153" s="1"/>
  <c r="BB190" i="153" a="1"/>
  <c r="BB190" i="153" s="1"/>
  <c r="BB183" i="153" a="1"/>
  <c r="BB183" i="153" s="1"/>
  <c r="BB176" i="153" a="1"/>
  <c r="BB176" i="153" s="1"/>
  <c r="BB170" i="153" a="1"/>
  <c r="BB170" i="153" s="1"/>
  <c r="BB168" i="153" a="1"/>
  <c r="BB168" i="153" s="1"/>
  <c r="BB161" i="153" a="1"/>
  <c r="BB161" i="153" s="1"/>
  <c r="BB154" i="153" a="1"/>
  <c r="BB154" i="153" s="1"/>
  <c r="BB178" i="153" a="1"/>
  <c r="BB178" i="153" s="1"/>
  <c r="BB172" i="153" a="1"/>
  <c r="BB172" i="153" s="1"/>
  <c r="BB253" i="153" a="1"/>
  <c r="BB253" i="153" s="1"/>
  <c r="BB192" i="153" a="1"/>
  <c r="BB192" i="153" s="1"/>
  <c r="BB185" i="153" a="1"/>
  <c r="BB185" i="153" s="1"/>
  <c r="BB174" i="153" a="1"/>
  <c r="BB174" i="153" s="1"/>
  <c r="BB163" i="153" a="1"/>
  <c r="BB163" i="153" s="1"/>
  <c r="BB156" i="153" a="1"/>
  <c r="BB156" i="153" s="1"/>
  <c r="BB187" i="153" a="1"/>
  <c r="BB187" i="153" s="1"/>
  <c r="BB165" i="153" a="1"/>
  <c r="BB165" i="153" s="1"/>
  <c r="BB194" i="153" a="1"/>
  <c r="BB194" i="153" s="1"/>
  <c r="BB180" i="153" a="1"/>
  <c r="BB180" i="153" s="1"/>
  <c r="BB196" i="153" a="1"/>
  <c r="BB196" i="153" s="1"/>
  <c r="BB182" i="153" a="1"/>
  <c r="BB182" i="153" s="1"/>
  <c r="BB167" i="153" a="1"/>
  <c r="BB167" i="153" s="1"/>
  <c r="BB160" i="153" a="1"/>
  <c r="BB160" i="153" s="1"/>
  <c r="BB151" i="153" a="1"/>
  <c r="BB151" i="153" s="1"/>
  <c r="BB189" i="153" a="1"/>
  <c r="BB189" i="153" s="1"/>
  <c r="BB177" i="153" a="1"/>
  <c r="BB177" i="153" s="1"/>
  <c r="BB169" i="153" a="1"/>
  <c r="BB169" i="153" s="1"/>
  <c r="BB153" i="153" a="1"/>
  <c r="BB153" i="153" s="1"/>
  <c r="BB184" i="153" a="1"/>
  <c r="BB184" i="153" s="1"/>
  <c r="BB175" i="153" a="1"/>
  <c r="BB175" i="153" s="1"/>
  <c r="BB162" i="153" a="1"/>
  <c r="BB162" i="153" s="1"/>
  <c r="BB155" i="153" a="1"/>
  <c r="BB155" i="153" s="1"/>
  <c r="BB130" i="153" a="1"/>
  <c r="BB130" i="153" s="1"/>
  <c r="BB121" i="153" a="1"/>
  <c r="BB121" i="153" s="1"/>
  <c r="BB101" i="153" a="1"/>
  <c r="BB101" i="153" s="1"/>
  <c r="BB92" i="153" a="1"/>
  <c r="BB92" i="153" s="1"/>
  <c r="BB81" i="153" a="1"/>
  <c r="BB81" i="153" s="1"/>
  <c r="BB72" i="153" a="1"/>
  <c r="BB72" i="153" s="1"/>
  <c r="BB52" i="153" a="1"/>
  <c r="BB52" i="153" s="1"/>
  <c r="BB43" i="153" a="1"/>
  <c r="BB43" i="153" s="1"/>
  <c r="BB41" i="153" a="1"/>
  <c r="BB41" i="153" s="1"/>
  <c r="BB32" i="153" a="1"/>
  <c r="BB32" i="153" s="1"/>
  <c r="BB21" i="153" a="1"/>
  <c r="BB21" i="153" s="1"/>
  <c r="BB12" i="153" a="1"/>
  <c r="BB12" i="153" s="1"/>
  <c r="BB191" i="153" a="1"/>
  <c r="BB191" i="153" s="1"/>
  <c r="BB145" i="153" a="1"/>
  <c r="BB145" i="153" s="1"/>
  <c r="BB132" i="153" a="1"/>
  <c r="BB132" i="153" s="1"/>
  <c r="BB112" i="153" a="1"/>
  <c r="BB112" i="153" s="1"/>
  <c r="BB103" i="153" a="1"/>
  <c r="BB103" i="153" s="1"/>
  <c r="BB83" i="153" a="1"/>
  <c r="BB83" i="153" s="1"/>
  <c r="BB74" i="153" a="1"/>
  <c r="BB74" i="153" s="1"/>
  <c r="BB63" i="153" a="1"/>
  <c r="BB63" i="153" s="1"/>
  <c r="BB54" i="153" a="1"/>
  <c r="BB54" i="153" s="1"/>
  <c r="BB34" i="153" a="1"/>
  <c r="BB34" i="153" s="1"/>
  <c r="BB25" i="153" a="1"/>
  <c r="BB25" i="153" s="1"/>
  <c r="BB23" i="153" a="1"/>
  <c r="BB23" i="153" s="1"/>
  <c r="BB14" i="153" a="1"/>
  <c r="BB14" i="153" s="1"/>
  <c r="BB150" i="153" a="1"/>
  <c r="BB150" i="153" s="1"/>
  <c r="BB134" i="153" a="1"/>
  <c r="BB134" i="153" s="1"/>
  <c r="BB123" i="153" a="1"/>
  <c r="BB123" i="153" s="1"/>
  <c r="BB114" i="153" a="1"/>
  <c r="BB114" i="153" s="1"/>
  <c r="BB94" i="153" a="1"/>
  <c r="BB94" i="153" s="1"/>
  <c r="BB85" i="153" a="1"/>
  <c r="BB85" i="153" s="1"/>
  <c r="BB65" i="153" a="1"/>
  <c r="BB65" i="153" s="1"/>
  <c r="BB56" i="153" a="1"/>
  <c r="BB56" i="153" s="1"/>
  <c r="BB45" i="153" a="1"/>
  <c r="BB45" i="153" s="1"/>
  <c r="BB36" i="153" a="1"/>
  <c r="BB36" i="153" s="1"/>
  <c r="BB16" i="153" a="1"/>
  <c r="BB16" i="153" s="1"/>
  <c r="BB147" i="153" a="1"/>
  <c r="BB147" i="153" s="1"/>
  <c r="BB136" i="153" a="1"/>
  <c r="BB136" i="153" s="1"/>
  <c r="BB127" i="153" a="1"/>
  <c r="BB127" i="153" s="1"/>
  <c r="BB125" i="153" a="1"/>
  <c r="BB125" i="153" s="1"/>
  <c r="BB116" i="153" a="1"/>
  <c r="BB116" i="153" s="1"/>
  <c r="BB105" i="153" a="1"/>
  <c r="BB105" i="153" s="1"/>
  <c r="BB96" i="153" a="1"/>
  <c r="BB96" i="153" s="1"/>
  <c r="BB76" i="153" a="1"/>
  <c r="BB76" i="153" s="1"/>
  <c r="BB67" i="153" a="1"/>
  <c r="BB67" i="153" s="1"/>
  <c r="BB47" i="153" a="1"/>
  <c r="BB47" i="153" s="1"/>
  <c r="BB38" i="153" a="1"/>
  <c r="BB38" i="153" s="1"/>
  <c r="BB27" i="153" a="1"/>
  <c r="BB27" i="153" s="1"/>
  <c r="BB18" i="153" a="1"/>
  <c r="BB18" i="153" s="1"/>
  <c r="BB118" i="153" a="1"/>
  <c r="BB118" i="153" s="1"/>
  <c r="BB109" i="153" a="1"/>
  <c r="BB109" i="153" s="1"/>
  <c r="BB107" i="153" a="1"/>
  <c r="BB107" i="153" s="1"/>
  <c r="BB98" i="153" a="1"/>
  <c r="BB98" i="153" s="1"/>
  <c r="BB87" i="153" a="1"/>
  <c r="BB87" i="153" s="1"/>
  <c r="BB78" i="153" a="1"/>
  <c r="BB78" i="153" s="1"/>
  <c r="BB58" i="153" a="1"/>
  <c r="BB58" i="153" s="1"/>
  <c r="BB49" i="153" a="1"/>
  <c r="BB49" i="153" s="1"/>
  <c r="BB29" i="153" a="1"/>
  <c r="BB29" i="153" s="1"/>
  <c r="BB20" i="153" a="1"/>
  <c r="BB20" i="153" s="1"/>
  <c r="BB9" i="153" a="1"/>
  <c r="BB9" i="153" s="1"/>
  <c r="BB142" i="153" a="1"/>
  <c r="BB142" i="153" s="1"/>
  <c r="BB140" i="153" a="1"/>
  <c r="BB140" i="153" s="1"/>
  <c r="BB138" i="153" a="1"/>
  <c r="BB138" i="153" s="1"/>
  <c r="BB100" i="153" a="1"/>
  <c r="BB100" i="153" s="1"/>
  <c r="BB91" i="153" a="1"/>
  <c r="BB91" i="153" s="1"/>
  <c r="BB89" i="153" a="1"/>
  <c r="BB89" i="153" s="1"/>
  <c r="BB80" i="153" a="1"/>
  <c r="BB80" i="153" s="1"/>
  <c r="BB69" i="153" a="1"/>
  <c r="BB69" i="153" s="1"/>
  <c r="BB60" i="153" a="1"/>
  <c r="BB60" i="153" s="1"/>
  <c r="BB40" i="153" a="1"/>
  <c r="BB40" i="153" s="1"/>
  <c r="BB31" i="153" a="1"/>
  <c r="BB31" i="153" s="1"/>
  <c r="BB11" i="153" a="1"/>
  <c r="BB11" i="153" s="1"/>
  <c r="BB171" i="153" a="1"/>
  <c r="BB171" i="153" s="1"/>
  <c r="BB149" i="153" a="1"/>
  <c r="BB149" i="153" s="1"/>
  <c r="BB144" i="153" a="1"/>
  <c r="BB144" i="153" s="1"/>
  <c r="BB129" i="153" a="1"/>
  <c r="BB129" i="153" s="1"/>
  <c r="BB120" i="153" a="1"/>
  <c r="BB120" i="153" s="1"/>
  <c r="BB82" i="153" a="1"/>
  <c r="BB82" i="153" s="1"/>
  <c r="BB73" i="153" a="1"/>
  <c r="BB73" i="153" s="1"/>
  <c r="BB71" i="153" a="1"/>
  <c r="BB71" i="153" s="1"/>
  <c r="BB62" i="153" a="1"/>
  <c r="BB62" i="153" s="1"/>
  <c r="BB51" i="153" a="1"/>
  <c r="BB51" i="153" s="1"/>
  <c r="BB42" i="153" a="1"/>
  <c r="BB42" i="153" s="1"/>
  <c r="BB22" i="153" a="1"/>
  <c r="BB22" i="153" s="1"/>
  <c r="BB13" i="153" a="1"/>
  <c r="BB13" i="153" s="1"/>
  <c r="BB158" i="153" a="1"/>
  <c r="BB158" i="153" s="1"/>
  <c r="BB146" i="153" a="1"/>
  <c r="BB146" i="153" s="1"/>
  <c r="BB133" i="153" a="1"/>
  <c r="BB133" i="153" s="1"/>
  <c r="BB131" i="153" a="1"/>
  <c r="BB131" i="153" s="1"/>
  <c r="BB122" i="153" a="1"/>
  <c r="BB122" i="153" s="1"/>
  <c r="BB111" i="153" a="1"/>
  <c r="BB111" i="153" s="1"/>
  <c r="BB102" i="153" a="1"/>
  <c r="BB102" i="153" s="1"/>
  <c r="BB64" i="153" a="1"/>
  <c r="BB64" i="153" s="1"/>
  <c r="BB55" i="153" a="1"/>
  <c r="BB55" i="153" s="1"/>
  <c r="BB53" i="153" a="1"/>
  <c r="BB53" i="153" s="1"/>
  <c r="BB44" i="153" a="1"/>
  <c r="BB44" i="153" s="1"/>
  <c r="BB33" i="153" a="1"/>
  <c r="BB33" i="153" s="1"/>
  <c r="BB24" i="153" a="1"/>
  <c r="BB24" i="153" s="1"/>
  <c r="BB124" i="153" a="1"/>
  <c r="BB124" i="153" s="1"/>
  <c r="BB115" i="153" a="1"/>
  <c r="BB115" i="153" s="1"/>
  <c r="BB113" i="153" a="1"/>
  <c r="BB113" i="153" s="1"/>
  <c r="BB104" i="153" a="1"/>
  <c r="BB104" i="153" s="1"/>
  <c r="BB93" i="153" a="1"/>
  <c r="BB93" i="153" s="1"/>
  <c r="BB84" i="153" a="1"/>
  <c r="BB84" i="153" s="1"/>
  <c r="BB46" i="153" a="1"/>
  <c r="BB46" i="153" s="1"/>
  <c r="BB37" i="153" a="1"/>
  <c r="BB37" i="153" s="1"/>
  <c r="BB35" i="153" a="1"/>
  <c r="BB35" i="153" s="1"/>
  <c r="BB26" i="153" a="1"/>
  <c r="BB26" i="153" s="1"/>
  <c r="BB15" i="153" a="1"/>
  <c r="BB15" i="153" s="1"/>
  <c r="BB135" i="153" a="1"/>
  <c r="BB135" i="153" s="1"/>
  <c r="BB126" i="153" a="1"/>
  <c r="BB126" i="153" s="1"/>
  <c r="BB106" i="153" a="1"/>
  <c r="BB106" i="153" s="1"/>
  <c r="BB97" i="153" a="1"/>
  <c r="BB97" i="153" s="1"/>
  <c r="BB95" i="153" a="1"/>
  <c r="BB95" i="153" s="1"/>
  <c r="BB86" i="153" a="1"/>
  <c r="BB86" i="153" s="1"/>
  <c r="BB75" i="153" a="1"/>
  <c r="BB75" i="153" s="1"/>
  <c r="BB66" i="153" a="1"/>
  <c r="BB66" i="153" s="1"/>
  <c r="BB28" i="153" a="1"/>
  <c r="BB28" i="153" s="1"/>
  <c r="BB19" i="153" a="1"/>
  <c r="BB19" i="153" s="1"/>
  <c r="BB17" i="153" a="1"/>
  <c r="BB17" i="153" s="1"/>
  <c r="BB8" i="153" a="1"/>
  <c r="BB8" i="153" s="1"/>
  <c r="BB143" i="153" a="1"/>
  <c r="BB143" i="153" s="1"/>
  <c r="BB141" i="153" a="1"/>
  <c r="BB141" i="153" s="1"/>
  <c r="BB139" i="153" a="1"/>
  <c r="BB139" i="153" s="1"/>
  <c r="BB119" i="153" a="1"/>
  <c r="BB119" i="153" s="1"/>
  <c r="BB110" i="153" a="1"/>
  <c r="BB110" i="153" s="1"/>
  <c r="BB99" i="153" a="1"/>
  <c r="BB99" i="153" s="1"/>
  <c r="BB90" i="153" a="1"/>
  <c r="BB90" i="153" s="1"/>
  <c r="BB70" i="153" a="1"/>
  <c r="BB70" i="153" s="1"/>
  <c r="BB61" i="153" a="1"/>
  <c r="BB61" i="153" s="1"/>
  <c r="BB59" i="153" a="1"/>
  <c r="BB59" i="153" s="1"/>
  <c r="BB50" i="153" a="1"/>
  <c r="BB50" i="153" s="1"/>
  <c r="BB39" i="153" a="1"/>
  <c r="BB39" i="153" s="1"/>
  <c r="BB30" i="153" a="1"/>
  <c r="BB30" i="153" s="1"/>
  <c r="BB117" i="153" a="1"/>
  <c r="BB117" i="153" s="1"/>
  <c r="BB77" i="153" a="1"/>
  <c r="BB77" i="153" s="1"/>
  <c r="BB108" i="153" a="1"/>
  <c r="BB108" i="153" s="1"/>
  <c r="BB68" i="153" a="1"/>
  <c r="BB68" i="153" s="1"/>
  <c r="BB10" i="153" a="1"/>
  <c r="BB10" i="153" s="1"/>
  <c r="BB57" i="153" a="1"/>
  <c r="BB57" i="153" s="1"/>
  <c r="BB88" i="153" a="1"/>
  <c r="BB88" i="153" s="1"/>
  <c r="BB137" i="153" a="1"/>
  <c r="BB137" i="153" s="1"/>
  <c r="BB128" i="153" a="1"/>
  <c r="BB128" i="153" s="1"/>
  <c r="BB48" i="153" a="1"/>
  <c r="BB48" i="153" s="1"/>
  <c r="BB79" i="153" a="1"/>
  <c r="BB79" i="153" s="1"/>
  <c r="BC5" i="153"/>
  <c r="BB148" i="153" a="1"/>
  <c r="BB148" i="153" s="1"/>
  <c r="BC5" i="144"/>
  <c r="BB7" i="153" a="1"/>
  <c r="BB7" i="153" s="1"/>
  <c r="BB6" i="153" a="1"/>
  <c r="BB6" i="153" s="1"/>
  <c r="C276" i="142"/>
  <c r="AX257" i="153"/>
  <c r="AW257" i="153"/>
  <c r="AV257" i="153"/>
  <c r="AU257" i="153"/>
  <c r="AT257" i="153"/>
  <c r="AS257" i="153"/>
  <c r="AR257" i="153"/>
  <c r="AQ257" i="153"/>
  <c r="AP257" i="153"/>
  <c r="AO257" i="153"/>
  <c r="AN257" i="153"/>
  <c r="AM257" i="153"/>
  <c r="AL257" i="153"/>
  <c r="AK257" i="153"/>
  <c r="AJ257" i="153"/>
  <c r="AI257" i="153"/>
  <c r="AH257" i="153"/>
  <c r="AG257" i="153"/>
  <c r="AF257" i="153"/>
  <c r="AE257" i="153"/>
  <c r="AD257" i="153"/>
  <c r="AC257" i="153"/>
  <c r="AB257" i="153"/>
  <c r="AA257" i="153"/>
  <c r="Z257" i="153"/>
  <c r="Y257" i="153"/>
  <c r="X257" i="153"/>
  <c r="W257" i="153"/>
  <c r="V257" i="153"/>
  <c r="U257" i="153"/>
  <c r="T257" i="153"/>
  <c r="S257" i="153"/>
  <c r="R257" i="153"/>
  <c r="Q257" i="153"/>
  <c r="P257" i="153"/>
  <c r="O257" i="153"/>
  <c r="N257" i="153"/>
  <c r="M257" i="153"/>
  <c r="L257" i="153"/>
  <c r="K257" i="153"/>
  <c r="J257" i="153"/>
  <c r="I257" i="153"/>
  <c r="H257" i="153"/>
  <c r="G257" i="153"/>
  <c r="F257" i="153"/>
  <c r="E257" i="153"/>
  <c r="D257" i="153"/>
  <c r="C257" i="143"/>
  <c r="C257" i="144"/>
  <c r="C257" i="153"/>
  <c r="C257" i="146"/>
  <c r="C257" i="147"/>
  <c r="C257" i="142"/>
  <c r="BC248" i="153" l="1" a="1"/>
  <c r="BC248" i="153" s="1"/>
  <c r="BC252" i="153" a="1"/>
  <c r="BC252" i="153" s="1"/>
  <c r="BC251" i="153" a="1"/>
  <c r="BC251" i="153" s="1"/>
  <c r="BC250" i="153" a="1"/>
  <c r="BC250" i="153" s="1"/>
  <c r="BC249" i="153" a="1"/>
  <c r="BC249" i="153" s="1"/>
  <c r="BC247" i="153" a="1"/>
  <c r="BC247" i="153" s="1"/>
  <c r="BC209" i="153" a="1"/>
  <c r="BC209" i="153" s="1"/>
  <c r="BC239" i="153" a="1"/>
  <c r="BC239" i="153" s="1"/>
  <c r="BC215" i="153" a="1"/>
  <c r="BC215" i="153" s="1"/>
  <c r="BC244" i="153" a="1"/>
  <c r="BC244" i="153" s="1"/>
  <c r="BC241" i="153" a="1"/>
  <c r="BC241" i="153" s="1"/>
  <c r="BC238" i="153" a="1"/>
  <c r="BC238" i="153" s="1"/>
  <c r="BC235" i="153" a="1"/>
  <c r="BC235" i="153" s="1"/>
  <c r="BC232" i="153" a="1"/>
  <c r="BC232" i="153" s="1"/>
  <c r="BC229" i="153" a="1"/>
  <c r="BC229" i="153" s="1"/>
  <c r="BC227" i="153" a="1"/>
  <c r="BC227" i="153" s="1"/>
  <c r="BC224" i="153" a="1"/>
  <c r="BC224" i="153" s="1"/>
  <c r="BC226" i="153" a="1"/>
  <c r="BC226" i="153" s="1"/>
  <c r="BC223" i="153" a="1"/>
  <c r="BC223" i="153" s="1"/>
  <c r="BC220" i="153" a="1"/>
  <c r="BC220" i="153" s="1"/>
  <c r="BC217" i="153" a="1"/>
  <c r="BC217" i="153" s="1"/>
  <c r="BC214" i="153" a="1"/>
  <c r="BC214" i="153" s="1"/>
  <c r="BC211" i="153" a="1"/>
  <c r="BC211" i="153" s="1"/>
  <c r="BC208" i="153" a="1"/>
  <c r="BC208" i="153" s="1"/>
  <c r="BC205" i="153" a="1"/>
  <c r="BC205" i="153" s="1"/>
  <c r="BC202" i="153" a="1"/>
  <c r="BC202" i="153" s="1"/>
  <c r="BC199" i="153" a="1"/>
  <c r="BC199" i="153" s="1"/>
  <c r="BC242" i="153" a="1"/>
  <c r="BC242" i="153" s="1"/>
  <c r="BC203" i="153" a="1"/>
  <c r="BC203" i="153" s="1"/>
  <c r="BC233" i="153" a="1"/>
  <c r="BC233" i="153" s="1"/>
  <c r="BC212" i="153" a="1"/>
  <c r="BC212" i="153" s="1"/>
  <c r="BC230" i="153" a="1"/>
  <c r="BC230" i="153" s="1"/>
  <c r="BC246" i="153" a="1"/>
  <c r="BC246" i="153" s="1"/>
  <c r="BC243" i="153" a="1"/>
  <c r="BC243" i="153" s="1"/>
  <c r="BC240" i="153" a="1"/>
  <c r="BC240" i="153" s="1"/>
  <c r="BC237" i="153" a="1"/>
  <c r="BC237" i="153" s="1"/>
  <c r="BC234" i="153" a="1"/>
  <c r="BC234" i="153" s="1"/>
  <c r="BC231" i="153" a="1"/>
  <c r="BC231" i="153" s="1"/>
  <c r="BC228" i="153" a="1"/>
  <c r="BC228" i="153" s="1"/>
  <c r="BC218" i="153" a="1"/>
  <c r="BC218" i="153" s="1"/>
  <c r="BC225" i="153" a="1"/>
  <c r="BC225" i="153" s="1"/>
  <c r="BC222" i="153" a="1"/>
  <c r="BC222" i="153" s="1"/>
  <c r="BC219" i="153" a="1"/>
  <c r="BC219" i="153" s="1"/>
  <c r="BC216" i="153" a="1"/>
  <c r="BC216" i="153" s="1"/>
  <c r="BC213" i="153" a="1"/>
  <c r="BC213" i="153" s="1"/>
  <c r="BC210" i="153" a="1"/>
  <c r="BC210" i="153" s="1"/>
  <c r="BC207" i="153" a="1"/>
  <c r="BC207" i="153" s="1"/>
  <c r="BC204" i="153" a="1"/>
  <c r="BC204" i="153" s="1"/>
  <c r="BC201" i="153" a="1"/>
  <c r="BC201" i="153" s="1"/>
  <c r="BC236" i="153" a="1"/>
  <c r="BC236" i="153" s="1"/>
  <c r="BC221" i="153" a="1"/>
  <c r="BC221" i="153" s="1"/>
  <c r="BC206" i="153" a="1"/>
  <c r="BC206" i="153" s="1"/>
  <c r="BC245" i="153" a="1"/>
  <c r="BC245" i="153" s="1"/>
  <c r="BC200" i="153" a="1"/>
  <c r="BC200" i="153" s="1"/>
  <c r="BC272" i="153" a="1"/>
  <c r="BC272" i="153" s="1"/>
  <c r="BC259" i="153" a="1"/>
  <c r="BC259" i="153" s="1"/>
  <c r="BC269" i="153" a="1"/>
  <c r="BC269" i="153" s="1"/>
  <c r="BC271" i="153" a="1"/>
  <c r="BC271" i="153" s="1"/>
  <c r="BC266" i="153" a="1"/>
  <c r="BC266" i="153" s="1"/>
  <c r="BC258" i="153" a="1"/>
  <c r="BC258" i="153" s="1"/>
  <c r="BC268" i="153" a="1"/>
  <c r="BC268" i="153" s="1"/>
  <c r="BC263" i="153" a="1"/>
  <c r="BC263" i="153" s="1"/>
  <c r="BC265" i="153" a="1"/>
  <c r="BC265" i="153" s="1"/>
  <c r="BC260" i="153" a="1"/>
  <c r="BC260" i="153" s="1"/>
  <c r="BC270" i="153" a="1"/>
  <c r="BC270" i="153" s="1"/>
  <c r="BC262" i="153" a="1"/>
  <c r="BC262" i="153" s="1"/>
  <c r="BC267" i="153" a="1"/>
  <c r="BC267" i="153" s="1"/>
  <c r="BC261" i="153" a="1"/>
  <c r="BC261" i="153" s="1"/>
  <c r="BC264" i="153" a="1"/>
  <c r="BC264" i="153" s="1"/>
  <c r="BC193" i="153" a="1"/>
  <c r="BC193" i="153" s="1"/>
  <c r="BC159" i="153" a="1"/>
  <c r="BC159" i="153" s="1"/>
  <c r="BC195" i="153" a="1"/>
  <c r="BC195" i="153" s="1"/>
  <c r="BC188" i="153" a="1"/>
  <c r="BC188" i="153" s="1"/>
  <c r="BC181" i="153" a="1"/>
  <c r="BC181" i="153" s="1"/>
  <c r="BC166" i="153" a="1"/>
  <c r="BC166" i="153" s="1"/>
  <c r="BC157" i="153" a="1"/>
  <c r="BC157" i="153" s="1"/>
  <c r="BC161" i="153" a="1"/>
  <c r="BC161" i="153" s="1"/>
  <c r="BC152" i="153" a="1"/>
  <c r="BC152" i="153" s="1"/>
  <c r="BC197" i="153" a="1"/>
  <c r="BC197" i="153" s="1"/>
  <c r="BC190" i="153" a="1"/>
  <c r="BC190" i="153" s="1"/>
  <c r="BC183" i="153" a="1"/>
  <c r="BC183" i="153" s="1"/>
  <c r="BC176" i="153" a="1"/>
  <c r="BC176" i="153" s="1"/>
  <c r="BC170" i="153" a="1"/>
  <c r="BC170" i="153" s="1"/>
  <c r="BC168" i="153" a="1"/>
  <c r="BC168" i="153" s="1"/>
  <c r="BC154" i="153" a="1"/>
  <c r="BC154" i="153" s="1"/>
  <c r="BC178" i="153" a="1"/>
  <c r="BC178" i="153" s="1"/>
  <c r="BC174" i="153" a="1"/>
  <c r="BC174" i="153" s="1"/>
  <c r="BC172" i="153" a="1"/>
  <c r="BC172" i="153" s="1"/>
  <c r="BC253" i="153" a="1"/>
  <c r="BC253" i="153" s="1"/>
  <c r="BC192" i="153" a="1"/>
  <c r="BC192" i="153" s="1"/>
  <c r="BC185" i="153" a="1"/>
  <c r="BC185" i="153" s="1"/>
  <c r="BC163" i="153" a="1"/>
  <c r="BC163" i="153" s="1"/>
  <c r="BC156" i="153" a="1"/>
  <c r="BC156" i="153" s="1"/>
  <c r="BC149" i="153" a="1"/>
  <c r="BC149" i="153" s="1"/>
  <c r="BC187" i="153" a="1"/>
  <c r="BC187" i="153" s="1"/>
  <c r="BC180" i="153" a="1"/>
  <c r="BC180" i="153" s="1"/>
  <c r="BC165" i="153" a="1"/>
  <c r="BC165" i="153" s="1"/>
  <c r="BC194" i="153" a="1"/>
  <c r="BC194" i="153" s="1"/>
  <c r="BC182" i="153" a="1"/>
  <c r="BC182" i="153" s="1"/>
  <c r="BC167" i="153" a="1"/>
  <c r="BC167" i="153" s="1"/>
  <c r="BC196" i="153" a="1"/>
  <c r="BC196" i="153" s="1"/>
  <c r="BC189" i="153" a="1"/>
  <c r="BC189" i="153" s="1"/>
  <c r="BC191" i="153" a="1"/>
  <c r="BC191" i="153" s="1"/>
  <c r="BC177" i="153" a="1"/>
  <c r="BC177" i="153" s="1"/>
  <c r="BC171" i="153" a="1"/>
  <c r="BC171" i="153" s="1"/>
  <c r="BC169" i="153" a="1"/>
  <c r="BC169" i="153" s="1"/>
  <c r="BC162" i="153" a="1"/>
  <c r="BC162" i="153" s="1"/>
  <c r="BC155" i="153" a="1"/>
  <c r="BC155" i="153" s="1"/>
  <c r="BC146" i="153" a="1"/>
  <c r="BC146" i="153" s="1"/>
  <c r="BC198" i="153" a="1"/>
  <c r="BC198" i="153" s="1"/>
  <c r="BC184" i="153" a="1"/>
  <c r="BC184" i="153" s="1"/>
  <c r="BC175" i="153" a="1"/>
  <c r="BC175" i="153" s="1"/>
  <c r="BC173" i="153" a="1"/>
  <c r="BC173" i="153" s="1"/>
  <c r="BC145" i="153" a="1"/>
  <c r="BC145" i="153" s="1"/>
  <c r="BC132" i="153" a="1"/>
  <c r="BC132" i="153" s="1"/>
  <c r="BC123" i="153" a="1"/>
  <c r="BC123" i="153" s="1"/>
  <c r="BC112" i="153" a="1"/>
  <c r="BC112" i="153" s="1"/>
  <c r="BC103" i="153" a="1"/>
  <c r="BC103" i="153" s="1"/>
  <c r="BC83" i="153" a="1"/>
  <c r="BC83" i="153" s="1"/>
  <c r="BC74" i="153" a="1"/>
  <c r="BC74" i="153" s="1"/>
  <c r="BC54" i="153" a="1"/>
  <c r="BC54" i="153" s="1"/>
  <c r="BC45" i="153" a="1"/>
  <c r="BC45" i="153" s="1"/>
  <c r="BC34" i="153" a="1"/>
  <c r="BC34" i="153" s="1"/>
  <c r="BC25" i="153" a="1"/>
  <c r="BC25" i="153" s="1"/>
  <c r="BC150" i="153" a="1"/>
  <c r="BC150" i="153" s="1"/>
  <c r="BC134" i="153" a="1"/>
  <c r="BC134" i="153" s="1"/>
  <c r="BC114" i="153" a="1"/>
  <c r="BC114" i="153" s="1"/>
  <c r="BC105" i="153" a="1"/>
  <c r="BC105" i="153" s="1"/>
  <c r="BC94" i="153" a="1"/>
  <c r="BC94" i="153" s="1"/>
  <c r="BC85" i="153" a="1"/>
  <c r="BC85" i="153" s="1"/>
  <c r="BC65" i="153" a="1"/>
  <c r="BC65" i="153" s="1"/>
  <c r="BC56" i="153" a="1"/>
  <c r="BC56" i="153" s="1"/>
  <c r="BC36" i="153" a="1"/>
  <c r="BC36" i="153" s="1"/>
  <c r="BC27" i="153" a="1"/>
  <c r="BC27" i="153" s="1"/>
  <c r="BC16" i="153" a="1"/>
  <c r="BC16" i="153" s="1"/>
  <c r="BC147" i="153" a="1"/>
  <c r="BC147" i="153" s="1"/>
  <c r="BC136" i="153" a="1"/>
  <c r="BC136" i="153" s="1"/>
  <c r="BC127" i="153" a="1"/>
  <c r="BC127" i="153" s="1"/>
  <c r="BC125" i="153" a="1"/>
  <c r="BC125" i="153" s="1"/>
  <c r="BC116" i="153" a="1"/>
  <c r="BC116" i="153" s="1"/>
  <c r="BC96" i="153" a="1"/>
  <c r="BC96" i="153" s="1"/>
  <c r="BC87" i="153" a="1"/>
  <c r="BC87" i="153" s="1"/>
  <c r="BC76" i="153" a="1"/>
  <c r="BC76" i="153" s="1"/>
  <c r="BC67" i="153" a="1"/>
  <c r="BC67" i="153" s="1"/>
  <c r="BC47" i="153" a="1"/>
  <c r="BC47" i="153" s="1"/>
  <c r="BC38" i="153" a="1"/>
  <c r="BC38" i="153" s="1"/>
  <c r="BC18" i="153" a="1"/>
  <c r="BC18" i="153" s="1"/>
  <c r="BC9" i="153" a="1"/>
  <c r="BC9" i="153" s="1"/>
  <c r="BC160" i="153" a="1"/>
  <c r="BC160" i="153" s="1"/>
  <c r="BC140" i="153" a="1"/>
  <c r="BC140" i="153" s="1"/>
  <c r="BC118" i="153" a="1"/>
  <c r="BC118" i="153" s="1"/>
  <c r="BC109" i="153" a="1"/>
  <c r="BC109" i="153" s="1"/>
  <c r="BC107" i="153" a="1"/>
  <c r="BC107" i="153" s="1"/>
  <c r="BC98" i="153" a="1"/>
  <c r="BC98" i="153" s="1"/>
  <c r="BC78" i="153" a="1"/>
  <c r="BC78" i="153" s="1"/>
  <c r="BC69" i="153" a="1"/>
  <c r="BC69" i="153" s="1"/>
  <c r="BC58" i="153" a="1"/>
  <c r="BC58" i="153" s="1"/>
  <c r="BC49" i="153" a="1"/>
  <c r="BC49" i="153" s="1"/>
  <c r="BC29" i="153" a="1"/>
  <c r="BC29" i="153" s="1"/>
  <c r="BC20" i="153" a="1"/>
  <c r="BC20" i="153" s="1"/>
  <c r="BC153" i="153" a="1"/>
  <c r="BC153" i="153" s="1"/>
  <c r="BC144" i="153" a="1"/>
  <c r="BC144" i="153" s="1"/>
  <c r="BC142" i="153" a="1"/>
  <c r="BC142" i="153" s="1"/>
  <c r="BC138" i="153" a="1"/>
  <c r="BC138" i="153" s="1"/>
  <c r="BC129" i="153" a="1"/>
  <c r="BC129" i="153" s="1"/>
  <c r="BC100" i="153" a="1"/>
  <c r="BC100" i="153" s="1"/>
  <c r="BC91" i="153" a="1"/>
  <c r="BC91" i="153" s="1"/>
  <c r="BC89" i="153" a="1"/>
  <c r="BC89" i="153" s="1"/>
  <c r="BC80" i="153" a="1"/>
  <c r="BC80" i="153" s="1"/>
  <c r="BC60" i="153" a="1"/>
  <c r="BC60" i="153" s="1"/>
  <c r="BC51" i="153" a="1"/>
  <c r="BC51" i="153" s="1"/>
  <c r="BC40" i="153" a="1"/>
  <c r="BC40" i="153" s="1"/>
  <c r="BC31" i="153" a="1"/>
  <c r="BC31" i="153" s="1"/>
  <c r="BC11" i="153" a="1"/>
  <c r="BC11" i="153" s="1"/>
  <c r="BC131" i="153" a="1"/>
  <c r="BC131" i="153" s="1"/>
  <c r="BC122" i="153" a="1"/>
  <c r="BC122" i="153" s="1"/>
  <c r="BC120" i="153" a="1"/>
  <c r="BC120" i="153" s="1"/>
  <c r="BC111" i="153" a="1"/>
  <c r="BC111" i="153" s="1"/>
  <c r="BC82" i="153" a="1"/>
  <c r="BC82" i="153" s="1"/>
  <c r="BC73" i="153" a="1"/>
  <c r="BC73" i="153" s="1"/>
  <c r="BC71" i="153" a="1"/>
  <c r="BC71" i="153" s="1"/>
  <c r="BC62" i="153" a="1"/>
  <c r="BC62" i="153" s="1"/>
  <c r="BC42" i="153" a="1"/>
  <c r="BC42" i="153" s="1"/>
  <c r="BC33" i="153" a="1"/>
  <c r="BC33" i="153" s="1"/>
  <c r="BC22" i="153" a="1"/>
  <c r="BC22" i="153" s="1"/>
  <c r="BC13" i="153" a="1"/>
  <c r="BC13" i="153" s="1"/>
  <c r="BC179" i="153" a="1"/>
  <c r="BC179" i="153" s="1"/>
  <c r="BC158" i="153" a="1"/>
  <c r="BC158" i="153" s="1"/>
  <c r="BC133" i="153" a="1"/>
  <c r="BC133" i="153" s="1"/>
  <c r="BC113" i="153" a="1"/>
  <c r="BC113" i="153" s="1"/>
  <c r="BC104" i="153" a="1"/>
  <c r="BC104" i="153" s="1"/>
  <c r="BC102" i="153" a="1"/>
  <c r="BC102" i="153" s="1"/>
  <c r="BC93" i="153" a="1"/>
  <c r="BC93" i="153" s="1"/>
  <c r="BC64" i="153" a="1"/>
  <c r="BC64" i="153" s="1"/>
  <c r="BC55" i="153" a="1"/>
  <c r="BC55" i="153" s="1"/>
  <c r="BC53" i="153" a="1"/>
  <c r="BC53" i="153" s="1"/>
  <c r="BC44" i="153" a="1"/>
  <c r="BC44" i="153" s="1"/>
  <c r="BC24" i="153" a="1"/>
  <c r="BC24" i="153" s="1"/>
  <c r="BC15" i="153" a="1"/>
  <c r="BC15" i="153" s="1"/>
  <c r="BC135" i="153" a="1"/>
  <c r="BC135" i="153" s="1"/>
  <c r="BC124" i="153" a="1"/>
  <c r="BC124" i="153" s="1"/>
  <c r="BC115" i="153" a="1"/>
  <c r="BC115" i="153" s="1"/>
  <c r="BC95" i="153" a="1"/>
  <c r="BC95" i="153" s="1"/>
  <c r="BC86" i="153" a="1"/>
  <c r="BC86" i="153" s="1"/>
  <c r="BC84" i="153" a="1"/>
  <c r="BC84" i="153" s="1"/>
  <c r="BC75" i="153" a="1"/>
  <c r="BC75" i="153" s="1"/>
  <c r="BC46" i="153" a="1"/>
  <c r="BC46" i="153" s="1"/>
  <c r="BC37" i="153" a="1"/>
  <c r="BC37" i="153" s="1"/>
  <c r="BC35" i="153" a="1"/>
  <c r="BC35" i="153" s="1"/>
  <c r="BC26" i="153" a="1"/>
  <c r="BC26" i="153" s="1"/>
  <c r="BC186" i="153" a="1"/>
  <c r="BC186" i="153" s="1"/>
  <c r="BC164" i="153" a="1"/>
  <c r="BC164" i="153" s="1"/>
  <c r="BC126" i="153" a="1"/>
  <c r="BC126" i="153" s="1"/>
  <c r="BC117" i="153" a="1"/>
  <c r="BC117" i="153" s="1"/>
  <c r="BC106" i="153" a="1"/>
  <c r="BC106" i="153" s="1"/>
  <c r="BC97" i="153" a="1"/>
  <c r="BC97" i="153" s="1"/>
  <c r="BC77" i="153" a="1"/>
  <c r="BC77" i="153" s="1"/>
  <c r="BC68" i="153" a="1"/>
  <c r="BC68" i="153" s="1"/>
  <c r="BC66" i="153" a="1"/>
  <c r="BC66" i="153" s="1"/>
  <c r="BC57" i="153" a="1"/>
  <c r="BC57" i="153" s="1"/>
  <c r="BC28" i="153" a="1"/>
  <c r="BC28" i="153" s="1"/>
  <c r="BC19" i="153" a="1"/>
  <c r="BC19" i="153" s="1"/>
  <c r="BC17" i="153" a="1"/>
  <c r="BC17" i="153" s="1"/>
  <c r="BC8" i="153" a="1"/>
  <c r="BC8" i="153" s="1"/>
  <c r="BC148" i="153" a="1"/>
  <c r="BC148" i="153" s="1"/>
  <c r="BC143" i="153" a="1"/>
  <c r="BC143" i="153" s="1"/>
  <c r="BC141" i="153" a="1"/>
  <c r="BC141" i="153" s="1"/>
  <c r="BC137" i="153" a="1"/>
  <c r="BC137" i="153" s="1"/>
  <c r="BC128" i="153" a="1"/>
  <c r="BC128" i="153" s="1"/>
  <c r="BC108" i="153" a="1"/>
  <c r="BC108" i="153" s="1"/>
  <c r="BC99" i="153" a="1"/>
  <c r="BC99" i="153" s="1"/>
  <c r="BC88" i="153" a="1"/>
  <c r="BC88" i="153" s="1"/>
  <c r="BC79" i="153" a="1"/>
  <c r="BC79" i="153" s="1"/>
  <c r="BC59" i="153" a="1"/>
  <c r="BC59" i="153" s="1"/>
  <c r="BC50" i="153" a="1"/>
  <c r="BC50" i="153" s="1"/>
  <c r="BC48" i="153" a="1"/>
  <c r="BC48" i="153" s="1"/>
  <c r="BC39" i="153" a="1"/>
  <c r="BC39" i="153" s="1"/>
  <c r="BC10" i="153" a="1"/>
  <c r="BC10" i="153" s="1"/>
  <c r="BC130" i="153" a="1"/>
  <c r="BC130" i="153" s="1"/>
  <c r="BC121" i="153" a="1"/>
  <c r="BC121" i="153" s="1"/>
  <c r="BC101" i="153" a="1"/>
  <c r="BC101" i="153" s="1"/>
  <c r="BC92" i="153" a="1"/>
  <c r="BC92" i="153" s="1"/>
  <c r="BC72" i="153" a="1"/>
  <c r="BC72" i="153" s="1"/>
  <c r="BC63" i="153" a="1"/>
  <c r="BC63" i="153" s="1"/>
  <c r="BC52" i="153" a="1"/>
  <c r="BC52" i="153" s="1"/>
  <c r="BC43" i="153" a="1"/>
  <c r="BC43" i="153" s="1"/>
  <c r="BC23" i="153" a="1"/>
  <c r="BC23" i="153" s="1"/>
  <c r="BC110" i="153" a="1"/>
  <c r="BC110" i="153" s="1"/>
  <c r="BC70" i="153" a="1"/>
  <c r="BC70" i="153" s="1"/>
  <c r="BC61" i="153" a="1"/>
  <c r="BC61" i="153" s="1"/>
  <c r="BC151" i="153" a="1"/>
  <c r="BC151" i="153" s="1"/>
  <c r="BC12" i="153" a="1"/>
  <c r="BC12" i="153" s="1"/>
  <c r="BC41" i="153" a="1"/>
  <c r="BC41" i="153" s="1"/>
  <c r="BC90" i="153" a="1"/>
  <c r="BC90" i="153" s="1"/>
  <c r="BC32" i="153" a="1"/>
  <c r="BC32" i="153" s="1"/>
  <c r="BC81" i="153" a="1"/>
  <c r="BC81" i="153" s="1"/>
  <c r="BC30" i="153" a="1"/>
  <c r="BC30" i="153" s="1"/>
  <c r="BC14" i="153" a="1"/>
  <c r="BC14" i="153" s="1"/>
  <c r="BC21" i="153" a="1"/>
  <c r="BC21" i="153" s="1"/>
  <c r="BC139" i="153" a="1"/>
  <c r="BC139" i="153" s="1"/>
  <c r="BC119" i="153" a="1"/>
  <c r="BC119" i="153" s="1"/>
  <c r="D5" i="147"/>
  <c r="D5" i="146"/>
  <c r="D5" i="144"/>
  <c r="D5" i="143"/>
  <c r="E5" i="143" l="1"/>
  <c r="D257" i="143"/>
  <c r="E5" i="146"/>
  <c r="D257" i="146"/>
  <c r="E5" i="144"/>
  <c r="D257" i="144"/>
  <c r="E5" i="147"/>
  <c r="D257" i="147"/>
  <c r="BC7" i="153" a="1"/>
  <c r="BC7" i="153" s="1"/>
  <c r="BC6" i="153" a="1"/>
  <c r="BC6" i="153" s="1"/>
  <c r="D5" i="142"/>
  <c r="F5" i="146" l="1"/>
  <c r="E257" i="146"/>
  <c r="E5" i="142"/>
  <c r="D276" i="142"/>
  <c r="D257" i="142"/>
  <c r="F5" i="144"/>
  <c r="E257" i="144"/>
  <c r="F5" i="147"/>
  <c r="E257" i="147"/>
  <c r="F5" i="143"/>
  <c r="E257" i="143"/>
  <c r="G5" i="147" l="1"/>
  <c r="F257" i="147"/>
  <c r="F5" i="142"/>
  <c r="E276" i="142"/>
  <c r="E257" i="142"/>
  <c r="G5" i="144"/>
  <c r="F257" i="144"/>
  <c r="G5" i="143"/>
  <c r="F257" i="143"/>
  <c r="G5" i="146"/>
  <c r="F257" i="146"/>
  <c r="G5" i="142" l="1"/>
  <c r="F276" i="142"/>
  <c r="F257" i="142"/>
  <c r="H5" i="146"/>
  <c r="G257" i="146"/>
  <c r="H5" i="143"/>
  <c r="G257" i="143"/>
  <c r="H5" i="147"/>
  <c r="G257" i="147"/>
  <c r="H5" i="144"/>
  <c r="G257" i="144"/>
  <c r="I5" i="146" l="1"/>
  <c r="H257" i="146"/>
  <c r="I5" i="143"/>
  <c r="H257" i="143"/>
  <c r="I5" i="147"/>
  <c r="H257" i="147"/>
  <c r="I5" i="144"/>
  <c r="H257" i="144"/>
  <c r="H5" i="142"/>
  <c r="G257" i="142"/>
  <c r="G276" i="142"/>
  <c r="J5" i="144" l="1"/>
  <c r="I257" i="144"/>
  <c r="J5" i="143"/>
  <c r="I257" i="143"/>
  <c r="I5" i="142"/>
  <c r="H257" i="142"/>
  <c r="H276" i="142"/>
  <c r="J5" i="146"/>
  <c r="I257" i="146"/>
  <c r="J5" i="147"/>
  <c r="I257" i="147"/>
  <c r="J5" i="142" l="1"/>
  <c r="I276" i="142"/>
  <c r="I257" i="142"/>
  <c r="K5" i="143"/>
  <c r="J257" i="143"/>
  <c r="K5" i="146"/>
  <c r="J257" i="146"/>
  <c r="K5" i="144"/>
  <c r="J257" i="144"/>
  <c r="K5" i="147"/>
  <c r="J257" i="147"/>
  <c r="L5" i="143" l="1"/>
  <c r="K257" i="143"/>
  <c r="L5" i="147"/>
  <c r="K257" i="147"/>
  <c r="L5" i="144"/>
  <c r="K257" i="144"/>
  <c r="L5" i="146"/>
  <c r="K257" i="146"/>
  <c r="K5" i="142"/>
  <c r="J276" i="142"/>
  <c r="J257" i="142"/>
  <c r="M5" i="144" l="1"/>
  <c r="L257" i="144"/>
  <c r="L5" i="142"/>
  <c r="K276" i="142"/>
  <c r="K257" i="142"/>
  <c r="M5" i="146"/>
  <c r="L257" i="146"/>
  <c r="M5" i="147"/>
  <c r="L257" i="147"/>
  <c r="M5" i="143"/>
  <c r="L257" i="143"/>
  <c r="N5" i="143" l="1"/>
  <c r="M257" i="143"/>
  <c r="N5" i="147"/>
  <c r="M257" i="147"/>
  <c r="M5" i="142"/>
  <c r="L276" i="142"/>
  <c r="L257" i="142"/>
  <c r="N5" i="146"/>
  <c r="M257" i="146"/>
  <c r="N5" i="144"/>
  <c r="M257" i="144"/>
  <c r="N5" i="142" l="1"/>
  <c r="M257" i="142"/>
  <c r="M276" i="142"/>
  <c r="O5" i="146"/>
  <c r="N257" i="146"/>
  <c r="O5" i="144"/>
  <c r="N257" i="144"/>
  <c r="O5" i="147"/>
  <c r="N257" i="147"/>
  <c r="O5" i="143"/>
  <c r="N257" i="143"/>
  <c r="P5" i="146" l="1"/>
  <c r="O257" i="146"/>
  <c r="P5" i="144"/>
  <c r="O257" i="144"/>
  <c r="P5" i="143"/>
  <c r="O257" i="143"/>
  <c r="P5" i="147"/>
  <c r="O257" i="147"/>
  <c r="O5" i="142"/>
  <c r="N276" i="142"/>
  <c r="N257" i="142"/>
  <c r="Q5" i="144" l="1"/>
  <c r="P257" i="144"/>
  <c r="Q5" i="146"/>
  <c r="P257" i="146"/>
  <c r="Q5" i="143"/>
  <c r="P257" i="143"/>
  <c r="P5" i="142"/>
  <c r="O276" i="142"/>
  <c r="O257" i="142"/>
  <c r="Q5" i="147"/>
  <c r="P257" i="147"/>
  <c r="Q5" i="142" l="1"/>
  <c r="P276" i="142"/>
  <c r="P257" i="142"/>
  <c r="R5" i="143"/>
  <c r="Q257" i="143"/>
  <c r="R5" i="144"/>
  <c r="Q257" i="144"/>
  <c r="R5" i="147"/>
  <c r="Q257" i="147"/>
  <c r="R5" i="146"/>
  <c r="Q257" i="146"/>
  <c r="S5" i="147" l="1"/>
  <c r="R257" i="147"/>
  <c r="S5" i="143"/>
  <c r="R257" i="143"/>
  <c r="S5" i="146"/>
  <c r="R257" i="146"/>
  <c r="S5" i="144"/>
  <c r="R257" i="144"/>
  <c r="R5" i="142"/>
  <c r="Q276" i="142"/>
  <c r="Q257" i="142"/>
  <c r="T5" i="146" l="1"/>
  <c r="S257" i="146"/>
  <c r="T5" i="143"/>
  <c r="S257" i="143"/>
  <c r="T5" i="144"/>
  <c r="S257" i="144"/>
  <c r="S5" i="142"/>
  <c r="R276" i="142"/>
  <c r="R257" i="142"/>
  <c r="T5" i="147"/>
  <c r="S257" i="147"/>
  <c r="U5" i="143" l="1"/>
  <c r="T257" i="143"/>
  <c r="U5" i="147"/>
  <c r="T257" i="147"/>
  <c r="T5" i="142"/>
  <c r="S257" i="142"/>
  <c r="S276" i="142"/>
  <c r="U5" i="144"/>
  <c r="T257" i="144"/>
  <c r="U5" i="146"/>
  <c r="T257" i="146"/>
  <c r="V5" i="147" l="1"/>
  <c r="U257" i="147"/>
  <c r="U5" i="142"/>
  <c r="T276" i="142"/>
  <c r="T257" i="142"/>
  <c r="V5" i="146"/>
  <c r="U257" i="146"/>
  <c r="V5" i="144"/>
  <c r="U257" i="144"/>
  <c r="V5" i="143"/>
  <c r="U257" i="143"/>
  <c r="W5" i="146" l="1"/>
  <c r="V257" i="146"/>
  <c r="W5" i="144"/>
  <c r="V257" i="144"/>
  <c r="V5" i="142"/>
  <c r="U276" i="142"/>
  <c r="U257" i="142"/>
  <c r="W5" i="143"/>
  <c r="V257" i="143"/>
  <c r="W5" i="147"/>
  <c r="V257" i="147"/>
  <c r="W5" i="142" l="1"/>
  <c r="V257" i="142"/>
  <c r="V276" i="142"/>
  <c r="X5" i="143"/>
  <c r="W257" i="143"/>
  <c r="X5" i="144"/>
  <c r="W257" i="144"/>
  <c r="X5" i="147"/>
  <c r="W257" i="147"/>
  <c r="X5" i="146"/>
  <c r="W257" i="146"/>
  <c r="Y5" i="146" l="1"/>
  <c r="X257" i="146"/>
  <c r="Y5" i="143"/>
  <c r="X257" i="143"/>
  <c r="X5" i="142"/>
  <c r="W276" i="142"/>
  <c r="W257" i="142"/>
  <c r="Y5" i="147"/>
  <c r="X257" i="147"/>
  <c r="Y5" i="144"/>
  <c r="X257" i="144"/>
  <c r="Z5" i="143" l="1"/>
  <c r="Y257" i="143"/>
  <c r="Z5" i="144"/>
  <c r="Y257" i="144"/>
  <c r="Z5" i="147"/>
  <c r="Y257" i="147"/>
  <c r="Y5" i="142"/>
  <c r="X276" i="142"/>
  <c r="X257" i="142"/>
  <c r="Z5" i="146"/>
  <c r="Y257" i="146"/>
  <c r="Z5" i="142" l="1"/>
  <c r="Y257" i="142"/>
  <c r="Y276" i="142"/>
  <c r="AA5" i="144"/>
  <c r="Z257" i="144"/>
  <c r="AA5" i="146"/>
  <c r="Z257" i="146"/>
  <c r="AA5" i="147"/>
  <c r="Z257" i="147"/>
  <c r="AA5" i="143"/>
  <c r="Z257" i="143"/>
  <c r="AB5" i="143" l="1"/>
  <c r="AA257" i="143"/>
  <c r="AB5" i="146"/>
  <c r="AA257" i="146"/>
  <c r="AB5" i="144"/>
  <c r="AA257" i="144"/>
  <c r="AB5" i="147"/>
  <c r="AA257" i="147"/>
  <c r="AA5" i="142"/>
  <c r="Z276" i="142"/>
  <c r="Z257" i="142"/>
  <c r="AC5" i="146" l="1"/>
  <c r="AB257" i="146"/>
  <c r="AC5" i="147"/>
  <c r="AB257" i="147"/>
  <c r="AB5" i="142"/>
  <c r="AA276" i="142"/>
  <c r="AA257" i="142"/>
  <c r="AC5" i="144"/>
  <c r="AB257" i="144"/>
  <c r="AC5" i="143"/>
  <c r="AB257" i="143"/>
  <c r="AD5" i="143" l="1"/>
  <c r="AC257" i="143"/>
  <c r="AD5" i="147"/>
  <c r="AC257" i="147"/>
  <c r="AD5" i="144"/>
  <c r="AC257" i="144"/>
  <c r="AC5" i="142"/>
  <c r="AB276" i="142"/>
  <c r="AB257" i="142"/>
  <c r="AD5" i="146"/>
  <c r="AC257" i="146"/>
  <c r="AD5" i="142" l="1"/>
  <c r="AC276" i="142"/>
  <c r="AC257" i="142"/>
  <c r="AE5" i="147"/>
  <c r="AD257" i="147"/>
  <c r="AE5" i="144"/>
  <c r="AD257" i="144"/>
  <c r="AE5" i="146"/>
  <c r="AD257" i="146"/>
  <c r="AE5" i="143"/>
  <c r="AD257" i="143"/>
  <c r="AF5" i="144" l="1"/>
  <c r="AE257" i="144"/>
  <c r="AF5" i="146"/>
  <c r="AE257" i="146"/>
  <c r="AF5" i="147"/>
  <c r="AE257" i="147"/>
  <c r="AF5" i="143"/>
  <c r="AE257" i="143"/>
  <c r="AE5" i="142"/>
  <c r="AD276" i="142"/>
  <c r="AD257" i="142"/>
  <c r="AG5" i="146" l="1"/>
  <c r="AF257" i="146"/>
  <c r="AG5" i="143"/>
  <c r="AF257" i="143"/>
  <c r="AG5" i="144"/>
  <c r="AF257" i="144"/>
  <c r="AG5" i="147"/>
  <c r="AF257" i="147"/>
  <c r="AF5" i="142"/>
  <c r="AE276" i="142"/>
  <c r="AE257" i="142"/>
  <c r="AH5" i="147" l="1"/>
  <c r="AG257" i="147"/>
  <c r="AG5" i="142"/>
  <c r="AF276" i="142"/>
  <c r="AF257" i="142"/>
  <c r="AH5" i="144"/>
  <c r="AG257" i="144"/>
  <c r="AH5" i="146"/>
  <c r="AG257" i="146"/>
  <c r="AH5" i="143"/>
  <c r="AG257" i="143"/>
  <c r="AI5" i="147" l="1"/>
  <c r="AH257" i="147"/>
  <c r="AI5" i="144"/>
  <c r="AH257" i="144"/>
  <c r="AI5" i="143"/>
  <c r="AH257" i="143"/>
  <c r="AH5" i="142"/>
  <c r="AG276" i="142"/>
  <c r="AG257" i="142"/>
  <c r="AI5" i="146"/>
  <c r="AH257" i="146"/>
  <c r="AI5" i="142" l="1"/>
  <c r="AH257" i="142"/>
  <c r="AH276" i="142"/>
  <c r="AJ5" i="146"/>
  <c r="AI257" i="146"/>
  <c r="AJ5" i="144"/>
  <c r="AI257" i="144"/>
  <c r="AJ5" i="143"/>
  <c r="AI257" i="143"/>
  <c r="AJ5" i="147"/>
  <c r="AI257" i="147"/>
  <c r="AK5" i="147" l="1"/>
  <c r="AJ257" i="147"/>
  <c r="AK5" i="144"/>
  <c r="AJ257" i="144"/>
  <c r="AK5" i="146"/>
  <c r="AJ257" i="146"/>
  <c r="AK5" i="143"/>
  <c r="AJ257" i="143"/>
  <c r="AJ5" i="142"/>
  <c r="AI276" i="142"/>
  <c r="AI257" i="142"/>
  <c r="AL5" i="143" l="1"/>
  <c r="AK257" i="143"/>
  <c r="AL5" i="144"/>
  <c r="AK257" i="144"/>
  <c r="AK5" i="142"/>
  <c r="AJ276" i="142"/>
  <c r="AJ257" i="142"/>
  <c r="AL5" i="146"/>
  <c r="AK257" i="146"/>
  <c r="AL5" i="147"/>
  <c r="AK257" i="147"/>
  <c r="AM5" i="146" l="1"/>
  <c r="AL257" i="146"/>
  <c r="AM5" i="144"/>
  <c r="AL257" i="144"/>
  <c r="AM5" i="147"/>
  <c r="AL257" i="147"/>
  <c r="AL257" i="143"/>
  <c r="AM5" i="143"/>
  <c r="AL5" i="142"/>
  <c r="AK276" i="142"/>
  <c r="AK257" i="142"/>
  <c r="AN5" i="144" l="1"/>
  <c r="AM257" i="144"/>
  <c r="AM5" i="142"/>
  <c r="AL276" i="142"/>
  <c r="AL257" i="142"/>
  <c r="AN5" i="143"/>
  <c r="AM257" i="143"/>
  <c r="AN5" i="147"/>
  <c r="AM257" i="147"/>
  <c r="AM257" i="146"/>
  <c r="AN5" i="146"/>
  <c r="AO5" i="147" l="1"/>
  <c r="AN257" i="147"/>
  <c r="AN5" i="142"/>
  <c r="AM276" i="142"/>
  <c r="AM257" i="142"/>
  <c r="AO5" i="146"/>
  <c r="AN257" i="146"/>
  <c r="AO5" i="143"/>
  <c r="AN257" i="143"/>
  <c r="AO5" i="144"/>
  <c r="AN257" i="144"/>
  <c r="AP5" i="143" l="1"/>
  <c r="AO257" i="143"/>
  <c r="AO5" i="142"/>
  <c r="AN276" i="142"/>
  <c r="AN257" i="142"/>
  <c r="AP5" i="144"/>
  <c r="AO257" i="144"/>
  <c r="AP5" i="146"/>
  <c r="AO257" i="146"/>
  <c r="AP5" i="147"/>
  <c r="AO257" i="147"/>
  <c r="AP5" i="142" l="1"/>
  <c r="AO276" i="142"/>
  <c r="AO257" i="142"/>
  <c r="AQ5" i="146"/>
  <c r="AP257" i="146"/>
  <c r="AQ5" i="147"/>
  <c r="AP257" i="147"/>
  <c r="AQ5" i="144"/>
  <c r="AP257" i="144"/>
  <c r="AQ5" i="143"/>
  <c r="AP257" i="143"/>
  <c r="AR5" i="146" l="1"/>
  <c r="AQ257" i="146"/>
  <c r="AR5" i="144"/>
  <c r="AQ257" i="144"/>
  <c r="AR5" i="143"/>
  <c r="AQ257" i="143"/>
  <c r="AR5" i="147"/>
  <c r="AQ257" i="147"/>
  <c r="AQ5" i="142"/>
  <c r="AP276" i="142"/>
  <c r="AP257" i="142"/>
  <c r="AR5" i="142" l="1"/>
  <c r="AQ257" i="142"/>
  <c r="AQ276" i="142"/>
  <c r="AS5" i="143"/>
  <c r="AR257" i="143"/>
  <c r="AS5" i="147"/>
  <c r="AR257" i="147"/>
  <c r="AS5" i="144"/>
  <c r="AR257" i="144"/>
  <c r="AS5" i="146"/>
  <c r="AR257" i="146"/>
  <c r="AT5" i="147" l="1"/>
  <c r="AS257" i="147"/>
  <c r="AT5" i="144"/>
  <c r="AS257" i="144"/>
  <c r="AT5" i="143"/>
  <c r="AS257" i="143"/>
  <c r="AT5" i="146"/>
  <c r="AS257" i="146"/>
  <c r="AS5" i="142"/>
  <c r="AR257" i="142"/>
  <c r="AR276" i="142"/>
  <c r="AT5" i="142" l="1"/>
  <c r="AS276" i="142"/>
  <c r="AS257" i="142"/>
  <c r="AU5" i="144"/>
  <c r="AT257" i="144"/>
  <c r="AU5" i="146"/>
  <c r="AT257" i="146"/>
  <c r="AU5" i="147"/>
  <c r="AT257" i="147"/>
  <c r="AU5" i="143"/>
  <c r="AT257" i="143"/>
  <c r="AV5" i="146" l="1"/>
  <c r="AU257" i="146"/>
  <c r="AV5" i="147"/>
  <c r="AU257" i="147"/>
  <c r="AV5" i="144"/>
  <c r="AU257" i="144"/>
  <c r="AV5" i="143"/>
  <c r="AU257" i="143"/>
  <c r="AU5" i="142"/>
  <c r="AT257" i="142"/>
  <c r="AT276" i="142"/>
  <c r="AW5" i="144" l="1"/>
  <c r="AV257" i="144"/>
  <c r="AW5" i="143"/>
  <c r="AV257" i="143"/>
  <c r="AW5" i="147"/>
  <c r="AV257" i="147"/>
  <c r="AV5" i="142"/>
  <c r="AU276" i="142"/>
  <c r="AU257" i="142"/>
  <c r="AW5" i="146"/>
  <c r="AV257" i="146"/>
  <c r="BA252" i="143" l="1" a="1"/>
  <c r="BA252" i="143" s="1"/>
  <c r="AZ252" i="143" a="1"/>
  <c r="AZ252" i="143" s="1"/>
  <c r="BA252" i="146" a="1"/>
  <c r="BA252" i="146" s="1"/>
  <c r="BB250" i="146" a="1"/>
  <c r="BB250" i="146" s="1"/>
  <c r="AZ249" i="146" a="1"/>
  <c r="AZ249" i="146" s="1"/>
  <c r="BC248" i="143" a="1"/>
  <c r="BC248" i="143" s="1"/>
  <c r="AZ248" i="147" a="1"/>
  <c r="AZ248" i="147" s="1"/>
  <c r="BC251" i="143" a="1"/>
  <c r="BC251" i="143" s="1"/>
  <c r="BA249" i="143" a="1"/>
  <c r="BA249" i="143" s="1"/>
  <c r="BC249" i="147" a="1"/>
  <c r="BC249" i="147" s="1"/>
  <c r="BA249" i="146" a="1"/>
  <c r="BA249" i="146" s="1"/>
  <c r="AZ249" i="147" a="1"/>
  <c r="AZ249" i="147" s="1"/>
  <c r="AZ251" i="146" a="1"/>
  <c r="AZ251" i="146" s="1"/>
  <c r="BC59" i="147" a="1"/>
  <c r="BC59" i="147" s="1"/>
  <c r="AW5" i="142"/>
  <c r="AV276" i="142"/>
  <c r="AV257" i="142"/>
  <c r="AX5" i="147"/>
  <c r="BB248" i="147" s="1" a="1"/>
  <c r="BB248" i="147" s="1"/>
  <c r="AW257" i="147"/>
  <c r="AX5" i="146"/>
  <c r="BA251" i="146" s="1" a="1"/>
  <c r="BA251" i="146" s="1"/>
  <c r="AW257" i="146"/>
  <c r="AZ6" i="147" a="1"/>
  <c r="AZ6" i="147" s="1"/>
  <c r="AX5" i="143"/>
  <c r="BB247" i="143" s="1" a="1"/>
  <c r="BB247" i="143" s="1"/>
  <c r="AW257" i="143"/>
  <c r="BB7" i="147" a="1"/>
  <c r="BB7" i="147" s="1"/>
  <c r="AX5" i="144"/>
  <c r="AZ247" i="144" s="1" a="1"/>
  <c r="AZ247" i="144" s="1"/>
  <c r="AW257" i="144"/>
  <c r="BA252" i="147" l="1" a="1"/>
  <c r="BA252" i="147" s="1"/>
  <c r="BA248" i="143" a="1"/>
  <c r="BA248" i="143" s="1"/>
  <c r="AZ250" i="144" a="1"/>
  <c r="AZ250" i="144" s="1"/>
  <c r="AZ249" i="144" a="1"/>
  <c r="AZ249" i="144" s="1"/>
  <c r="BB252" i="143" a="1"/>
  <c r="BB252" i="143" s="1"/>
  <c r="BB252" i="146" a="1"/>
  <c r="BB252" i="146" s="1"/>
  <c r="BB251" i="146" a="1"/>
  <c r="BB251" i="146" s="1"/>
  <c r="BA248" i="146" a="1"/>
  <c r="BA248" i="146" s="1"/>
  <c r="BB248" i="146" a="1"/>
  <c r="BB248" i="146" s="1"/>
  <c r="BA247" i="146" a="1"/>
  <c r="BA247" i="146" s="1"/>
  <c r="AZ248" i="146" a="1"/>
  <c r="AZ248" i="146" s="1"/>
  <c r="BC249" i="146" a="1"/>
  <c r="BC249" i="146" s="1"/>
  <c r="BA247" i="144" a="1"/>
  <c r="BA247" i="144" s="1"/>
  <c r="BC251" i="144" a="1"/>
  <c r="BC251" i="144" s="1"/>
  <c r="BC250" i="144" a="1"/>
  <c r="BC250" i="144" s="1"/>
  <c r="AZ248" i="144" a="1"/>
  <c r="AZ248" i="144" s="1"/>
  <c r="AZ251" i="144" a="1"/>
  <c r="AZ251" i="144" s="1"/>
  <c r="BA248" i="144" a="1"/>
  <c r="BA248" i="144" s="1"/>
  <c r="BA251" i="144" a="1"/>
  <c r="BA251" i="144" s="1"/>
  <c r="BB247" i="144" a="1"/>
  <c r="BB247" i="144" s="1"/>
  <c r="AZ250" i="147" a="1"/>
  <c r="AZ250" i="147" s="1"/>
  <c r="BC252" i="147" a="1"/>
  <c r="BC252" i="147" s="1"/>
  <c r="BC248" i="147" a="1"/>
  <c r="BC248" i="147" s="1"/>
  <c r="BB249" i="147" a="1"/>
  <c r="BB249" i="147" s="1"/>
  <c r="BB252" i="147" a="1"/>
  <c r="BB252" i="147" s="1"/>
  <c r="BB251" i="147" a="1"/>
  <c r="BB251" i="147" s="1"/>
  <c r="BA248" i="147" a="1"/>
  <c r="BA248" i="147" s="1"/>
  <c r="AZ250" i="146" a="1"/>
  <c r="AZ250" i="146" s="1"/>
  <c r="BC251" i="147" a="1"/>
  <c r="BC251" i="147" s="1"/>
  <c r="BC252" i="146" a="1"/>
  <c r="BC252" i="146" s="1"/>
  <c r="BA247" i="143" a="1"/>
  <c r="BA247" i="143" s="1"/>
  <c r="AZ248" i="143" a="1"/>
  <c r="AZ248" i="143" s="1"/>
  <c r="BB250" i="143" a="1"/>
  <c r="BB250" i="143" s="1"/>
  <c r="AZ252" i="144" a="1"/>
  <c r="AZ252" i="144" s="1"/>
  <c r="BA250" i="143" a="1"/>
  <c r="BA250" i="143" s="1"/>
  <c r="BC250" i="147" a="1"/>
  <c r="BC250" i="147" s="1"/>
  <c r="BC247" i="143" a="1"/>
  <c r="BC247" i="143" s="1"/>
  <c r="BB251" i="143" a="1"/>
  <c r="BB251" i="143" s="1"/>
  <c r="BB248" i="144" a="1"/>
  <c r="BB248" i="144" s="1"/>
  <c r="BB252" i="144" a="1"/>
  <c r="BB252" i="144" s="1"/>
  <c r="BB247" i="147" a="1"/>
  <c r="BB247" i="147" s="1"/>
  <c r="AZ250" i="143" a="1"/>
  <c r="AZ250" i="143" s="1"/>
  <c r="BA250" i="146" a="1"/>
  <c r="BA250" i="146" s="1"/>
  <c r="BC249" i="143" a="1"/>
  <c r="BC249" i="143" s="1"/>
  <c r="BC248" i="144" a="1"/>
  <c r="BC248" i="144" s="1"/>
  <c r="BA251" i="147" a="1"/>
  <c r="BA251" i="147" s="1"/>
  <c r="AZ251" i="143" a="1"/>
  <c r="AZ251" i="143" s="1"/>
  <c r="BA251" i="143" a="1"/>
  <c r="BA251" i="143" s="1"/>
  <c r="BC252" i="144" a="1"/>
  <c r="BC252" i="144" s="1"/>
  <c r="BC247" i="144" a="1"/>
  <c r="BC247" i="144" s="1"/>
  <c r="BB250" i="147" a="1"/>
  <c r="BB250" i="147" s="1"/>
  <c r="AZ252" i="146" a="1"/>
  <c r="AZ252" i="146" s="1"/>
  <c r="BB247" i="146" a="1"/>
  <c r="BB247" i="146" s="1"/>
  <c r="BB248" i="143" a="1"/>
  <c r="BB248" i="143" s="1"/>
  <c r="BA49" i="147" a="1"/>
  <c r="BA49" i="147" s="1"/>
  <c r="BB249" i="143" a="1"/>
  <c r="BB249" i="143" s="1"/>
  <c r="BA249" i="147" a="1"/>
  <c r="BA249" i="147" s="1"/>
  <c r="BB249" i="144" a="1"/>
  <c r="BB249" i="144" s="1"/>
  <c r="BC252" i="143" a="1"/>
  <c r="BC252" i="143" s="1"/>
  <c r="AZ252" i="147" a="1"/>
  <c r="AZ252" i="147" s="1"/>
  <c r="AZ247" i="146" a="1"/>
  <c r="AZ247" i="146" s="1"/>
  <c r="AZ251" i="147" a="1"/>
  <c r="AZ251" i="147" s="1"/>
  <c r="AZ249" i="143" a="1"/>
  <c r="AZ249" i="143" s="1"/>
  <c r="BC247" i="146" a="1"/>
  <c r="BC247" i="146" s="1"/>
  <c r="BB250" i="144" a="1"/>
  <c r="BB250" i="144" s="1"/>
  <c r="BC250" i="143" a="1"/>
  <c r="BC250" i="143" s="1"/>
  <c r="AZ247" i="147" a="1"/>
  <c r="AZ247" i="147" s="1"/>
  <c r="AZ247" i="143" a="1"/>
  <c r="AZ247" i="143" s="1"/>
  <c r="BA252" i="144" a="1"/>
  <c r="BA252" i="144" s="1"/>
  <c r="BA250" i="144" a="1"/>
  <c r="BA250" i="144" s="1"/>
  <c r="BC251" i="146" a="1"/>
  <c r="BC251" i="146" s="1"/>
  <c r="BA247" i="147" a="1"/>
  <c r="BA247" i="147" s="1"/>
  <c r="BA249" i="144" a="1"/>
  <c r="BA249" i="144" s="1"/>
  <c r="BC247" i="147" a="1"/>
  <c r="BC247" i="147" s="1"/>
  <c r="BB249" i="146" a="1"/>
  <c r="BB249" i="146" s="1"/>
  <c r="BC248" i="146" a="1"/>
  <c r="BC248" i="146" s="1"/>
  <c r="BA250" i="147" a="1"/>
  <c r="BA250" i="147" s="1"/>
  <c r="BB251" i="144" a="1"/>
  <c r="BB251" i="144" s="1"/>
  <c r="BC249" i="144" a="1"/>
  <c r="BC249" i="144" s="1"/>
  <c r="BC250" i="146" a="1"/>
  <c r="BC250" i="146" s="1"/>
  <c r="BC225" i="143" a="1"/>
  <c r="BC225" i="143" s="1"/>
  <c r="AZ241" i="146" a="1"/>
  <c r="AZ241" i="146" s="1"/>
  <c r="BA6" i="147" a="1"/>
  <c r="BA6" i="147" s="1"/>
  <c r="BC237" i="144" a="1"/>
  <c r="BC237" i="144" s="1"/>
  <c r="BA213" i="147" a="1"/>
  <c r="BA213" i="147" s="1"/>
  <c r="BC164" i="144" a="1"/>
  <c r="BC164" i="144" s="1"/>
  <c r="AZ150" i="146" a="1"/>
  <c r="AZ150" i="146" s="1"/>
  <c r="AZ76" i="143" a="1"/>
  <c r="AZ76" i="143" s="1"/>
  <c r="BA101" i="146" a="1"/>
  <c r="BA101" i="146" s="1"/>
  <c r="AZ114" i="147" a="1"/>
  <c r="AZ114" i="147" s="1"/>
  <c r="BC142" i="143" a="1"/>
  <c r="BC142" i="143" s="1"/>
  <c r="BA102" i="147" a="1"/>
  <c r="BA102" i="147" s="1"/>
  <c r="BC185" i="147" a="1"/>
  <c r="BC185" i="147" s="1"/>
  <c r="BB112" i="147" a="1"/>
  <c r="BB112" i="147" s="1"/>
  <c r="BB204" i="143" a="1"/>
  <c r="BB204" i="143" s="1"/>
  <c r="BC241" i="147" a="1"/>
  <c r="BC241" i="147" s="1"/>
  <c r="BB237" i="146" a="1"/>
  <c r="BB237" i="146" s="1"/>
  <c r="BC200" i="144" a="1"/>
  <c r="BC200" i="144" s="1"/>
  <c r="BB200" i="146" a="1"/>
  <c r="BB200" i="146" s="1"/>
  <c r="BA229" i="147" a="1"/>
  <c r="BA229" i="147" s="1"/>
  <c r="BA243" i="146" a="1"/>
  <c r="BA243" i="146" s="1"/>
  <c r="BA218" i="144" a="1"/>
  <c r="BA218" i="144" s="1"/>
  <c r="BB231" i="143" a="1"/>
  <c r="BB231" i="143" s="1"/>
  <c r="BA206" i="146" a="1"/>
  <c r="BA206" i="146" s="1"/>
  <c r="BC217" i="146" a="1"/>
  <c r="BC217" i="146" s="1"/>
  <c r="BC233" i="144" a="1"/>
  <c r="BC233" i="144" s="1"/>
  <c r="AZ213" i="147" a="1"/>
  <c r="AZ213" i="147" s="1"/>
  <c r="BA206" i="143" a="1"/>
  <c r="BA206" i="143" s="1"/>
  <c r="BC218" i="146" a="1"/>
  <c r="BC218" i="146" s="1"/>
  <c r="AZ225" i="144" a="1"/>
  <c r="AZ225" i="144" s="1"/>
  <c r="BB231" i="147" a="1"/>
  <c r="BB231" i="147" s="1"/>
  <c r="BA209" i="146" a="1"/>
  <c r="BA209" i="146" s="1"/>
  <c r="BC236" i="144" a="1"/>
  <c r="BC236" i="144" s="1"/>
  <c r="AZ208" i="146" a="1"/>
  <c r="AZ208" i="146" s="1"/>
  <c r="BB210" i="147" a="1"/>
  <c r="BB210" i="147" s="1"/>
  <c r="BB227" i="146" a="1"/>
  <c r="BB227" i="146" s="1"/>
  <c r="AZ217" i="146" a="1"/>
  <c r="AZ217" i="146" s="1"/>
  <c r="BC205" i="144" a="1"/>
  <c r="BC205" i="144" s="1"/>
  <c r="BC230" i="146" a="1"/>
  <c r="BC230" i="146" s="1"/>
  <c r="AZ234" i="147" a="1"/>
  <c r="AZ234" i="147" s="1"/>
  <c r="BA244" i="143" a="1"/>
  <c r="BA244" i="143" s="1"/>
  <c r="BB243" i="143" a="1"/>
  <c r="BB243" i="143" s="1"/>
  <c r="BA218" i="147" a="1"/>
  <c r="BA218" i="147" s="1"/>
  <c r="AZ222" i="146" a="1"/>
  <c r="AZ222" i="146" s="1"/>
  <c r="BB233" i="146" a="1"/>
  <c r="BB233" i="146" s="1"/>
  <c r="BA210" i="144" a="1"/>
  <c r="BA210" i="144" s="1"/>
  <c r="AZ205" i="144" a="1"/>
  <c r="AZ205" i="144" s="1"/>
  <c r="BC216" i="147" a="1"/>
  <c r="BC216" i="147" s="1"/>
  <c r="BB237" i="144" a="1"/>
  <c r="BB237" i="144" s="1"/>
  <c r="BB235" i="144" a="1"/>
  <c r="BB235" i="144" s="1"/>
  <c r="BA213" i="144" a="1"/>
  <c r="BA213" i="144" s="1"/>
  <c r="BB231" i="144" a="1"/>
  <c r="BB231" i="144" s="1"/>
  <c r="BB216" i="143" a="1"/>
  <c r="BB216" i="143" s="1"/>
  <c r="BA215" i="144" a="1"/>
  <c r="BA215" i="144" s="1"/>
  <c r="BB202" i="146" a="1"/>
  <c r="BB202" i="146" s="1"/>
  <c r="BC227" i="146" a="1"/>
  <c r="BC227" i="146" s="1"/>
  <c r="BB215" i="146" a="1"/>
  <c r="BB215" i="146" s="1"/>
  <c r="BA220" i="144" a="1"/>
  <c r="BA220" i="144" s="1"/>
  <c r="AZ219" i="146" a="1"/>
  <c r="AZ219" i="146" s="1"/>
  <c r="BB210" i="144" a="1"/>
  <c r="BB210" i="144" s="1"/>
  <c r="BC244" i="144" a="1"/>
  <c r="BC244" i="144" s="1"/>
  <c r="BC245" i="146" a="1"/>
  <c r="BC245" i="146" s="1"/>
  <c r="BC214" i="146" a="1"/>
  <c r="BC214" i="146" s="1"/>
  <c r="BA206" i="144" a="1"/>
  <c r="BA206" i="144" s="1"/>
  <c r="BB207" i="143" a="1"/>
  <c r="BB207" i="143" s="1"/>
  <c r="AZ204" i="144" a="1"/>
  <c r="AZ204" i="144" s="1"/>
  <c r="BC226" i="143" a="1"/>
  <c r="BC226" i="143" s="1"/>
  <c r="BC228" i="143" a="1"/>
  <c r="BC228" i="143" s="1"/>
  <c r="BB234" i="144" a="1"/>
  <c r="BB234" i="144" s="1"/>
  <c r="BB214" i="144" a="1"/>
  <c r="BB214" i="144" s="1"/>
  <c r="BC204" i="146" a="1"/>
  <c r="BC204" i="146" s="1"/>
  <c r="BC202" i="144" a="1"/>
  <c r="BC202" i="144" s="1"/>
  <c r="BA240" i="143" a="1"/>
  <c r="BA240" i="143" s="1"/>
  <c r="BA226" i="146" a="1"/>
  <c r="BA226" i="146" s="1"/>
  <c r="AZ237" i="144" a="1"/>
  <c r="AZ237" i="144" s="1"/>
  <c r="AZ232" i="144" a="1"/>
  <c r="AZ232" i="144" s="1"/>
  <c r="AZ242" i="147" a="1"/>
  <c r="AZ242" i="147" s="1"/>
  <c r="BA225" i="144" a="1"/>
  <c r="BA225" i="144" s="1"/>
  <c r="BA202" i="144" a="1"/>
  <c r="BA202" i="144" s="1"/>
  <c r="BC242" i="147" a="1"/>
  <c r="BC242" i="147" s="1"/>
  <c r="BB118" i="144" a="1"/>
  <c r="BB118" i="144" s="1"/>
  <c r="AZ13" i="144" a="1"/>
  <c r="AZ13" i="144" s="1"/>
  <c r="BB179" i="147" a="1"/>
  <c r="BB179" i="147" s="1"/>
  <c r="BA121" i="146" a="1"/>
  <c r="BA121" i="146" s="1"/>
  <c r="AZ146" i="147" a="1"/>
  <c r="AZ146" i="147" s="1"/>
  <c r="BA133" i="146" a="1"/>
  <c r="BA133" i="146" s="1"/>
  <c r="AZ92" i="146" a="1"/>
  <c r="AZ92" i="146" s="1"/>
  <c r="BA142" i="147" a="1"/>
  <c r="BA142" i="147" s="1"/>
  <c r="AZ186" i="144" a="1"/>
  <c r="AZ186" i="144" s="1"/>
  <c r="AZ235" i="143" a="1"/>
  <c r="AZ235" i="143" s="1"/>
  <c r="AZ221" i="143" a="1"/>
  <c r="AZ221" i="143" s="1"/>
  <c r="BC209" i="147" a="1"/>
  <c r="BC209" i="147" s="1"/>
  <c r="BC232" i="146" a="1"/>
  <c r="BC232" i="146" s="1"/>
  <c r="BC211" i="146" a="1"/>
  <c r="BC211" i="146" s="1"/>
  <c r="BA208" i="144" a="1"/>
  <c r="BA208" i="144" s="1"/>
  <c r="BA221" i="143" a="1"/>
  <c r="BA221" i="143" s="1"/>
  <c r="BC220" i="143" a="1"/>
  <c r="BC220" i="143" s="1"/>
  <c r="BC223" i="147" a="1"/>
  <c r="BC223" i="147" s="1"/>
  <c r="BA205" i="146" a="1"/>
  <c r="BA205" i="146" s="1"/>
  <c r="BC214" i="143" a="1"/>
  <c r="BC214" i="143" s="1"/>
  <c r="AZ241" i="144" a="1"/>
  <c r="AZ241" i="144" s="1"/>
  <c r="BA204" i="146" a="1"/>
  <c r="BA204" i="146" s="1"/>
  <c r="BC230" i="143" a="1"/>
  <c r="BC230" i="143" s="1"/>
  <c r="AZ213" i="144" a="1"/>
  <c r="AZ213" i="144" s="1"/>
  <c r="AZ232" i="143" a="1"/>
  <c r="AZ232" i="143" s="1"/>
  <c r="AZ225" i="147" a="1"/>
  <c r="AZ225" i="147" s="1"/>
  <c r="AZ244" i="146" a="1"/>
  <c r="AZ244" i="146" s="1"/>
  <c r="BC213" i="144" a="1"/>
  <c r="BC213" i="144" s="1"/>
  <c r="BA203" i="144" a="1"/>
  <c r="BA203" i="144" s="1"/>
  <c r="AZ210" i="144" a="1"/>
  <c r="AZ210" i="144" s="1"/>
  <c r="BA245" i="144" a="1"/>
  <c r="BA245" i="144" s="1"/>
  <c r="BC244" i="143" a="1"/>
  <c r="BC244" i="143" s="1"/>
  <c r="BB225" i="147" a="1"/>
  <c r="BB225" i="147" s="1"/>
  <c r="AZ223" i="147" a="1"/>
  <c r="AZ223" i="147" s="1"/>
  <c r="BC223" i="143" a="1"/>
  <c r="BC223" i="143" s="1"/>
  <c r="BB222" i="143" a="1"/>
  <c r="BB222" i="143" s="1"/>
  <c r="BA241" i="147" a="1"/>
  <c r="BA241" i="147" s="1"/>
  <c r="AZ245" i="147" a="1"/>
  <c r="AZ245" i="147" s="1"/>
  <c r="BB206" i="143" a="1"/>
  <c r="BB206" i="143" s="1"/>
  <c r="BC240" i="143" a="1"/>
  <c r="BC240" i="143" s="1"/>
  <c r="AZ229" i="146" a="1"/>
  <c r="AZ229" i="146" s="1"/>
  <c r="BC203" i="147" a="1"/>
  <c r="BC203" i="147" s="1"/>
  <c r="AZ222" i="143" a="1"/>
  <c r="AZ222" i="143" s="1"/>
  <c r="BA219" i="147" a="1"/>
  <c r="BA219" i="147" s="1"/>
  <c r="BC242" i="146" a="1"/>
  <c r="BC242" i="146" s="1"/>
  <c r="BB203" i="144" a="1"/>
  <c r="BB203" i="144" s="1"/>
  <c r="AZ227" i="147" a="1"/>
  <c r="AZ227" i="147" s="1"/>
  <c r="BB204" i="147" a="1"/>
  <c r="BB204" i="147" s="1"/>
  <c r="BA236" i="143" a="1"/>
  <c r="BA236" i="143" s="1"/>
  <c r="BB215" i="143" a="1"/>
  <c r="BB215" i="143" s="1"/>
  <c r="BB246" i="147" a="1"/>
  <c r="BB246" i="147" s="1"/>
  <c r="BB244" i="146" a="1"/>
  <c r="BB244" i="146" s="1"/>
  <c r="BA231" i="144" a="1"/>
  <c r="BA231" i="144" s="1"/>
  <c r="BA231" i="146" a="1"/>
  <c r="BA231" i="146" s="1"/>
  <c r="BC212" i="146" a="1"/>
  <c r="BC212" i="146" s="1"/>
  <c r="AZ204" i="146" a="1"/>
  <c r="AZ204" i="146" s="1"/>
  <c r="BB235" i="143" a="1"/>
  <c r="BB235" i="143" s="1"/>
  <c r="BC227" i="147" a="1"/>
  <c r="BC227" i="147" s="1"/>
  <c r="AZ238" i="147" a="1"/>
  <c r="AZ238" i="147" s="1"/>
  <c r="BA204" i="144" a="1"/>
  <c r="BA204" i="144" s="1"/>
  <c r="BA202" i="147" a="1"/>
  <c r="BA202" i="147" s="1"/>
  <c r="AZ210" i="147" a="1"/>
  <c r="AZ210" i="147" s="1"/>
  <c r="BC231" i="143" a="1"/>
  <c r="BC231" i="143" s="1"/>
  <c r="BB232" i="147" a="1"/>
  <c r="BB232" i="147" s="1"/>
  <c r="BB220" i="144" a="1"/>
  <c r="BB220" i="144" s="1"/>
  <c r="BB221" i="144" a="1"/>
  <c r="BB221" i="144" s="1"/>
  <c r="BA234" i="147" a="1"/>
  <c r="BA234" i="147" s="1"/>
  <c r="BA208" i="146" a="1"/>
  <c r="BA208" i="146" s="1"/>
  <c r="BB220" i="147" a="1"/>
  <c r="BB220" i="147" s="1"/>
  <c r="BA226" i="144" a="1"/>
  <c r="BA226" i="144" s="1"/>
  <c r="BC200" i="147" a="1"/>
  <c r="BC200" i="147" s="1"/>
  <c r="BA213" i="143" a="1"/>
  <c r="BA213" i="143" s="1"/>
  <c r="BB272" i="146" a="1"/>
  <c r="BB272" i="146" s="1"/>
  <c r="AZ36" i="147" a="1"/>
  <c r="AZ36" i="147" s="1"/>
  <c r="AZ106" i="146" a="1"/>
  <c r="AZ106" i="146" s="1"/>
  <c r="BC13" i="144" a="1"/>
  <c r="BC13" i="144" s="1"/>
  <c r="BA108" i="144" a="1"/>
  <c r="BA108" i="144" s="1"/>
  <c r="BA89" i="146" a="1"/>
  <c r="BA89" i="146" s="1"/>
  <c r="BC155" i="144" a="1"/>
  <c r="BC155" i="144" s="1"/>
  <c r="BA235" i="144" a="1"/>
  <c r="BA235" i="144" s="1"/>
  <c r="AZ235" i="147" a="1"/>
  <c r="AZ235" i="147" s="1"/>
  <c r="AZ215" i="144" a="1"/>
  <c r="AZ215" i="144" s="1"/>
  <c r="BC233" i="143" a="1"/>
  <c r="BC233" i="143" s="1"/>
  <c r="BB210" i="143" a="1"/>
  <c r="BB210" i="143" s="1"/>
  <c r="BA216" i="147" a="1"/>
  <c r="BA216" i="147" s="1"/>
  <c r="BC207" i="147" a="1"/>
  <c r="BC207" i="147" s="1"/>
  <c r="BB212" i="146" a="1"/>
  <c r="BB212" i="146" s="1"/>
  <c r="BA229" i="146" a="1"/>
  <c r="BA229" i="146" s="1"/>
  <c r="AZ208" i="144" a="1"/>
  <c r="AZ208" i="144" s="1"/>
  <c r="BA212" i="146" a="1"/>
  <c r="BA212" i="146" s="1"/>
  <c r="AZ204" i="147" a="1"/>
  <c r="AZ204" i="147" s="1"/>
  <c r="AZ244" i="144" a="1"/>
  <c r="AZ244" i="144" s="1"/>
  <c r="BA229" i="143" a="1"/>
  <c r="BA229" i="143" s="1"/>
  <c r="BA245" i="147" a="1"/>
  <c r="BA245" i="147" s="1"/>
  <c r="BA217" i="146" a="1"/>
  <c r="BA217" i="146" s="1"/>
  <c r="BB215" i="147" a="1"/>
  <c r="BB215" i="147" s="1"/>
  <c r="BB227" i="143" a="1"/>
  <c r="BB227" i="143" s="1"/>
  <c r="BA227" i="143" a="1"/>
  <c r="BA227" i="143" s="1"/>
  <c r="BA230" i="144" a="1"/>
  <c r="BA230" i="144" s="1"/>
  <c r="BC206" i="143" a="1"/>
  <c r="BC206" i="143" s="1"/>
  <c r="BB238" i="146" a="1"/>
  <c r="BB238" i="146" s="1"/>
  <c r="AZ245" i="146" a="1"/>
  <c r="AZ245" i="146" s="1"/>
  <c r="BA203" i="146" a="1"/>
  <c r="BA203" i="146" s="1"/>
  <c r="AZ200" i="143" a="1"/>
  <c r="AZ200" i="143" s="1"/>
  <c r="BB205" i="144" a="1"/>
  <c r="BB205" i="144" s="1"/>
  <c r="BC200" i="146" a="1"/>
  <c r="BC200" i="146" s="1"/>
  <c r="AZ221" i="147" a="1"/>
  <c r="AZ221" i="147" s="1"/>
  <c r="BC215" i="143" a="1"/>
  <c r="BC215" i="143" s="1"/>
  <c r="BB213" i="146" a="1"/>
  <c r="BB213" i="146" s="1"/>
  <c r="BB232" i="144" a="1"/>
  <c r="BB232" i="144" s="1"/>
  <c r="AZ230" i="143" a="1"/>
  <c r="AZ230" i="143" s="1"/>
  <c r="BB237" i="147" a="1"/>
  <c r="BB237" i="147" s="1"/>
  <c r="BC217" i="143" a="1"/>
  <c r="BC217" i="143" s="1"/>
  <c r="AZ224" i="144" a="1"/>
  <c r="AZ224" i="144" s="1"/>
  <c r="BB219" i="143" a="1"/>
  <c r="BB219" i="143" s="1"/>
  <c r="AZ233" i="144" a="1"/>
  <c r="AZ233" i="144" s="1"/>
  <c r="AZ229" i="144" a="1"/>
  <c r="AZ229" i="144" s="1"/>
  <c r="BA210" i="146" a="1"/>
  <c r="BA210" i="146" s="1"/>
  <c r="AZ209" i="143" a="1"/>
  <c r="AZ209" i="143" s="1"/>
  <c r="BC239" i="147" a="1"/>
  <c r="BC239" i="147" s="1"/>
  <c r="BA232" i="146" a="1"/>
  <c r="BA232" i="146" s="1"/>
  <c r="AZ231" i="143" a="1"/>
  <c r="AZ231" i="143" s="1"/>
  <c r="BA238" i="147" a="1"/>
  <c r="BA238" i="147" s="1"/>
  <c r="BB220" i="146" a="1"/>
  <c r="BB220" i="146" s="1"/>
  <c r="BC246" i="143" a="1"/>
  <c r="BC246" i="143" s="1"/>
  <c r="BB206" i="144" a="1"/>
  <c r="BB206" i="144" s="1"/>
  <c r="BB218" i="144" a="1"/>
  <c r="BB218" i="144" s="1"/>
  <c r="BC224" i="144" a="1"/>
  <c r="BC224" i="144" s="1"/>
  <c r="BA237" i="147" a="1"/>
  <c r="BA237" i="147" s="1"/>
  <c r="AZ240" i="147" a="1"/>
  <c r="AZ240" i="147" s="1"/>
  <c r="BB212" i="143" a="1"/>
  <c r="BB212" i="143" s="1"/>
  <c r="BB226" i="146" a="1"/>
  <c r="BB226" i="146" s="1"/>
  <c r="AZ246" i="147" a="1"/>
  <c r="AZ246" i="147" s="1"/>
  <c r="BA240" i="147" a="1"/>
  <c r="BA240" i="147" s="1"/>
  <c r="AZ212" i="144" a="1"/>
  <c r="AZ212" i="144" s="1"/>
  <c r="BB217" i="147" a="1"/>
  <c r="BB217" i="147" s="1"/>
  <c r="BB228" i="147" a="1"/>
  <c r="BB228" i="147" s="1"/>
  <c r="BA232" i="143" a="1"/>
  <c r="BA232" i="143" s="1"/>
  <c r="AZ201" i="147" a="1"/>
  <c r="AZ201" i="147" s="1"/>
  <c r="BB212" i="147" a="1"/>
  <c r="BB212" i="147" s="1"/>
  <c r="BA241" i="144" a="1"/>
  <c r="BA241" i="144" s="1"/>
  <c r="BC214" i="147" a="1"/>
  <c r="BC214" i="147" s="1"/>
  <c r="BB246" i="144" a="1"/>
  <c r="BB246" i="144" s="1"/>
  <c r="BB243" i="146" a="1"/>
  <c r="BB243" i="146" s="1"/>
  <c r="AZ203" i="144" a="1"/>
  <c r="AZ203" i="144" s="1"/>
  <c r="BA203" i="147" a="1"/>
  <c r="BA203" i="147" s="1"/>
  <c r="BA230" i="146" a="1"/>
  <c r="BA230" i="146" s="1"/>
  <c r="BA200" i="147" a="1"/>
  <c r="BA200" i="147" s="1"/>
  <c r="BA219" i="146" a="1"/>
  <c r="BA219" i="146" s="1"/>
  <c r="BC229" i="143" a="1"/>
  <c r="BC229" i="143" s="1"/>
  <c r="AZ194" i="146" a="1"/>
  <c r="AZ194" i="146" s="1"/>
  <c r="BA164" i="147" a="1"/>
  <c r="BA164" i="147" s="1"/>
  <c r="BA80" i="147" a="1"/>
  <c r="BA80" i="147" s="1"/>
  <c r="BB37" i="144" a="1"/>
  <c r="BB37" i="144" s="1"/>
  <c r="BC27" i="147" a="1"/>
  <c r="BC27" i="147" s="1"/>
  <c r="BC36" i="144" a="1"/>
  <c r="BC36" i="144" s="1"/>
  <c r="AZ102" i="147" a="1"/>
  <c r="AZ102" i="147" s="1"/>
  <c r="BB47" i="146" a="1"/>
  <c r="BB47" i="146" s="1"/>
  <c r="BA234" i="146" a="1"/>
  <c r="BA234" i="146" s="1"/>
  <c r="BC246" i="144" a="1"/>
  <c r="BC246" i="144" s="1"/>
  <c r="BB241" i="143" a="1"/>
  <c r="BB241" i="143" s="1"/>
  <c r="BB242" i="146" a="1"/>
  <c r="BB242" i="146" s="1"/>
  <c r="BC221" i="147" a="1"/>
  <c r="BC221" i="147" s="1"/>
  <c r="BA201" i="146" a="1"/>
  <c r="BA201" i="146" s="1"/>
  <c r="BA208" i="143" a="1"/>
  <c r="BA208" i="143" s="1"/>
  <c r="AZ213" i="143" a="1"/>
  <c r="AZ213" i="143" s="1"/>
  <c r="BB202" i="144" a="1"/>
  <c r="BB202" i="144" s="1"/>
  <c r="BA200" i="143" a="1"/>
  <c r="BA200" i="143" s="1"/>
  <c r="BA217" i="144" a="1"/>
  <c r="BA217" i="144" s="1"/>
  <c r="AZ205" i="143" a="1"/>
  <c r="AZ205" i="143" s="1"/>
  <c r="AZ212" i="147" a="1"/>
  <c r="AZ212" i="147" s="1"/>
  <c r="BB229" i="144" a="1"/>
  <c r="BB229" i="144" s="1"/>
  <c r="BB217" i="143" a="1"/>
  <c r="BB217" i="143" s="1"/>
  <c r="BA203" i="143" a="1"/>
  <c r="BA203" i="143" s="1"/>
  <c r="BA246" i="143" a="1"/>
  <c r="BA246" i="143" s="1"/>
  <c r="BC244" i="146" a="1"/>
  <c r="BC244" i="146" s="1"/>
  <c r="AZ215" i="143" a="1"/>
  <c r="AZ215" i="143" s="1"/>
  <c r="AZ217" i="147" a="1"/>
  <c r="AZ217" i="147" s="1"/>
  <c r="BC205" i="147" a="1"/>
  <c r="BC205" i="147" s="1"/>
  <c r="BC207" i="144" a="1"/>
  <c r="BC207" i="144" s="1"/>
  <c r="BC201" i="144" a="1"/>
  <c r="BC201" i="144" s="1"/>
  <c r="BB227" i="144" a="1"/>
  <c r="BB227" i="144" s="1"/>
  <c r="BC213" i="143" a="1"/>
  <c r="BC213" i="143" s="1"/>
  <c r="BA218" i="146" a="1"/>
  <c r="BA218" i="146" s="1"/>
  <c r="BC212" i="144" a="1"/>
  <c r="BC212" i="144" s="1"/>
  <c r="BC211" i="143" a="1"/>
  <c r="BC211" i="143" s="1"/>
  <c r="BA238" i="143" a="1"/>
  <c r="BA238" i="143" s="1"/>
  <c r="AZ200" i="144" a="1"/>
  <c r="AZ200" i="144" s="1"/>
  <c r="BB218" i="143" a="1"/>
  <c r="BB218" i="143" s="1"/>
  <c r="BA226" i="147" a="1"/>
  <c r="BA226" i="147" s="1"/>
  <c r="BB213" i="147" a="1"/>
  <c r="BB213" i="147" s="1"/>
  <c r="AZ207" i="146" a="1"/>
  <c r="AZ207" i="146" s="1"/>
  <c r="BA241" i="146" a="1"/>
  <c r="BA241" i="146" s="1"/>
  <c r="AZ206" i="147" a="1"/>
  <c r="AZ206" i="147" s="1"/>
  <c r="BB224" i="143" a="1"/>
  <c r="BB224" i="143" s="1"/>
  <c r="BB206" i="146" a="1"/>
  <c r="BB206" i="146" s="1"/>
  <c r="AZ220" i="144" a="1"/>
  <c r="AZ220" i="144" s="1"/>
  <c r="AZ220" i="146" a="1"/>
  <c r="AZ220" i="146" s="1"/>
  <c r="BA238" i="146" a="1"/>
  <c r="BA238" i="146" s="1"/>
  <c r="AZ222" i="147" a="1"/>
  <c r="AZ222" i="147" s="1"/>
  <c r="BB239" i="146" a="1"/>
  <c r="BB239" i="146" s="1"/>
  <c r="BC202" i="143" a="1"/>
  <c r="BC202" i="143" s="1"/>
  <c r="BC213" i="147" a="1"/>
  <c r="BC213" i="147" s="1"/>
  <c r="BA236" i="147" a="1"/>
  <c r="BA236" i="147" s="1"/>
  <c r="AZ214" i="146" a="1"/>
  <c r="AZ214" i="146" s="1"/>
  <c r="AZ245" i="143" a="1"/>
  <c r="AZ245" i="143" s="1"/>
  <c r="AZ229" i="143" a="1"/>
  <c r="AZ229" i="143" s="1"/>
  <c r="BC232" i="143" a="1"/>
  <c r="BC232" i="143" s="1"/>
  <c r="BC234" i="147" a="1"/>
  <c r="BC234" i="147" s="1"/>
  <c r="BC238" i="146" a="1"/>
  <c r="BC238" i="146" s="1"/>
  <c r="BA219" i="144" a="1"/>
  <c r="BA219" i="144" s="1"/>
  <c r="BC211" i="147" a="1"/>
  <c r="BC211" i="147" s="1"/>
  <c r="BA235" i="147" a="1"/>
  <c r="BA235" i="147" s="1"/>
  <c r="BC245" i="147" a="1"/>
  <c r="BC245" i="147" s="1"/>
  <c r="BC203" i="146" a="1"/>
  <c r="BC203" i="146" s="1"/>
  <c r="AZ241" i="147" a="1"/>
  <c r="AZ241" i="147" s="1"/>
  <c r="BC63" i="146" a="1"/>
  <c r="BC63" i="146" s="1"/>
  <c r="BC136" i="146" a="1"/>
  <c r="BC136" i="146" s="1"/>
  <c r="BB137" i="147" a="1"/>
  <c r="BB137" i="147" s="1"/>
  <c r="BC139" i="147" a="1"/>
  <c r="BC139" i="147" s="1"/>
  <c r="BA184" i="146" a="1"/>
  <c r="BA184" i="146" s="1"/>
  <c r="BC108" i="147" a="1"/>
  <c r="BC108" i="147" s="1"/>
  <c r="BC152" i="143" a="1"/>
  <c r="BC152" i="143" s="1"/>
  <c r="BA59" i="144" a="1"/>
  <c r="BA59" i="144" s="1"/>
  <c r="BC243" i="143" a="1"/>
  <c r="BC243" i="143" s="1"/>
  <c r="BC212" i="143" a="1"/>
  <c r="BC212" i="143" s="1"/>
  <c r="BB212" i="144" a="1"/>
  <c r="BB212" i="144" s="1"/>
  <c r="AZ199" i="147" a="1"/>
  <c r="AZ199" i="147" s="1"/>
  <c r="BC199" i="144" a="1"/>
  <c r="BC199" i="144" s="1"/>
  <c r="AZ202" i="143" a="1"/>
  <c r="AZ202" i="143" s="1"/>
  <c r="BB229" i="147" a="1"/>
  <c r="BB229" i="147" s="1"/>
  <c r="AZ218" i="146" a="1"/>
  <c r="AZ218" i="146" s="1"/>
  <c r="BB221" i="143" a="1"/>
  <c r="BB221" i="143" s="1"/>
  <c r="AZ235" i="144" a="1"/>
  <c r="AZ235" i="144" s="1"/>
  <c r="AZ210" i="146" a="1"/>
  <c r="AZ210" i="146" s="1"/>
  <c r="BB232" i="143" a="1"/>
  <c r="BB232" i="143" s="1"/>
  <c r="BB228" i="143" a="1"/>
  <c r="BB228" i="143" s="1"/>
  <c r="BB206" i="147" a="1"/>
  <c r="BB206" i="147" s="1"/>
  <c r="BB242" i="143" a="1"/>
  <c r="BB242" i="143" s="1"/>
  <c r="BA225" i="147" a="1"/>
  <c r="BA225" i="147" s="1"/>
  <c r="BA223" i="143" a="1"/>
  <c r="BA223" i="143" s="1"/>
  <c r="AZ231" i="144" a="1"/>
  <c r="AZ231" i="144" s="1"/>
  <c r="AZ237" i="143" a="1"/>
  <c r="AZ237" i="143" s="1"/>
  <c r="BC212" i="147" a="1"/>
  <c r="BC212" i="147" s="1"/>
  <c r="BB208" i="144" a="1"/>
  <c r="BB208" i="144" s="1"/>
  <c r="BA201" i="144" a="1"/>
  <c r="BA201" i="144" s="1"/>
  <c r="AZ238" i="143" a="1"/>
  <c r="AZ238" i="143" s="1"/>
  <c r="BC221" i="143" a="1"/>
  <c r="BC221" i="143" s="1"/>
  <c r="BC219" i="143" a="1"/>
  <c r="BC219" i="143" s="1"/>
  <c r="AZ201" i="146" a="1"/>
  <c r="AZ201" i="146" s="1"/>
  <c r="AZ219" i="143" a="1"/>
  <c r="AZ219" i="143" s="1"/>
  <c r="BA224" i="147" a="1"/>
  <c r="BA224" i="147" s="1"/>
  <c r="BA246" i="146" a="1"/>
  <c r="BA246" i="146" s="1"/>
  <c r="BB224" i="146" a="1"/>
  <c r="BB224" i="146" s="1"/>
  <c r="AZ205" i="146" a="1"/>
  <c r="AZ205" i="146" s="1"/>
  <c r="BB239" i="147" a="1"/>
  <c r="BB239" i="147" s="1"/>
  <c r="BB207" i="147" a="1"/>
  <c r="BB207" i="147" s="1"/>
  <c r="BC229" i="147" a="1"/>
  <c r="BC229" i="147" s="1"/>
  <c r="BA245" i="143" a="1"/>
  <c r="BA245" i="143" s="1"/>
  <c r="BA243" i="147" a="1"/>
  <c r="BA243" i="147" s="1"/>
  <c r="AZ203" i="146" a="1"/>
  <c r="AZ203" i="146" s="1"/>
  <c r="AZ227" i="143" a="1"/>
  <c r="AZ227" i="143" s="1"/>
  <c r="BC242" i="143" a="1"/>
  <c r="BC242" i="143" s="1"/>
  <c r="BC228" i="147" a="1"/>
  <c r="BC228" i="147" s="1"/>
  <c r="BC235" i="147" a="1"/>
  <c r="BC235" i="147" s="1"/>
  <c r="AZ201" i="144" a="1"/>
  <c r="AZ201" i="144" s="1"/>
  <c r="BC206" i="146" a="1"/>
  <c r="BC206" i="146" s="1"/>
  <c r="BB200" i="143" a="1"/>
  <c r="BB200" i="143" s="1"/>
  <c r="BC228" i="146" a="1"/>
  <c r="BC228" i="146" s="1"/>
  <c r="BB200" i="147" a="1"/>
  <c r="BB200" i="147" s="1"/>
  <c r="AZ223" i="144" a="1"/>
  <c r="AZ223" i="144" s="1"/>
  <c r="BB216" i="146" a="1"/>
  <c r="BB216" i="146" s="1"/>
  <c r="BA231" i="143" a="1"/>
  <c r="BA231" i="143" s="1"/>
  <c r="BA222" i="146" a="1"/>
  <c r="BA222" i="146" s="1"/>
  <c r="AZ200" i="147" a="1"/>
  <c r="AZ200" i="147" s="1"/>
  <c r="BC235" i="146" a="1"/>
  <c r="BC235" i="146" s="1"/>
  <c r="AZ240" i="146" a="1"/>
  <c r="AZ240" i="146" s="1"/>
  <c r="BC210" i="147" a="1"/>
  <c r="BC210" i="147" s="1"/>
  <c r="BC226" i="147" a="1"/>
  <c r="BC226" i="147" s="1"/>
  <c r="BB225" i="146" a="1"/>
  <c r="BB225" i="146" s="1"/>
  <c r="BA241" i="143" a="1"/>
  <c r="BA241" i="143" s="1"/>
  <c r="AZ241" i="143" a="1"/>
  <c r="AZ241" i="143" s="1"/>
  <c r="BC234" i="143" a="1"/>
  <c r="BC234" i="143" s="1"/>
  <c r="BB211" i="143" a="1"/>
  <c r="BB211" i="143" s="1"/>
  <c r="AZ230" i="146" a="1"/>
  <c r="AZ230" i="146" s="1"/>
  <c r="BC208" i="144" a="1"/>
  <c r="BC208" i="144" s="1"/>
  <c r="AZ219" i="144" a="1"/>
  <c r="AZ219" i="144" s="1"/>
  <c r="BC233" i="147" a="1"/>
  <c r="BC233" i="147" s="1"/>
  <c r="AZ216" i="144" a="1"/>
  <c r="AZ216" i="144" s="1"/>
  <c r="AZ11" i="147" a="1"/>
  <c r="AZ11" i="147" s="1"/>
  <c r="BA67" i="143" a="1"/>
  <c r="BA67" i="143" s="1"/>
  <c r="BA191" i="146" a="1"/>
  <c r="BA191" i="146" s="1"/>
  <c r="BB156" i="147" a="1"/>
  <c r="BB156" i="147" s="1"/>
  <c r="BC105" i="143" a="1"/>
  <c r="BC105" i="143" s="1"/>
  <c r="BA102" i="146" a="1"/>
  <c r="BA102" i="146" s="1"/>
  <c r="BA220" i="146" a="1"/>
  <c r="BA220" i="146" s="1"/>
  <c r="BB213" i="144" a="1"/>
  <c r="BB213" i="144" s="1"/>
  <c r="BA223" i="146" a="1"/>
  <c r="BA223" i="146" s="1"/>
  <c r="AZ231" i="147" a="1"/>
  <c r="AZ231" i="147" s="1"/>
  <c r="BC220" i="147" a="1"/>
  <c r="BC220" i="147" s="1"/>
  <c r="BC229" i="146" a="1"/>
  <c r="BC229" i="146" s="1"/>
  <c r="AZ206" i="143" a="1"/>
  <c r="AZ206" i="143" s="1"/>
  <c r="BC246" i="147" a="1"/>
  <c r="BC246" i="147" s="1"/>
  <c r="AZ235" i="146" a="1"/>
  <c r="AZ235" i="146" s="1"/>
  <c r="BB244" i="144" a="1"/>
  <c r="BB244" i="144" s="1"/>
  <c r="AZ216" i="147" a="1"/>
  <c r="AZ216" i="147" s="1"/>
  <c r="BA246" i="144" a="1"/>
  <c r="BA246" i="144" s="1"/>
  <c r="AZ231" i="146" a="1"/>
  <c r="AZ231" i="146" s="1"/>
  <c r="AZ246" i="146" a="1"/>
  <c r="AZ246" i="146" s="1"/>
  <c r="BC222" i="147" a="1"/>
  <c r="BC222" i="147" s="1"/>
  <c r="BA243" i="143" a="1"/>
  <c r="BA243" i="143" s="1"/>
  <c r="BB230" i="147" a="1"/>
  <c r="BB230" i="147" s="1"/>
  <c r="BC235" i="143" a="1"/>
  <c r="BC235" i="143" s="1"/>
  <c r="BB203" i="146" a="1"/>
  <c r="BB203" i="146" s="1"/>
  <c r="BB225" i="144" a="1"/>
  <c r="BB225" i="144" s="1"/>
  <c r="AZ239" i="147" a="1"/>
  <c r="AZ239" i="147" s="1"/>
  <c r="BA242" i="146" a="1"/>
  <c r="BA242" i="146" s="1"/>
  <c r="AZ246" i="143" a="1"/>
  <c r="AZ246" i="143" s="1"/>
  <c r="BA244" i="144" a="1"/>
  <c r="BA244" i="144" s="1"/>
  <c r="BB232" i="146" a="1"/>
  <c r="BB232" i="146" s="1"/>
  <c r="BC236" i="143" a="1"/>
  <c r="BC236" i="143" s="1"/>
  <c r="BB244" i="143" a="1"/>
  <c r="BB244" i="143" s="1"/>
  <c r="BC217" i="147" a="1"/>
  <c r="BC217" i="147" s="1"/>
  <c r="BA224" i="143" a="1"/>
  <c r="BA224" i="143" s="1"/>
  <c r="BB199" i="146" a="1"/>
  <c r="BB199" i="146" s="1"/>
  <c r="BA221" i="146" a="1"/>
  <c r="BA221" i="146" s="1"/>
  <c r="BA232" i="147" a="1"/>
  <c r="BA232" i="147" s="1"/>
  <c r="BB201" i="147" a="1"/>
  <c r="BB201" i="147" s="1"/>
  <c r="AZ225" i="146" a="1"/>
  <c r="AZ225" i="146" s="1"/>
  <c r="BA215" i="143" a="1"/>
  <c r="BA215" i="143" s="1"/>
  <c r="BC225" i="144" a="1"/>
  <c r="BC225" i="144" s="1"/>
  <c r="BC235" i="144" a="1"/>
  <c r="BC235" i="144" s="1"/>
  <c r="BC205" i="143" a="1"/>
  <c r="BC205" i="143" s="1"/>
  <c r="AZ212" i="146" a="1"/>
  <c r="AZ212" i="146" s="1"/>
  <c r="BA240" i="144" a="1"/>
  <c r="BA240" i="144" s="1"/>
  <c r="AZ214" i="147" a="1"/>
  <c r="AZ214" i="147" s="1"/>
  <c r="BA199" i="144" a="1"/>
  <c r="BA199" i="144" s="1"/>
  <c r="BC204" i="144" a="1"/>
  <c r="BC204" i="144" s="1"/>
  <c r="BB222" i="146" a="1"/>
  <c r="BB222" i="146" s="1"/>
  <c r="BC222" i="143" a="1"/>
  <c r="BC222" i="143" s="1"/>
  <c r="BC237" i="143" a="1"/>
  <c r="BC237" i="143" s="1"/>
  <c r="BB236" i="146" a="1"/>
  <c r="BB236" i="146" s="1"/>
  <c r="BB223" i="147" a="1"/>
  <c r="BB223" i="147" s="1"/>
  <c r="BA211" i="146" a="1"/>
  <c r="BA211" i="146" s="1"/>
  <c r="BA223" i="144" a="1"/>
  <c r="BA223" i="144" s="1"/>
  <c r="AZ202" i="146" a="1"/>
  <c r="AZ202" i="146" s="1"/>
  <c r="BB238" i="143" a="1"/>
  <c r="BB238" i="143" s="1"/>
  <c r="AZ217" i="144" a="1"/>
  <c r="AZ217" i="144" s="1"/>
  <c r="BB241" i="144" a="1"/>
  <c r="BB241" i="144" s="1"/>
  <c r="AZ218" i="147" a="1"/>
  <c r="AZ218" i="147" s="1"/>
  <c r="BA136" i="143" a="1"/>
  <c r="BA136" i="143" s="1"/>
  <c r="BC204" i="143" a="1"/>
  <c r="BC204" i="143" s="1"/>
  <c r="BB240" i="143" a="1"/>
  <c r="BB240" i="143" s="1"/>
  <c r="BB202" i="143" a="1"/>
  <c r="BB202" i="143" s="1"/>
  <c r="BB208" i="143" a="1"/>
  <c r="BB208" i="143" s="1"/>
  <c r="BB203" i="143" a="1"/>
  <c r="BB203" i="143" s="1"/>
  <c r="AZ153" i="146" a="1"/>
  <c r="AZ153" i="146" s="1"/>
  <c r="BC124" i="144" a="1"/>
  <c r="BC124" i="144" s="1"/>
  <c r="BA146" i="146" a="1"/>
  <c r="BA146" i="146" s="1"/>
  <c r="AZ118" i="147" a="1"/>
  <c r="AZ118" i="147" s="1"/>
  <c r="BC109" i="146" a="1"/>
  <c r="BC109" i="146" s="1"/>
  <c r="BB266" i="144" a="1"/>
  <c r="BB266" i="144" s="1"/>
  <c r="BB140" i="143" a="1"/>
  <c r="BB140" i="143" s="1"/>
  <c r="BC174" i="143" a="1"/>
  <c r="BC174" i="143" s="1"/>
  <c r="BB243" i="144" a="1"/>
  <c r="BB243" i="144" s="1"/>
  <c r="BC222" i="144" a="1"/>
  <c r="BC222" i="144" s="1"/>
  <c r="AZ243" i="143" a="1"/>
  <c r="AZ243" i="143" s="1"/>
  <c r="AZ234" i="146" a="1"/>
  <c r="AZ234" i="146" s="1"/>
  <c r="AZ233" i="143" a="1"/>
  <c r="AZ233" i="143" s="1"/>
  <c r="AZ226" i="147" a="1"/>
  <c r="AZ226" i="147" s="1"/>
  <c r="AZ237" i="146" a="1"/>
  <c r="AZ237" i="146" s="1"/>
  <c r="BC220" i="144" a="1"/>
  <c r="BC220" i="144" s="1"/>
  <c r="BB245" i="146" a="1"/>
  <c r="BB245" i="146" s="1"/>
  <c r="AZ214" i="144" a="1"/>
  <c r="AZ214" i="144" s="1"/>
  <c r="BB218" i="147" a="1"/>
  <c r="BB218" i="147" s="1"/>
  <c r="BC207" i="143" a="1"/>
  <c r="BC207" i="143" s="1"/>
  <c r="BC226" i="146" a="1"/>
  <c r="BC226" i="146" s="1"/>
  <c r="BC232" i="147" a="1"/>
  <c r="BC232" i="147" s="1"/>
  <c r="BA237" i="143" a="1"/>
  <c r="BA237" i="143" s="1"/>
  <c r="BA222" i="143" a="1"/>
  <c r="BA222" i="143" s="1"/>
  <c r="AZ239" i="144" a="1"/>
  <c r="AZ239" i="144" s="1"/>
  <c r="AZ211" i="144" a="1"/>
  <c r="AZ211" i="144" s="1"/>
  <c r="AZ208" i="143" a="1"/>
  <c r="AZ208" i="143" s="1"/>
  <c r="BB225" i="143" a="1"/>
  <c r="BB225" i="143" s="1"/>
  <c r="BC243" i="146" a="1"/>
  <c r="BC243" i="146" s="1"/>
  <c r="BB223" i="146" a="1"/>
  <c r="BB223" i="146" s="1"/>
  <c r="BA216" i="144" a="1"/>
  <c r="BA216" i="144" s="1"/>
  <c r="BA214" i="143" a="1"/>
  <c r="BA214" i="143" s="1"/>
  <c r="BB216" i="144" a="1"/>
  <c r="BB216" i="144" s="1"/>
  <c r="BB221" i="147" a="1"/>
  <c r="BB221" i="147" s="1"/>
  <c r="BA213" i="146" a="1"/>
  <c r="BA213" i="146" s="1"/>
  <c r="BC218" i="143" a="1"/>
  <c r="BC218" i="143" s="1"/>
  <c r="AZ211" i="143" a="1"/>
  <c r="AZ211" i="143" s="1"/>
  <c r="AZ221" i="146" a="1"/>
  <c r="AZ221" i="146" s="1"/>
  <c r="BB245" i="144" a="1"/>
  <c r="BB245" i="144" s="1"/>
  <c r="AZ220" i="143" a="1"/>
  <c r="AZ220" i="143" s="1"/>
  <c r="BC204" i="147" a="1"/>
  <c r="BC204" i="147" s="1"/>
  <c r="BA227" i="144" a="1"/>
  <c r="BA227" i="144" s="1"/>
  <c r="BC225" i="146" a="1"/>
  <c r="BC225" i="146" s="1"/>
  <c r="BB207" i="144" a="1"/>
  <c r="BB207" i="144" s="1"/>
  <c r="BC237" i="146" a="1"/>
  <c r="BC237" i="146" s="1"/>
  <c r="BA242" i="144" a="1"/>
  <c r="BA242" i="144" s="1"/>
  <c r="BB242" i="144" a="1"/>
  <c r="BB242" i="144" s="1"/>
  <c r="BA246" i="147" a="1"/>
  <c r="BA246" i="147" s="1"/>
  <c r="BC237" i="147" a="1"/>
  <c r="BC237" i="147" s="1"/>
  <c r="BB242" i="147" a="1"/>
  <c r="BB242" i="147" s="1"/>
  <c r="AZ207" i="143" a="1"/>
  <c r="AZ207" i="143" s="1"/>
  <c r="BA217" i="143" a="1"/>
  <c r="BA217" i="143" s="1"/>
  <c r="AZ234" i="144" a="1"/>
  <c r="AZ234" i="144" s="1"/>
  <c r="BA243" i="144" a="1"/>
  <c r="BA243" i="144" s="1"/>
  <c r="BA204" i="143" a="1"/>
  <c r="BA204" i="143" s="1"/>
  <c r="AZ204" i="143" a="1"/>
  <c r="AZ204" i="143" s="1"/>
  <c r="AZ226" i="143" a="1"/>
  <c r="AZ226" i="143" s="1"/>
  <c r="BA230" i="147" a="1"/>
  <c r="BA230" i="147" s="1"/>
  <c r="BB211" i="144" a="1"/>
  <c r="BB211" i="144" s="1"/>
  <c r="AZ227" i="146" a="1"/>
  <c r="AZ227" i="146" s="1"/>
  <c r="BA210" i="143" a="1"/>
  <c r="BA210" i="143" s="1"/>
  <c r="AZ199" i="146" a="1"/>
  <c r="AZ199" i="146" s="1"/>
  <c r="BC224" i="147" a="1"/>
  <c r="BC224" i="147" s="1"/>
  <c r="BC75" i="144" a="1"/>
  <c r="BC75" i="144" s="1"/>
  <c r="BB217" i="144" a="1"/>
  <c r="BB217" i="144" s="1"/>
  <c r="BC239" i="144" a="1"/>
  <c r="BC239" i="144" s="1"/>
  <c r="BB238" i="144" a="1"/>
  <c r="BB238" i="144" s="1"/>
  <c r="BB233" i="144" a="1"/>
  <c r="BB233" i="144" s="1"/>
  <c r="BC210" i="144" a="1"/>
  <c r="BC210" i="144" s="1"/>
  <c r="BB236" i="144" a="1"/>
  <c r="BB236" i="144" s="1"/>
  <c r="BC228" i="144" a="1"/>
  <c r="BC228" i="144" s="1"/>
  <c r="BC211" i="144" a="1"/>
  <c r="BC211" i="144" s="1"/>
  <c r="BC215" i="144" a="1"/>
  <c r="BC215" i="144" s="1"/>
  <c r="BA236" i="144" a="1"/>
  <c r="BA236" i="144" s="1"/>
  <c r="BC27" i="144" a="1"/>
  <c r="BC27" i="144" s="1"/>
  <c r="BA91" i="146" a="1"/>
  <c r="BA91" i="146" s="1"/>
  <c r="AZ270" i="146" a="1"/>
  <c r="AZ270" i="146" s="1"/>
  <c r="AZ167" i="147" a="1"/>
  <c r="AZ167" i="147" s="1"/>
  <c r="BB193" i="146" a="1"/>
  <c r="BB193" i="146" s="1"/>
  <c r="BC78" i="147" a="1"/>
  <c r="BC78" i="147" s="1"/>
  <c r="BA266" i="147" a="1"/>
  <c r="BA266" i="147" s="1"/>
  <c r="AZ215" i="146" a="1"/>
  <c r="AZ215" i="146" s="1"/>
  <c r="BA233" i="146" a="1"/>
  <c r="BA233" i="146" s="1"/>
  <c r="BA239" i="143" a="1"/>
  <c r="BA239" i="143" s="1"/>
  <c r="BA201" i="147" a="1"/>
  <c r="BA201" i="147" s="1"/>
  <c r="AZ242" i="143" a="1"/>
  <c r="AZ242" i="143" s="1"/>
  <c r="BC213" i="146" a="1"/>
  <c r="BC213" i="146" s="1"/>
  <c r="AZ244" i="143" a="1"/>
  <c r="AZ244" i="143" s="1"/>
  <c r="BB230" i="143" a="1"/>
  <c r="BB230" i="143" s="1"/>
  <c r="BA216" i="143" a="1"/>
  <c r="BA216" i="143" s="1"/>
  <c r="BB224" i="144" a="1"/>
  <c r="BB224" i="144" s="1"/>
  <c r="BC217" i="144" a="1"/>
  <c r="BC217" i="144" s="1"/>
  <c r="BC219" i="144" a="1"/>
  <c r="BC219" i="144" s="1"/>
  <c r="BA242" i="147" a="1"/>
  <c r="BA242" i="147" s="1"/>
  <c r="BA204" i="147" a="1"/>
  <c r="BA204" i="147" s="1"/>
  <c r="BA222" i="144" a="1"/>
  <c r="BA222" i="144" s="1"/>
  <c r="BA244" i="147" a="1"/>
  <c r="BA244" i="147" s="1"/>
  <c r="BA227" i="146" a="1"/>
  <c r="BA227" i="146" s="1"/>
  <c r="BC209" i="144" a="1"/>
  <c r="BC209" i="144" s="1"/>
  <c r="AZ211" i="147" a="1"/>
  <c r="AZ211" i="147" s="1"/>
  <c r="BC230" i="147" a="1"/>
  <c r="BC230" i="147" s="1"/>
  <c r="BA237" i="144" a="1"/>
  <c r="BA237" i="144" s="1"/>
  <c r="BB216" i="147" a="1"/>
  <c r="BB216" i="147" s="1"/>
  <c r="BC231" i="146" a="1"/>
  <c r="BC231" i="146" s="1"/>
  <c r="BA245" i="146" a="1"/>
  <c r="BA245" i="146" s="1"/>
  <c r="BC203" i="144" a="1"/>
  <c r="BC203" i="144" s="1"/>
  <c r="BC238" i="144" a="1"/>
  <c r="BC238" i="144" s="1"/>
  <c r="BA239" i="144" a="1"/>
  <c r="BA239" i="144" s="1"/>
  <c r="BA200" i="144" a="1"/>
  <c r="BA200" i="144" s="1"/>
  <c r="BC238" i="147" a="1"/>
  <c r="BC238" i="147" s="1"/>
  <c r="AZ227" i="144" a="1"/>
  <c r="AZ227" i="144" s="1"/>
  <c r="BB202" i="147" a="1"/>
  <c r="BB202" i="147" s="1"/>
  <c r="BA200" i="146" a="1"/>
  <c r="BA200" i="146" s="1"/>
  <c r="BA224" i="146" a="1"/>
  <c r="BA224" i="146" s="1"/>
  <c r="BA212" i="144" a="1"/>
  <c r="BA212" i="144" s="1"/>
  <c r="BC201" i="147" a="1"/>
  <c r="BC201" i="147" s="1"/>
  <c r="BB201" i="146" a="1"/>
  <c r="BB201" i="146" s="1"/>
  <c r="BC215" i="147" a="1"/>
  <c r="BC215" i="147" s="1"/>
  <c r="BC202" i="146" a="1"/>
  <c r="BC202" i="146" s="1"/>
  <c r="BC210" i="146" a="1"/>
  <c r="BC210" i="146" s="1"/>
  <c r="BB201" i="143" a="1"/>
  <c r="BB201" i="143" s="1"/>
  <c r="AZ203" i="143" a="1"/>
  <c r="AZ203" i="143" s="1"/>
  <c r="AZ210" i="143" a="1"/>
  <c r="AZ210" i="143" s="1"/>
  <c r="BB221" i="146" a="1"/>
  <c r="BB221" i="146" s="1"/>
  <c r="BB214" i="146" a="1"/>
  <c r="BB214" i="146" s="1"/>
  <c r="BA214" i="144" a="1"/>
  <c r="BA214" i="144" s="1"/>
  <c r="BA228" i="146" a="1"/>
  <c r="BA228" i="146" s="1"/>
  <c r="BB209" i="147" a="1"/>
  <c r="BB209" i="147" s="1"/>
  <c r="BC206" i="144" a="1"/>
  <c r="BC206" i="144" s="1"/>
  <c r="BB204" i="146" a="1"/>
  <c r="BB204" i="146" s="1"/>
  <c r="BC244" i="147" a="1"/>
  <c r="BC244" i="147" s="1"/>
  <c r="AZ228" i="143" a="1"/>
  <c r="AZ228" i="143" s="1"/>
  <c r="BB245" i="147" a="1"/>
  <c r="BB245" i="147" s="1"/>
  <c r="AZ240" i="144" a="1"/>
  <c r="AZ240" i="144" s="1"/>
  <c r="BC201" i="143" a="1"/>
  <c r="BC201" i="143" s="1"/>
  <c r="BA202" i="143" a="1"/>
  <c r="BA202" i="143" s="1"/>
  <c r="BB199" i="144" a="1"/>
  <c r="BB199" i="144" s="1"/>
  <c r="BB237" i="143" a="1"/>
  <c r="BB237" i="143" s="1"/>
  <c r="BC264" i="146" a="1"/>
  <c r="BC264" i="146" s="1"/>
  <c r="BB211" i="146" a="1"/>
  <c r="BB211" i="146" s="1"/>
  <c r="BB241" i="146" a="1"/>
  <c r="BB241" i="146" s="1"/>
  <c r="AZ213" i="146" a="1"/>
  <c r="AZ213" i="146" s="1"/>
  <c r="BC215" i="146" a="1"/>
  <c r="BC215" i="146" s="1"/>
  <c r="BA215" i="146" a="1"/>
  <c r="BA215" i="146" s="1"/>
  <c r="BB246" i="146" a="1"/>
  <c r="BB246" i="146" s="1"/>
  <c r="BA62" i="144" a="1"/>
  <c r="BA62" i="144" s="1"/>
  <c r="AZ132" i="147" a="1"/>
  <c r="AZ132" i="147" s="1"/>
  <c r="AZ203" i="147" a="1"/>
  <c r="AZ203" i="147" s="1"/>
  <c r="BA221" i="147" a="1"/>
  <c r="BA221" i="147" s="1"/>
  <c r="BA210" i="147" a="1"/>
  <c r="BA210" i="147" s="1"/>
  <c r="AZ48" i="147" a="1"/>
  <c r="AZ48" i="147" s="1"/>
  <c r="BA37" i="146" a="1"/>
  <c r="BA37" i="146" s="1"/>
  <c r="AZ14" i="144" a="1"/>
  <c r="AZ14" i="144" s="1"/>
  <c r="BC111" i="147" a="1"/>
  <c r="BC111" i="147" s="1"/>
  <c r="BB74" i="146" a="1"/>
  <c r="BB74" i="146" s="1"/>
  <c r="BB10" i="147" a="1"/>
  <c r="BB10" i="147" s="1"/>
  <c r="AZ139" i="143" a="1"/>
  <c r="AZ139" i="143" s="1"/>
  <c r="AZ72" i="146" a="1"/>
  <c r="AZ72" i="146" s="1"/>
  <c r="BB246" i="143" a="1"/>
  <c r="BB246" i="143" s="1"/>
  <c r="BB209" i="144" a="1"/>
  <c r="BB209" i="144" s="1"/>
  <c r="BC231" i="144" a="1"/>
  <c r="BC231" i="144" s="1"/>
  <c r="BA235" i="146" a="1"/>
  <c r="BA235" i="146" s="1"/>
  <c r="BA220" i="147" a="1"/>
  <c r="BA220" i="147" s="1"/>
  <c r="BA209" i="143" a="1"/>
  <c r="BA209" i="143" s="1"/>
  <c r="BA221" i="144" a="1"/>
  <c r="BA221" i="144" s="1"/>
  <c r="AZ218" i="143" a="1"/>
  <c r="AZ218" i="143" s="1"/>
  <c r="BA207" i="143" a="1"/>
  <c r="BA207" i="143" s="1"/>
  <c r="BC245" i="143" a="1"/>
  <c r="BC245" i="143" s="1"/>
  <c r="BC229" i="144" a="1"/>
  <c r="BC229" i="144" s="1"/>
  <c r="BC223" i="144" a="1"/>
  <c r="BC223" i="144" s="1"/>
  <c r="BC208" i="147" a="1"/>
  <c r="BC208" i="147" s="1"/>
  <c r="BC239" i="143" a="1"/>
  <c r="BC239" i="143" s="1"/>
  <c r="AZ230" i="144" a="1"/>
  <c r="AZ230" i="144" s="1"/>
  <c r="AZ208" i="147" a="1"/>
  <c r="AZ208" i="147" s="1"/>
  <c r="BC203" i="143" a="1"/>
  <c r="BC203" i="143" s="1"/>
  <c r="AZ222" i="144" a="1"/>
  <c r="AZ222" i="144" s="1"/>
  <c r="BA233" i="147" a="1"/>
  <c r="BA233" i="147" s="1"/>
  <c r="AZ212" i="143" a="1"/>
  <c r="AZ212" i="143" s="1"/>
  <c r="BC226" i="144" a="1"/>
  <c r="BC226" i="144" s="1"/>
  <c r="AZ202" i="144" a="1"/>
  <c r="AZ202" i="144" s="1"/>
  <c r="AZ200" i="146" a="1"/>
  <c r="AZ200" i="146" s="1"/>
  <c r="BA212" i="143" a="1"/>
  <c r="BA212" i="143" s="1"/>
  <c r="AZ225" i="143" a="1"/>
  <c r="AZ225" i="143" s="1"/>
  <c r="BC216" i="144" a="1"/>
  <c r="BC216" i="144" s="1"/>
  <c r="BB204" i="144" a="1"/>
  <c r="BB204" i="144" s="1"/>
  <c r="BA206" i="147" a="1"/>
  <c r="BA206" i="147" s="1"/>
  <c r="BC224" i="146" a="1"/>
  <c r="BC224" i="146" s="1"/>
  <c r="BB238" i="147" a="1"/>
  <c r="BB238" i="147" s="1"/>
  <c r="AZ199" i="143" a="1"/>
  <c r="AZ199" i="143" s="1"/>
  <c r="BA211" i="147" a="1"/>
  <c r="BA211" i="147" s="1"/>
  <c r="BC234" i="144" a="1"/>
  <c r="BC234" i="144" s="1"/>
  <c r="BB235" i="146" a="1"/>
  <c r="BB235" i="146" s="1"/>
  <c r="BB240" i="147" a="1"/>
  <c r="BB240" i="147" s="1"/>
  <c r="BC205" i="146" a="1"/>
  <c r="BC205" i="146" s="1"/>
  <c r="BB211" i="147" a="1"/>
  <c r="BB211" i="147" s="1"/>
  <c r="BA207" i="144" a="1"/>
  <c r="BA207" i="144" s="1"/>
  <c r="BA230" i="143" a="1"/>
  <c r="BA230" i="143" s="1"/>
  <c r="AZ233" i="146" a="1"/>
  <c r="AZ233" i="146" s="1"/>
  <c r="BA217" i="147" a="1"/>
  <c r="BA217" i="147" s="1"/>
  <c r="BA232" i="144" a="1"/>
  <c r="BA232" i="144" s="1"/>
  <c r="BB220" i="143" a="1"/>
  <c r="BB220" i="143" s="1"/>
  <c r="BA205" i="144" a="1"/>
  <c r="BA205" i="144" s="1"/>
  <c r="BB217" i="146" a="1"/>
  <c r="BB217" i="146" s="1"/>
  <c r="BA209" i="147" a="1"/>
  <c r="BA209" i="147" s="1"/>
  <c r="BC202" i="147" a="1"/>
  <c r="BC202" i="147" s="1"/>
  <c r="AZ207" i="147" a="1"/>
  <c r="AZ207" i="147" s="1"/>
  <c r="AZ234" i="143" a="1"/>
  <c r="AZ234" i="143" s="1"/>
  <c r="AZ238" i="146" a="1"/>
  <c r="AZ238" i="146" s="1"/>
  <c r="AZ226" i="146" a="1"/>
  <c r="AZ226" i="146" s="1"/>
  <c r="BA223" i="147" a="1"/>
  <c r="BA223" i="147" s="1"/>
  <c r="AZ224" i="147" a="1"/>
  <c r="AZ224" i="147" s="1"/>
  <c r="BA6" i="144" a="1"/>
  <c r="BA6" i="144" s="1"/>
  <c r="AZ73" i="147" a="1"/>
  <c r="AZ73" i="147" s="1"/>
  <c r="AZ23" i="147" a="1"/>
  <c r="AZ23" i="147" s="1"/>
  <c r="AZ25" i="144" a="1"/>
  <c r="AZ25" i="144" s="1"/>
  <c r="BC193" i="146" a="1"/>
  <c r="BC193" i="146" s="1"/>
  <c r="BA138" i="146" a="1"/>
  <c r="BA138" i="146" s="1"/>
  <c r="BA165" i="147" a="1"/>
  <c r="BA165" i="147" s="1"/>
  <c r="BC90" i="146" a="1"/>
  <c r="BC90" i="146" s="1"/>
  <c r="AZ145" i="144" a="1"/>
  <c r="AZ145" i="144" s="1"/>
  <c r="BA228" i="144" a="1"/>
  <c r="BA228" i="144" s="1"/>
  <c r="BB233" i="147" a="1"/>
  <c r="BB233" i="147" s="1"/>
  <c r="BC210" i="143" a="1"/>
  <c r="BC210" i="143" s="1"/>
  <c r="BB229" i="146" a="1"/>
  <c r="BB229" i="146" s="1"/>
  <c r="BC216" i="143" a="1"/>
  <c r="BC216" i="143" s="1"/>
  <c r="BC246" i="146" a="1"/>
  <c r="BC246" i="146" s="1"/>
  <c r="BB230" i="146" a="1"/>
  <c r="BB230" i="146" s="1"/>
  <c r="BA239" i="146" a="1"/>
  <c r="BA239" i="146" s="1"/>
  <c r="BB240" i="146" a="1"/>
  <c r="BB240" i="146" s="1"/>
  <c r="AZ221" i="144" a="1"/>
  <c r="AZ221" i="144" s="1"/>
  <c r="BB219" i="146" a="1"/>
  <c r="BB219" i="146" s="1"/>
  <c r="BA225" i="143" a="1"/>
  <c r="BA225" i="143" s="1"/>
  <c r="AZ216" i="146" a="1"/>
  <c r="AZ216" i="146" s="1"/>
  <c r="BB209" i="146" a="1"/>
  <c r="BB209" i="146" s="1"/>
  <c r="BA199" i="146" a="1"/>
  <c r="BA199" i="146" s="1"/>
  <c r="AZ239" i="143" a="1"/>
  <c r="AZ239" i="143" s="1"/>
  <c r="BB226" i="147" a="1"/>
  <c r="BB226" i="147" s="1"/>
  <c r="BB201" i="144" a="1"/>
  <c r="BB201" i="144" s="1"/>
  <c r="BB213" i="143" a="1"/>
  <c r="BB213" i="143" s="1"/>
  <c r="BC230" i="144" a="1"/>
  <c r="BC230" i="144" s="1"/>
  <c r="BB205" i="146" a="1"/>
  <c r="BB205" i="146" s="1"/>
  <c r="AZ219" i="147" a="1"/>
  <c r="AZ219" i="147" s="1"/>
  <c r="BB239" i="144" a="1"/>
  <c r="BB239" i="144" s="1"/>
  <c r="BC200" i="143" a="1"/>
  <c r="BC200" i="143" s="1"/>
  <c r="AZ223" i="146" a="1"/>
  <c r="AZ223" i="146" s="1"/>
  <c r="BA219" i="143" a="1"/>
  <c r="BA219" i="143" s="1"/>
  <c r="BB229" i="143" a="1"/>
  <c r="BB229" i="143" s="1"/>
  <c r="BC221" i="144" a="1"/>
  <c r="BC221" i="144" s="1"/>
  <c r="BC241" i="143" a="1"/>
  <c r="BC241" i="143" s="1"/>
  <c r="BB228" i="144" a="1"/>
  <c r="BB228" i="144" s="1"/>
  <c r="BB234" i="146" a="1"/>
  <c r="BB234" i="146" s="1"/>
  <c r="BB214" i="143" a="1"/>
  <c r="BB214" i="143" s="1"/>
  <c r="BC206" i="147" a="1"/>
  <c r="BC206" i="147" s="1"/>
  <c r="BC222" i="146" a="1"/>
  <c r="BC222" i="146" s="1"/>
  <c r="BA222" i="147" a="1"/>
  <c r="BA222" i="147" s="1"/>
  <c r="AZ237" i="147" a="1"/>
  <c r="AZ237" i="147" s="1"/>
  <c r="BC240" i="144" a="1"/>
  <c r="BC240" i="144" s="1"/>
  <c r="BC240" i="146" a="1"/>
  <c r="BC240" i="146" s="1"/>
  <c r="BA226" i="143" a="1"/>
  <c r="BA226" i="143" s="1"/>
  <c r="BB234" i="143" a="1"/>
  <c r="BB234" i="143" s="1"/>
  <c r="AZ218" i="144" a="1"/>
  <c r="AZ218" i="144" s="1"/>
  <c r="BB234" i="147" a="1"/>
  <c r="BB234" i="147" s="1"/>
  <c r="BB227" i="147" a="1"/>
  <c r="BB227" i="147" s="1"/>
  <c r="BC199" i="143" a="1"/>
  <c r="BC199" i="143" s="1"/>
  <c r="BA244" i="146" a="1"/>
  <c r="BA244" i="146" s="1"/>
  <c r="AZ243" i="144" a="1"/>
  <c r="AZ243" i="144" s="1"/>
  <c r="AZ244" i="147" a="1"/>
  <c r="AZ244" i="147" s="1"/>
  <c r="AZ243" i="146" a="1"/>
  <c r="AZ243" i="146" s="1"/>
  <c r="AZ202" i="147" a="1"/>
  <c r="AZ202" i="147" s="1"/>
  <c r="BA227" i="147" a="1"/>
  <c r="BA227" i="147" s="1"/>
  <c r="AZ224" i="146" a="1"/>
  <c r="AZ224" i="146" s="1"/>
  <c r="BB226" i="144" a="1"/>
  <c r="BB226" i="144" s="1"/>
  <c r="AZ226" i="144" a="1"/>
  <c r="AZ226" i="144" s="1"/>
  <c r="BC238" i="143" a="1"/>
  <c r="BC238" i="143" s="1"/>
  <c r="BC242" i="144" a="1"/>
  <c r="BC242" i="144" s="1"/>
  <c r="AZ217" i="143" a="1"/>
  <c r="AZ217" i="143" s="1"/>
  <c r="BB210" i="146" a="1"/>
  <c r="BB210" i="146" s="1"/>
  <c r="BC221" i="146" a="1"/>
  <c r="BC221" i="146" s="1"/>
  <c r="BC219" i="147" a="1"/>
  <c r="BC219" i="147" s="1"/>
  <c r="BB235" i="147" a="1"/>
  <c r="BB235" i="147" s="1"/>
  <c r="BC218" i="144" a="1"/>
  <c r="BC218" i="144" s="1"/>
  <c r="BC227" i="144" a="1"/>
  <c r="BC227" i="144" s="1"/>
  <c r="BB231" i="146" a="1"/>
  <c r="BB231" i="146" s="1"/>
  <c r="BA228" i="147" a="1"/>
  <c r="BA228" i="147" s="1"/>
  <c r="BA240" i="146" a="1"/>
  <c r="BA240" i="146" s="1"/>
  <c r="AZ211" i="146" a="1"/>
  <c r="AZ211" i="146" s="1"/>
  <c r="BC37" i="146" a="1"/>
  <c r="BC37" i="146" s="1"/>
  <c r="BC262" i="144" a="1"/>
  <c r="BC262" i="144" s="1"/>
  <c r="BC52" i="146" a="1"/>
  <c r="BC52" i="146" s="1"/>
  <c r="BA142" i="144" a="1"/>
  <c r="BA142" i="144" s="1"/>
  <c r="BC119" i="147" a="1"/>
  <c r="BC119" i="147" s="1"/>
  <c r="BC117" i="147" a="1"/>
  <c r="BC117" i="147" s="1"/>
  <c r="BA167" i="144" a="1"/>
  <c r="BA167" i="144" s="1"/>
  <c r="AZ52" i="144" a="1"/>
  <c r="AZ52" i="144" s="1"/>
  <c r="BC122" i="147" a="1"/>
  <c r="BC122" i="147" s="1"/>
  <c r="BA214" i="147" a="1"/>
  <c r="BA214" i="147" s="1"/>
  <c r="AZ199" i="144" a="1"/>
  <c r="AZ199" i="144" s="1"/>
  <c r="BA208" i="147" a="1"/>
  <c r="BA208" i="147" s="1"/>
  <c r="AZ214" i="143" a="1"/>
  <c r="AZ214" i="143" s="1"/>
  <c r="BC208" i="143" a="1"/>
  <c r="BC208" i="143" s="1"/>
  <c r="BC223" i="146" a="1"/>
  <c r="BC223" i="146" s="1"/>
  <c r="AZ236" i="143" a="1"/>
  <c r="AZ236" i="143" s="1"/>
  <c r="AZ223" i="143" a="1"/>
  <c r="AZ223" i="143" s="1"/>
  <c r="BC216" i="146" a="1"/>
  <c r="BC216" i="146" s="1"/>
  <c r="BB199" i="147" a="1"/>
  <c r="BB199" i="147" s="1"/>
  <c r="BB239" i="143" a="1"/>
  <c r="BB239" i="143" s="1"/>
  <c r="AZ216" i="143" a="1"/>
  <c r="AZ216" i="143" s="1"/>
  <c r="BA214" i="146" a="1"/>
  <c r="BA214" i="146" s="1"/>
  <c r="AZ228" i="144" a="1"/>
  <c r="AZ228" i="144" s="1"/>
  <c r="BA231" i="147" a="1"/>
  <c r="BA231" i="147" s="1"/>
  <c r="BB244" i="147" a="1"/>
  <c r="BB244" i="147" s="1"/>
  <c r="BC208" i="146" a="1"/>
  <c r="BC208" i="146" s="1"/>
  <c r="AZ205" i="147" a="1"/>
  <c r="AZ205" i="147" s="1"/>
  <c r="BC236" i="147" a="1"/>
  <c r="BC236" i="147" s="1"/>
  <c r="BC219" i="146" a="1"/>
  <c r="BC219" i="146" s="1"/>
  <c r="BC220" i="146" a="1"/>
  <c r="BC220" i="146" s="1"/>
  <c r="AZ206" i="146" a="1"/>
  <c r="AZ206" i="146" s="1"/>
  <c r="BA234" i="143" a="1"/>
  <c r="BA234" i="143" s="1"/>
  <c r="BB219" i="147" a="1"/>
  <c r="BB219" i="147" s="1"/>
  <c r="BC218" i="147" a="1"/>
  <c r="BC218" i="147" s="1"/>
  <c r="BA199" i="143" a="1"/>
  <c r="BA199" i="143" s="1"/>
  <c r="AZ233" i="147" a="1"/>
  <c r="AZ233" i="147" s="1"/>
  <c r="BB207" i="146" a="1"/>
  <c r="BB207" i="146" s="1"/>
  <c r="BC245" i="144" a="1"/>
  <c r="BC245" i="144" s="1"/>
  <c r="AZ240" i="143" a="1"/>
  <c r="AZ240" i="143" s="1"/>
  <c r="BA238" i="144" a="1"/>
  <c r="BA238" i="144" s="1"/>
  <c r="BA242" i="143" a="1"/>
  <c r="BA242" i="143" s="1"/>
  <c r="AZ229" i="147" a="1"/>
  <c r="AZ229" i="147" s="1"/>
  <c r="BB230" i="144" a="1"/>
  <c r="BB230" i="144" s="1"/>
  <c r="AZ232" i="147" a="1"/>
  <c r="AZ232" i="147" s="1"/>
  <c r="BB222" i="144" a="1"/>
  <c r="BB222" i="144" s="1"/>
  <c r="BA211" i="144" a="1"/>
  <c r="BA211" i="144" s="1"/>
  <c r="BC199" i="146" a="1"/>
  <c r="BC199" i="146" s="1"/>
  <c r="BB223" i="144" a="1"/>
  <c r="BB223" i="144" s="1"/>
  <c r="BB241" i="147" a="1"/>
  <c r="BB241" i="147" s="1"/>
  <c r="BA211" i="143" a="1"/>
  <c r="BA211" i="143" s="1"/>
  <c r="BC227" i="143" a="1"/>
  <c r="BC227" i="143" s="1"/>
  <c r="AZ238" i="144" a="1"/>
  <c r="AZ238" i="144" s="1"/>
  <c r="AZ242" i="144" a="1"/>
  <c r="AZ242" i="144" s="1"/>
  <c r="BC209" i="143" a="1"/>
  <c r="BC209" i="143" s="1"/>
  <c r="BB243" i="147" a="1"/>
  <c r="BB243" i="147" s="1"/>
  <c r="BB245" i="143" a="1"/>
  <c r="BB245" i="143" s="1"/>
  <c r="BC232" i="144" a="1"/>
  <c r="BC232" i="144" s="1"/>
  <c r="BC233" i="146" a="1"/>
  <c r="BC233" i="146" s="1"/>
  <c r="BB226" i="143" a="1"/>
  <c r="BB226" i="143" s="1"/>
  <c r="BA218" i="143" a="1"/>
  <c r="BA218" i="143" s="1"/>
  <c r="BA239" i="147" a="1"/>
  <c r="BA239" i="147" s="1"/>
  <c r="BC201" i="146" a="1"/>
  <c r="BC201" i="146" s="1"/>
  <c r="AZ206" i="144" a="1"/>
  <c r="AZ206" i="144" s="1"/>
  <c r="AZ230" i="147" a="1"/>
  <c r="AZ230" i="147" s="1"/>
  <c r="BA215" i="147" a="1"/>
  <c r="BA215" i="147" s="1"/>
  <c r="AZ243" i="147" a="1"/>
  <c r="AZ243" i="147" s="1"/>
  <c r="BB215" i="144" a="1"/>
  <c r="BB215" i="144" s="1"/>
  <c r="BA205" i="147" a="1"/>
  <c r="BA205" i="147" s="1"/>
  <c r="BB199" i="143" a="1"/>
  <c r="BB199" i="143" s="1"/>
  <c r="AZ239" i="146" a="1"/>
  <c r="AZ239" i="146" s="1"/>
  <c r="BA201" i="143" a="1"/>
  <c r="BA201" i="143" s="1"/>
  <c r="BC240" i="147" a="1"/>
  <c r="BC240" i="147" s="1"/>
  <c r="AZ228" i="147" a="1"/>
  <c r="AZ228" i="147" s="1"/>
  <c r="BA229" i="144" a="1"/>
  <c r="BA229" i="144" s="1"/>
  <c r="BA228" i="143" a="1"/>
  <c r="BA228" i="143" s="1"/>
  <c r="BB205" i="147" a="1"/>
  <c r="BB205" i="147" s="1"/>
  <c r="BB219" i="144" a="1"/>
  <c r="BB219" i="144" s="1"/>
  <c r="AZ209" i="146" a="1"/>
  <c r="AZ209" i="146" s="1"/>
  <c r="AZ123" i="144" a="1"/>
  <c r="AZ123" i="144" s="1"/>
  <c r="BB46" i="144" a="1"/>
  <c r="BB46" i="144" s="1"/>
  <c r="BB33" i="144" a="1"/>
  <c r="BB33" i="144" s="1"/>
  <c r="BB135" i="146" a="1"/>
  <c r="BB135" i="146" s="1"/>
  <c r="BA87" i="147" a="1"/>
  <c r="BA87" i="147" s="1"/>
  <c r="AZ42" i="147" a="1"/>
  <c r="AZ42" i="147" s="1"/>
  <c r="BA166" i="147" a="1"/>
  <c r="BA166" i="147" s="1"/>
  <c r="BB28" i="144" a="1"/>
  <c r="BB28" i="144" s="1"/>
  <c r="BB218" i="146" a="1"/>
  <c r="BB218" i="146" s="1"/>
  <c r="AZ245" i="144" a="1"/>
  <c r="AZ245" i="144" s="1"/>
  <c r="BB224" i="147" a="1"/>
  <c r="BB224" i="147" s="1"/>
  <c r="BC243" i="144" a="1"/>
  <c r="BC243" i="144" s="1"/>
  <c r="AZ228" i="146" a="1"/>
  <c r="AZ228" i="146" s="1"/>
  <c r="AZ236" i="147" a="1"/>
  <c r="AZ236" i="147" s="1"/>
  <c r="BA233" i="143" a="1"/>
  <c r="BA233" i="143" s="1"/>
  <c r="BB208" i="147" a="1"/>
  <c r="BB208" i="147" s="1"/>
  <c r="BC214" i="144" a="1"/>
  <c r="BC214" i="144" s="1"/>
  <c r="BA224" i="144" a="1"/>
  <c r="BA224" i="144" s="1"/>
  <c r="BA207" i="147" a="1"/>
  <c r="BA207" i="147" s="1"/>
  <c r="BC234" i="146" a="1"/>
  <c r="BC234" i="146" s="1"/>
  <c r="BB200" i="144" a="1"/>
  <c r="BB200" i="144" s="1"/>
  <c r="BB205" i="143" a="1"/>
  <c r="BB205" i="143" s="1"/>
  <c r="BC225" i="147" a="1"/>
  <c r="BC225" i="147" s="1"/>
  <c r="AZ209" i="147" a="1"/>
  <c r="AZ209" i="147" s="1"/>
  <c r="BC199" i="147" a="1"/>
  <c r="BC199" i="147" s="1"/>
  <c r="BB214" i="147" a="1"/>
  <c r="BB214" i="147" s="1"/>
  <c r="BA205" i="143" a="1"/>
  <c r="BA205" i="143" s="1"/>
  <c r="AZ207" i="144" a="1"/>
  <c r="AZ207" i="144" s="1"/>
  <c r="BA212" i="147" a="1"/>
  <c r="BA212" i="147" s="1"/>
  <c r="AZ201" i="143" a="1"/>
  <c r="AZ201" i="143" s="1"/>
  <c r="BB223" i="143" a="1"/>
  <c r="BB223" i="143" s="1"/>
  <c r="BB222" i="147" a="1"/>
  <c r="BB222" i="147" s="1"/>
  <c r="BC231" i="147" a="1"/>
  <c r="BC231" i="147" s="1"/>
  <c r="AZ215" i="147" a="1"/>
  <c r="AZ215" i="147" s="1"/>
  <c r="AZ236" i="144" a="1"/>
  <c r="AZ236" i="144" s="1"/>
  <c r="BA207" i="146" a="1"/>
  <c r="BA207" i="146" s="1"/>
  <c r="BC243" i="147" a="1"/>
  <c r="BC243" i="147" s="1"/>
  <c r="BB228" i="146" a="1"/>
  <c r="BB228" i="146" s="1"/>
  <c r="BB240" i="144" a="1"/>
  <c r="BB240" i="144" s="1"/>
  <c r="BC241" i="146" a="1"/>
  <c r="BC241" i="146" s="1"/>
  <c r="BA225" i="146" a="1"/>
  <c r="BA225" i="146" s="1"/>
  <c r="BA220" i="143" a="1"/>
  <c r="BA220" i="143" s="1"/>
  <c r="AZ209" i="144" a="1"/>
  <c r="AZ209" i="144" s="1"/>
  <c r="AZ242" i="146" a="1"/>
  <c r="AZ242" i="146" s="1"/>
  <c r="BB233" i="143" a="1"/>
  <c r="BB233" i="143" s="1"/>
  <c r="BC236" i="146" a="1"/>
  <c r="BC236" i="146" s="1"/>
  <c r="BA235" i="143" a="1"/>
  <c r="BA235" i="143" s="1"/>
  <c r="AZ246" i="144" a="1"/>
  <c r="AZ246" i="144" s="1"/>
  <c r="BC241" i="144" a="1"/>
  <c r="BC241" i="144" s="1"/>
  <c r="BA199" i="147" a="1"/>
  <c r="BA199" i="147" s="1"/>
  <c r="BC239" i="146" a="1"/>
  <c r="BC239" i="146" s="1"/>
  <c r="BA237" i="146" a="1"/>
  <c r="BA237" i="146" s="1"/>
  <c r="BC209" i="146" a="1"/>
  <c r="BC209" i="146" s="1"/>
  <c r="BB203" i="147" a="1"/>
  <c r="BB203" i="147" s="1"/>
  <c r="AZ224" i="143" a="1"/>
  <c r="AZ224" i="143" s="1"/>
  <c r="BB236" i="147" a="1"/>
  <c r="BB236" i="147" s="1"/>
  <c r="AZ236" i="146" a="1"/>
  <c r="AZ236" i="146" s="1"/>
  <c r="BB236" i="143" a="1"/>
  <c r="BB236" i="143" s="1"/>
  <c r="BA234" i="144" a="1"/>
  <c r="BA234" i="144" s="1"/>
  <c r="BA202" i="146" a="1"/>
  <c r="BA202" i="146" s="1"/>
  <c r="BA233" i="144" a="1"/>
  <c r="BA233" i="144" s="1"/>
  <c r="BC207" i="146" a="1"/>
  <c r="BC207" i="146" s="1"/>
  <c r="BA236" i="146" a="1"/>
  <c r="BA236" i="146" s="1"/>
  <c r="BB208" i="146" a="1"/>
  <c r="BB208" i="146" s="1"/>
  <c r="AZ220" i="147" a="1"/>
  <c r="AZ220" i="147" s="1"/>
  <c r="BC224" i="143" a="1"/>
  <c r="BC224" i="143" s="1"/>
  <c r="AZ232" i="146" a="1"/>
  <c r="AZ232" i="146" s="1"/>
  <c r="BA216" i="146" a="1"/>
  <c r="BA216" i="146" s="1"/>
  <c r="BB209" i="143" a="1"/>
  <c r="BB209" i="143" s="1"/>
  <c r="BA209" i="144" a="1"/>
  <c r="BA209" i="144" s="1"/>
  <c r="BC269" i="143" a="1"/>
  <c r="BC269" i="143" s="1"/>
  <c r="BB165" i="143" a="1"/>
  <c r="BB165" i="143" s="1"/>
  <c r="BA270" i="143" a="1"/>
  <c r="BA270" i="143" s="1"/>
  <c r="BB135" i="147" a="1"/>
  <c r="BB135" i="147" s="1"/>
  <c r="BB55" i="147" a="1"/>
  <c r="BB55" i="147" s="1"/>
  <c r="BB69" i="144" a="1"/>
  <c r="BB69" i="144" s="1"/>
  <c r="AZ85" i="146" a="1"/>
  <c r="AZ85" i="146" s="1"/>
  <c r="AZ138" i="144" a="1"/>
  <c r="AZ138" i="144" s="1"/>
  <c r="BC128" i="143" a="1"/>
  <c r="BC128" i="143" s="1"/>
  <c r="BC195" i="144" a="1"/>
  <c r="BC195" i="144" s="1"/>
  <c r="BB17" i="144" a="1"/>
  <c r="BB17" i="144" s="1"/>
  <c r="AZ114" i="144" a="1"/>
  <c r="AZ114" i="144" s="1"/>
  <c r="BC138" i="146" a="1"/>
  <c r="BC138" i="146" s="1"/>
  <c r="AZ189" i="144" a="1"/>
  <c r="AZ189" i="144" s="1"/>
  <c r="AZ53" i="147" a="1"/>
  <c r="AZ53" i="147" s="1"/>
  <c r="BA93" i="144" a="1"/>
  <c r="BA93" i="144" s="1"/>
  <c r="AZ134" i="147" a="1"/>
  <c r="AZ134" i="147" s="1"/>
  <c r="BC182" i="147" a="1"/>
  <c r="BC182" i="147" s="1"/>
  <c r="BA112" i="143" a="1"/>
  <c r="BA112" i="143" s="1"/>
  <c r="BB167" i="147" a="1"/>
  <c r="BB167" i="147" s="1"/>
  <c r="BB135" i="143" a="1"/>
  <c r="BB135" i="143" s="1"/>
  <c r="AZ69" i="143" a="1"/>
  <c r="AZ69" i="143" s="1"/>
  <c r="BB33" i="143" a="1"/>
  <c r="BB33" i="143" s="1"/>
  <c r="AZ9" i="144" a="1"/>
  <c r="AZ9" i="144" s="1"/>
  <c r="BB10" i="143" a="1"/>
  <c r="BB10" i="143" s="1"/>
  <c r="BB34" i="143" a="1"/>
  <c r="BB34" i="143" s="1"/>
  <c r="BC22" i="147" a="1"/>
  <c r="BC22" i="147" s="1"/>
  <c r="BC94" i="144" a="1"/>
  <c r="BC94" i="144" s="1"/>
  <c r="BC177" i="144" a="1"/>
  <c r="BC177" i="144" s="1"/>
  <c r="AZ264" i="147" a="1"/>
  <c r="AZ264" i="147" s="1"/>
  <c r="BC12" i="147" a="1"/>
  <c r="BC12" i="147" s="1"/>
  <c r="BC98" i="146" a="1"/>
  <c r="BC98" i="146" s="1"/>
  <c r="BB74" i="144" a="1"/>
  <c r="BB74" i="144" s="1"/>
  <c r="BB155" i="144" a="1"/>
  <c r="BB155" i="144" s="1"/>
  <c r="BA177" i="146" a="1"/>
  <c r="BA177" i="146" s="1"/>
  <c r="BB18" i="143" a="1"/>
  <c r="BB18" i="143" s="1"/>
  <c r="BA27" i="144" a="1"/>
  <c r="BA27" i="144" s="1"/>
  <c r="AZ18" i="147" a="1"/>
  <c r="AZ18" i="147" s="1"/>
  <c r="BC134" i="146" a="1"/>
  <c r="BC134" i="146" s="1"/>
  <c r="BC64" i="146" a="1"/>
  <c r="BC64" i="146" s="1"/>
  <c r="BB122" i="144" a="1"/>
  <c r="BB122" i="144" s="1"/>
  <c r="BB70" i="144" a="1"/>
  <c r="BB70" i="144" s="1"/>
  <c r="BB86" i="143" a="1"/>
  <c r="BB86" i="143" s="1"/>
  <c r="BA38" i="143" a="1"/>
  <c r="BA38" i="143" s="1"/>
  <c r="BA82" i="147" a="1"/>
  <c r="BA82" i="147" s="1"/>
  <c r="BB125" i="147" a="1"/>
  <c r="BB125" i="147" s="1"/>
  <c r="BA98" i="144" a="1"/>
  <c r="BA98" i="144" s="1"/>
  <c r="BA23" i="146" a="1"/>
  <c r="BA23" i="146" s="1"/>
  <c r="BA32" i="146" a="1"/>
  <c r="BA32" i="146" s="1"/>
  <c r="BB108" i="144" a="1"/>
  <c r="BB108" i="144" s="1"/>
  <c r="BC191" i="143" a="1"/>
  <c r="BC191" i="143" s="1"/>
  <c r="BA269" i="143" a="1"/>
  <c r="BA269" i="143" s="1"/>
  <c r="BA71" i="143" a="1"/>
  <c r="BA71" i="143" s="1"/>
  <c r="BB169" i="144" a="1"/>
  <c r="BB169" i="144" s="1"/>
  <c r="BA172" i="143" a="1"/>
  <c r="BA172" i="143" s="1"/>
  <c r="BA73" i="143" a="1"/>
  <c r="BA73" i="143" s="1"/>
  <c r="BC23" i="147" a="1"/>
  <c r="BC23" i="147" s="1"/>
  <c r="BA14" i="147" a="1"/>
  <c r="BA14" i="147" s="1"/>
  <c r="BB185" i="144" a="1"/>
  <c r="BB185" i="144" s="1"/>
  <c r="BB95" i="144" a="1"/>
  <c r="BB95" i="144" s="1"/>
  <c r="BC145" i="147" a="1"/>
  <c r="BC145" i="147" s="1"/>
  <c r="BA100" i="143" a="1"/>
  <c r="BA100" i="143" s="1"/>
  <c r="AZ18" i="144" a="1"/>
  <c r="AZ18" i="144" s="1"/>
  <c r="BA71" i="147" a="1"/>
  <c r="BA71" i="147" s="1"/>
  <c r="BC65" i="146" a="1"/>
  <c r="BC65" i="146" s="1"/>
  <c r="AZ270" i="144" a="1"/>
  <c r="AZ270" i="144" s="1"/>
  <c r="BA95" i="144" a="1"/>
  <c r="BA95" i="144" s="1"/>
  <c r="BC35" i="147" a="1"/>
  <c r="BC35" i="147" s="1"/>
  <c r="BC130" i="143" a="1"/>
  <c r="BC130" i="143" s="1"/>
  <c r="BB175" i="144" a="1"/>
  <c r="BB175" i="144" s="1"/>
  <c r="BB170" i="143" a="1"/>
  <c r="BB170" i="143" s="1"/>
  <c r="BA85" i="143" a="1"/>
  <c r="BA85" i="143" s="1"/>
  <c r="BC64" i="147" a="1"/>
  <c r="BC64" i="147" s="1"/>
  <c r="BB58" i="144" a="1"/>
  <c r="BB58" i="144" s="1"/>
  <c r="AZ129" i="143" a="1"/>
  <c r="AZ129" i="143" s="1"/>
  <c r="BA143" i="144" a="1"/>
  <c r="BA143" i="144" s="1"/>
  <c r="BC258" i="147" a="1"/>
  <c r="BC258" i="147" s="1"/>
  <c r="BA56" i="144" a="1"/>
  <c r="BA56" i="144" s="1"/>
  <c r="BC197" i="143" a="1"/>
  <c r="BC197" i="143" s="1"/>
  <c r="AZ19" i="147" a="1"/>
  <c r="AZ19" i="147" s="1"/>
  <c r="BC23" i="146" a="1"/>
  <c r="BC23" i="146" s="1"/>
  <c r="BA42" i="144" a="1"/>
  <c r="BA42" i="144" s="1"/>
  <c r="BA261" i="144" a="1"/>
  <c r="BA261" i="144" s="1"/>
  <c r="BB114" i="146" a="1"/>
  <c r="BB114" i="146" s="1"/>
  <c r="BA134" i="147" a="1"/>
  <c r="BA134" i="147" s="1"/>
  <c r="BB54" i="143" a="1"/>
  <c r="BB54" i="143" s="1"/>
  <c r="BA118" i="144" a="1"/>
  <c r="BA118" i="144" s="1"/>
  <c r="BB62" i="146" a="1"/>
  <c r="BB62" i="146" s="1"/>
  <c r="BA156" i="146" a="1"/>
  <c r="BA156" i="146" s="1"/>
  <c r="AZ87" i="147" a="1"/>
  <c r="AZ87" i="147" s="1"/>
  <c r="BA36" i="144" a="1"/>
  <c r="BA36" i="144" s="1"/>
  <c r="BA173" i="144" a="1"/>
  <c r="BA173" i="144" s="1"/>
  <c r="BC63" i="143" a="1"/>
  <c r="BC63" i="143" s="1"/>
  <c r="BC45" i="144" a="1"/>
  <c r="BC45" i="144" s="1"/>
  <c r="BB97" i="144" a="1"/>
  <c r="BB97" i="144" s="1"/>
  <c r="BA35" i="147" a="1"/>
  <c r="BA35" i="147" s="1"/>
  <c r="BC14" i="144" a="1"/>
  <c r="BC14" i="144" s="1"/>
  <c r="AZ111" i="147" a="1"/>
  <c r="AZ111" i="147" s="1"/>
  <c r="BB171" i="143" a="1"/>
  <c r="BB171" i="143" s="1"/>
  <c r="AZ159" i="144" a="1"/>
  <c r="AZ159" i="144" s="1"/>
  <c r="BC128" i="144" a="1"/>
  <c r="BC128" i="144" s="1"/>
  <c r="BA11" i="146" a="1"/>
  <c r="BA11" i="146" s="1"/>
  <c r="AZ119" i="143" a="1"/>
  <c r="AZ119" i="143" s="1"/>
  <c r="AZ88" i="147" a="1"/>
  <c r="AZ88" i="147" s="1"/>
  <c r="BA266" i="144" a="1"/>
  <c r="BA266" i="144" s="1"/>
  <c r="BA168" i="144" a="1"/>
  <c r="BA168" i="144" s="1"/>
  <c r="AZ107" i="147" a="1"/>
  <c r="AZ107" i="147" s="1"/>
  <c r="BA121" i="144" a="1"/>
  <c r="BA121" i="144" s="1"/>
  <c r="BC271" i="144" a="1"/>
  <c r="BC271" i="144" s="1"/>
  <c r="AZ265" i="147" a="1"/>
  <c r="AZ265" i="147" s="1"/>
  <c r="BA24" i="144" a="1"/>
  <c r="BA24" i="144" s="1"/>
  <c r="BC36" i="147" a="1"/>
  <c r="BC36" i="147" s="1"/>
  <c r="AZ187" i="146" a="1"/>
  <c r="AZ187" i="146" s="1"/>
  <c r="BC18" i="147" a="1"/>
  <c r="BC18" i="147" s="1"/>
  <c r="BA47" i="144" a="1"/>
  <c r="BA47" i="144" s="1"/>
  <c r="AZ61" i="147" a="1"/>
  <c r="AZ61" i="147" s="1"/>
  <c r="BC9" i="147" a="1"/>
  <c r="BC9" i="147" s="1"/>
  <c r="BB41" i="144" a="1"/>
  <c r="BB41" i="144" s="1"/>
  <c r="BA76" i="147" a="1"/>
  <c r="BA76" i="147" s="1"/>
  <c r="AZ63" i="147" a="1"/>
  <c r="AZ63" i="147" s="1"/>
  <c r="BB109" i="147" a="1"/>
  <c r="BB109" i="147" s="1"/>
  <c r="BB44" i="144" a="1"/>
  <c r="BB44" i="144" s="1"/>
  <c r="BA60" i="146" a="1"/>
  <c r="BA60" i="146" s="1"/>
  <c r="AZ82" i="143" a="1"/>
  <c r="AZ82" i="143" s="1"/>
  <c r="AZ134" i="144" a="1"/>
  <c r="AZ134" i="144" s="1"/>
  <c r="BB24" i="146" a="1"/>
  <c r="BB24" i="146" s="1"/>
  <c r="BC92" i="147" a="1"/>
  <c r="BC92" i="147" s="1"/>
  <c r="BA128" i="146" a="1"/>
  <c r="BA128" i="146" s="1"/>
  <c r="BB110" i="143" a="1"/>
  <c r="BB110" i="143" s="1"/>
  <c r="BB35" i="143" a="1"/>
  <c r="BB35" i="143" s="1"/>
  <c r="BB194" i="146" a="1"/>
  <c r="BB194" i="146" s="1"/>
  <c r="BB78" i="146" a="1"/>
  <c r="BB78" i="146" s="1"/>
  <c r="BB124" i="144" a="1"/>
  <c r="BB124" i="144" s="1"/>
  <c r="BA103" i="144" a="1"/>
  <c r="BA103" i="144" s="1"/>
  <c r="BB161" i="143" a="1"/>
  <c r="BB161" i="143" s="1"/>
  <c r="BA37" i="147" a="1"/>
  <c r="BA37" i="147" s="1"/>
  <c r="AZ265" i="143" a="1"/>
  <c r="AZ265" i="143" s="1"/>
  <c r="BB23" i="147" a="1"/>
  <c r="BB23" i="147" s="1"/>
  <c r="BB102" i="143" a="1"/>
  <c r="BB102" i="143" s="1"/>
  <c r="AZ135" i="146" a="1"/>
  <c r="AZ135" i="146" s="1"/>
  <c r="BB47" i="147" a="1"/>
  <c r="BB47" i="147" s="1"/>
  <c r="BC21" i="144" a="1"/>
  <c r="BC21" i="144" s="1"/>
  <c r="BB87" i="147" a="1"/>
  <c r="BB87" i="147" s="1"/>
  <c r="BC66" i="144" a="1"/>
  <c r="BC66" i="144" s="1"/>
  <c r="BC34" i="146" a="1"/>
  <c r="BC34" i="146" s="1"/>
  <c r="BA41" i="147" a="1"/>
  <c r="BA41" i="147" s="1"/>
  <c r="BB94" i="144" a="1"/>
  <c r="BB94" i="144" s="1"/>
  <c r="BB168" i="146" a="1"/>
  <c r="BB168" i="146" s="1"/>
  <c r="BC121" i="144" a="1"/>
  <c r="BC121" i="144" s="1"/>
  <c r="AZ52" i="146" a="1"/>
  <c r="AZ52" i="146" s="1"/>
  <c r="BC122" i="146" a="1"/>
  <c r="BC122" i="146" s="1"/>
  <c r="BC135" i="146" a="1"/>
  <c r="BC135" i="146" s="1"/>
  <c r="BA190" i="146" a="1"/>
  <c r="BA190" i="146" s="1"/>
  <c r="BC131" i="144" a="1"/>
  <c r="BC131" i="144" s="1"/>
  <c r="BA38" i="147" a="1"/>
  <c r="BA38" i="147" s="1"/>
  <c r="AZ149" i="144" a="1"/>
  <c r="AZ149" i="144" s="1"/>
  <c r="BB176" i="146" a="1"/>
  <c r="BB176" i="146" s="1"/>
  <c r="BC182" i="146" a="1"/>
  <c r="BC182" i="146" s="1"/>
  <c r="BC56" i="146" a="1"/>
  <c r="BC56" i="146" s="1"/>
  <c r="BB108" i="146" a="1"/>
  <c r="BB108" i="146" s="1"/>
  <c r="BC74" i="143" a="1"/>
  <c r="BC74" i="143" s="1"/>
  <c r="AZ22" i="146" a="1"/>
  <c r="AZ22" i="146" s="1"/>
  <c r="BB66" i="143" a="1"/>
  <c r="BB66" i="143" s="1"/>
  <c r="BA51" i="147" a="1"/>
  <c r="BA51" i="147" s="1"/>
  <c r="BA122" i="146" a="1"/>
  <c r="BA122" i="146" s="1"/>
  <c r="AZ102" i="146" a="1"/>
  <c r="AZ102" i="146" s="1"/>
  <c r="BC149" i="146" a="1"/>
  <c r="BC149" i="146" s="1"/>
  <c r="BB56" i="143" a="1"/>
  <c r="BB56" i="143" s="1"/>
  <c r="BA270" i="147" a="1"/>
  <c r="BA270" i="147" s="1"/>
  <c r="BA34" i="144" a="1"/>
  <c r="BA34" i="144" s="1"/>
  <c r="AZ17" i="144" a="1"/>
  <c r="AZ17" i="144" s="1"/>
  <c r="AZ65" i="143" a="1"/>
  <c r="AZ65" i="143" s="1"/>
  <c r="BC115" i="147" a="1"/>
  <c r="BC115" i="147" s="1"/>
  <c r="AZ180" i="147" a="1"/>
  <c r="AZ180" i="147" s="1"/>
  <c r="AZ10" i="147" a="1"/>
  <c r="AZ10" i="147" s="1"/>
  <c r="BA141" i="144" a="1"/>
  <c r="BA141" i="144" s="1"/>
  <c r="BA180" i="147" a="1"/>
  <c r="BA180" i="147" s="1"/>
  <c r="BC10" i="144" a="1"/>
  <c r="BC10" i="144" s="1"/>
  <c r="AZ147" i="144" a="1"/>
  <c r="AZ147" i="144" s="1"/>
  <c r="BA47" i="147" a="1"/>
  <c r="BA47" i="147" s="1"/>
  <c r="BB9" i="146" a="1"/>
  <c r="BB9" i="146" s="1"/>
  <c r="BC91" i="143" a="1"/>
  <c r="BC91" i="143" s="1"/>
  <c r="BC142" i="147" a="1"/>
  <c r="BC142" i="147" s="1"/>
  <c r="BC114" i="147" a="1"/>
  <c r="BC114" i="147" s="1"/>
  <c r="AZ107" i="146" a="1"/>
  <c r="AZ107" i="146" s="1"/>
  <c r="AZ164" i="143" a="1"/>
  <c r="AZ164" i="143" s="1"/>
  <c r="BA135" i="143" a="1"/>
  <c r="BA135" i="143" s="1"/>
  <c r="BA21" i="144" a="1"/>
  <c r="BA21" i="144" s="1"/>
  <c r="BB56" i="146" a="1"/>
  <c r="BB56" i="146" s="1"/>
  <c r="BA58" i="147" a="1"/>
  <c r="BA58" i="147" s="1"/>
  <c r="BB95" i="147" a="1"/>
  <c r="BB95" i="147" s="1"/>
  <c r="BC67" i="144" a="1"/>
  <c r="BC67" i="144" s="1"/>
  <c r="BB187" i="147" a="1"/>
  <c r="BB187" i="147" s="1"/>
  <c r="AZ173" i="146" a="1"/>
  <c r="AZ173" i="146" s="1"/>
  <c r="BA179" i="144" a="1"/>
  <c r="BA179" i="144" s="1"/>
  <c r="BC177" i="143" a="1"/>
  <c r="BC177" i="143" s="1"/>
  <c r="BA81" i="144" a="1"/>
  <c r="BA81" i="144" s="1"/>
  <c r="AZ43" i="143" a="1"/>
  <c r="AZ43" i="143" s="1"/>
  <c r="BC92" i="143" a="1"/>
  <c r="BC92" i="143" s="1"/>
  <c r="BC169" i="147" a="1"/>
  <c r="BC169" i="147" s="1"/>
  <c r="BC44" i="144" a="1"/>
  <c r="BC44" i="144" s="1"/>
  <c r="BC267" i="144" a="1"/>
  <c r="BC267" i="144" s="1"/>
  <c r="AZ93" i="147" a="1"/>
  <c r="AZ93" i="147" s="1"/>
  <c r="AZ56" i="144" a="1"/>
  <c r="AZ56" i="144" s="1"/>
  <c r="BB182" i="146" a="1"/>
  <c r="BB182" i="146" s="1"/>
  <c r="BC178" i="146" a="1"/>
  <c r="BC178" i="146" s="1"/>
  <c r="BB115" i="144" a="1"/>
  <c r="BB115" i="144" s="1"/>
  <c r="BA99" i="147" a="1"/>
  <c r="BA99" i="147" s="1"/>
  <c r="BC8" i="144" a="1"/>
  <c r="BC8" i="144" s="1"/>
  <c r="AZ260" i="143" a="1"/>
  <c r="AZ260" i="143" s="1"/>
  <c r="BC93" i="146" a="1"/>
  <c r="BC93" i="146" s="1"/>
  <c r="BA64" i="144" a="1"/>
  <c r="BA64" i="144" s="1"/>
  <c r="AZ59" i="146" a="1"/>
  <c r="AZ59" i="146" s="1"/>
  <c r="BA179" i="147" a="1"/>
  <c r="BA179" i="147" s="1"/>
  <c r="BB104" i="143" a="1"/>
  <c r="BB104" i="143" s="1"/>
  <c r="BB188" i="144" a="1"/>
  <c r="BB188" i="144" s="1"/>
  <c r="BC24" i="143" a="1"/>
  <c r="BC24" i="143" s="1"/>
  <c r="AZ161" i="146" a="1"/>
  <c r="AZ161" i="146" s="1"/>
  <c r="BA115" i="144" a="1"/>
  <c r="BA115" i="144" s="1"/>
  <c r="AZ67" i="146" a="1"/>
  <c r="AZ67" i="146" s="1"/>
  <c r="BB174" i="143" a="1"/>
  <c r="BB174" i="143" s="1"/>
  <c r="BB43" i="146" a="1"/>
  <c r="BB43" i="146" s="1"/>
  <c r="BB14" i="144" a="1"/>
  <c r="BB14" i="144" s="1"/>
  <c r="BB91" i="146" a="1"/>
  <c r="BB91" i="146" s="1"/>
  <c r="BC260" i="143" a="1"/>
  <c r="BC260" i="143" s="1"/>
  <c r="BA195" i="147" a="1"/>
  <c r="BA195" i="147" s="1"/>
  <c r="BC11" i="143" a="1"/>
  <c r="BC11" i="143" s="1"/>
  <c r="BC189" i="144" a="1"/>
  <c r="BC189" i="144" s="1"/>
  <c r="AZ175" i="147" a="1"/>
  <c r="AZ175" i="147" s="1"/>
  <c r="BB90" i="146" a="1"/>
  <c r="BB90" i="146" s="1"/>
  <c r="BC84" i="143" a="1"/>
  <c r="BC84" i="143" s="1"/>
  <c r="BA127" i="146" a="1"/>
  <c r="BA127" i="146" s="1"/>
  <c r="BC173" i="144" a="1"/>
  <c r="BC173" i="144" s="1"/>
  <c r="BA125" i="144" a="1"/>
  <c r="BA125" i="144" s="1"/>
  <c r="BA154" i="143" a="1"/>
  <c r="BA154" i="143" s="1"/>
  <c r="AZ184" i="147" a="1"/>
  <c r="AZ184" i="147" s="1"/>
  <c r="BA77" i="147" a="1"/>
  <c r="BA77" i="147" s="1"/>
  <c r="AZ163" i="147" a="1"/>
  <c r="AZ163" i="147" s="1"/>
  <c r="BC161" i="143" a="1"/>
  <c r="BC161" i="143" s="1"/>
  <c r="BB154" i="147" a="1"/>
  <c r="BB154" i="147" s="1"/>
  <c r="BA86" i="147" a="1"/>
  <c r="BA86" i="147" s="1"/>
  <c r="AZ35" i="143" a="1"/>
  <c r="AZ35" i="143" s="1"/>
  <c r="BB110" i="147" a="1"/>
  <c r="BB110" i="147" s="1"/>
  <c r="BC125" i="147" a="1"/>
  <c r="BC125" i="147" s="1"/>
  <c r="AZ64" i="146" a="1"/>
  <c r="AZ64" i="146" s="1"/>
  <c r="AZ46" i="143" a="1"/>
  <c r="AZ46" i="143" s="1"/>
  <c r="BA175" i="144" a="1"/>
  <c r="BA175" i="144" s="1"/>
  <c r="BB149" i="143" a="1"/>
  <c r="BB149" i="143" s="1"/>
  <c r="BC100" i="143" a="1"/>
  <c r="BC100" i="143" s="1"/>
  <c r="BB263" i="143" a="1"/>
  <c r="BB263" i="143" s="1"/>
  <c r="BB18" i="147" a="1"/>
  <c r="BB18" i="147" s="1"/>
  <c r="BA104" i="147" a="1"/>
  <c r="BA104" i="147" s="1"/>
  <c r="BC130" i="144" a="1"/>
  <c r="BC130" i="144" s="1"/>
  <c r="BA114" i="146" a="1"/>
  <c r="BA114" i="146" s="1"/>
  <c r="BC151" i="144" a="1"/>
  <c r="BC151" i="144" s="1"/>
  <c r="BA13" i="146" a="1"/>
  <c r="BA13" i="146" s="1"/>
  <c r="BA34" i="147" a="1"/>
  <c r="BA34" i="147" s="1"/>
  <c r="AZ137" i="147" a="1"/>
  <c r="AZ137" i="147" s="1"/>
  <c r="BB137" i="144" a="1"/>
  <c r="BB137" i="144" s="1"/>
  <c r="AZ70" i="147" a="1"/>
  <c r="AZ70" i="147" s="1"/>
  <c r="BC183" i="147" a="1"/>
  <c r="BC183" i="147" s="1"/>
  <c r="AZ261" i="146" a="1"/>
  <c r="AZ261" i="146" s="1"/>
  <c r="AZ99" i="147" a="1"/>
  <c r="AZ99" i="147" s="1"/>
  <c r="BA107" i="147" a="1"/>
  <c r="BA107" i="147" s="1"/>
  <c r="BA8" i="146" a="1"/>
  <c r="BA8" i="146" s="1"/>
  <c r="BC95" i="144" a="1"/>
  <c r="BC95" i="144" s="1"/>
  <c r="BB56" i="144" a="1"/>
  <c r="BB56" i="144" s="1"/>
  <c r="AZ75" i="144" a="1"/>
  <c r="AZ75" i="144" s="1"/>
  <c r="BA24" i="143" a="1"/>
  <c r="BA24" i="143" s="1"/>
  <c r="BA194" i="143" a="1"/>
  <c r="BA194" i="143" s="1"/>
  <c r="BB163" i="147" a="1"/>
  <c r="BB163" i="147" s="1"/>
  <c r="BC191" i="147" a="1"/>
  <c r="BC191" i="147" s="1"/>
  <c r="AZ78" i="147" a="1"/>
  <c r="AZ78" i="147" s="1"/>
  <c r="AZ27" i="146" a="1"/>
  <c r="AZ27" i="146" s="1"/>
  <c r="BC166" i="144" a="1"/>
  <c r="BC166" i="144" s="1"/>
  <c r="AZ178" i="144" a="1"/>
  <c r="AZ178" i="144" s="1"/>
  <c r="AZ105" i="144" a="1"/>
  <c r="AZ105" i="144" s="1"/>
  <c r="BC129" i="146" a="1"/>
  <c r="BC129" i="146" s="1"/>
  <c r="BC266" i="146" a="1"/>
  <c r="BC266" i="146" s="1"/>
  <c r="BA186" i="147" a="1"/>
  <c r="BA186" i="147" s="1"/>
  <c r="BB125" i="143" a="1"/>
  <c r="BB125" i="143" s="1"/>
  <c r="AZ175" i="144" a="1"/>
  <c r="AZ175" i="144" s="1"/>
  <c r="BB55" i="146" a="1"/>
  <c r="BB55" i="146" s="1"/>
  <c r="BA98" i="146" a="1"/>
  <c r="BA98" i="146" s="1"/>
  <c r="AZ33" i="146" a="1"/>
  <c r="AZ33" i="146" s="1"/>
  <c r="BB100" i="146" a="1"/>
  <c r="BB100" i="146" s="1"/>
  <c r="AZ184" i="144" a="1"/>
  <c r="AZ184" i="144" s="1"/>
  <c r="BB72" i="146" a="1"/>
  <c r="BB72" i="146" s="1"/>
  <c r="BA108" i="146" a="1"/>
  <c r="BA108" i="146" s="1"/>
  <c r="BC129" i="147" a="1"/>
  <c r="BC129" i="147" s="1"/>
  <c r="BC117" i="144" a="1"/>
  <c r="BC117" i="144" s="1"/>
  <c r="BA190" i="143" a="1"/>
  <c r="BA190" i="143" s="1"/>
  <c r="BB106" i="143" a="1"/>
  <c r="BB106" i="143" s="1"/>
  <c r="AZ142" i="146" a="1"/>
  <c r="AZ142" i="146" s="1"/>
  <c r="AZ107" i="144" a="1"/>
  <c r="AZ107" i="144" s="1"/>
  <c r="BC119" i="146" a="1"/>
  <c r="BC119" i="146" s="1"/>
  <c r="AZ101" i="144" a="1"/>
  <c r="AZ101" i="144" s="1"/>
  <c r="BB124" i="143" a="1"/>
  <c r="BB124" i="143" s="1"/>
  <c r="BC113" i="147" a="1"/>
  <c r="BC113" i="147" s="1"/>
  <c r="BA135" i="147" a="1"/>
  <c r="BA135" i="147" s="1"/>
  <c r="BA28" i="144" a="1"/>
  <c r="BA28" i="144" s="1"/>
  <c r="BC197" i="144" a="1"/>
  <c r="BC197" i="144" s="1"/>
  <c r="BC41" i="144" a="1"/>
  <c r="BC41" i="144" s="1"/>
  <c r="BA272" i="147" a="1"/>
  <c r="BA272" i="147" s="1"/>
  <c r="BC31" i="144" a="1"/>
  <c r="BC31" i="144" s="1"/>
  <c r="BC92" i="144" a="1"/>
  <c r="BC92" i="144" s="1"/>
  <c r="BC156" i="144" a="1"/>
  <c r="BC156" i="144" s="1"/>
  <c r="BA89" i="143" a="1"/>
  <c r="BA89" i="143" s="1"/>
  <c r="BC36" i="146" a="1"/>
  <c r="BC36" i="146" s="1"/>
  <c r="BB267" i="147" a="1"/>
  <c r="BB267" i="147" s="1"/>
  <c r="BA83" i="143" a="1"/>
  <c r="BA83" i="143" s="1"/>
  <c r="BC137" i="147" a="1"/>
  <c r="BC137" i="147" s="1"/>
  <c r="AZ190" i="146" a="1"/>
  <c r="AZ190" i="146" s="1"/>
  <c r="BA146" i="143" a="1"/>
  <c r="BA146" i="143" s="1"/>
  <c r="BC6" i="143" a="1"/>
  <c r="BC6" i="143" s="1"/>
  <c r="AZ162" i="147" a="1"/>
  <c r="AZ162" i="147" s="1"/>
  <c r="BA186" i="143" a="1"/>
  <c r="BA186" i="143" s="1"/>
  <c r="BB163" i="144" a="1"/>
  <c r="BB163" i="144" s="1"/>
  <c r="BC260" i="146" a="1"/>
  <c r="BC260" i="146" s="1"/>
  <c r="BC49" i="147" a="1"/>
  <c r="BC49" i="147" s="1"/>
  <c r="AZ263" i="147" a="1"/>
  <c r="AZ263" i="147" s="1"/>
  <c r="BB171" i="147" a="1"/>
  <c r="BB171" i="147" s="1"/>
  <c r="BA105" i="144" a="1"/>
  <c r="BA105" i="144" s="1"/>
  <c r="BA186" i="144" a="1"/>
  <c r="BA186" i="144" s="1"/>
  <c r="BC27" i="146" a="1"/>
  <c r="BC27" i="146" s="1"/>
  <c r="BA198" i="147" a="1"/>
  <c r="BA198" i="147" s="1"/>
  <c r="AZ128" i="147" a="1"/>
  <c r="AZ128" i="147" s="1"/>
  <c r="AZ141" i="147" a="1"/>
  <c r="AZ141" i="147" s="1"/>
  <c r="BC184" i="146" a="1"/>
  <c r="BC184" i="146" s="1"/>
  <c r="BA111" i="144" a="1"/>
  <c r="BA111" i="144" s="1"/>
  <c r="BB65" i="147" a="1"/>
  <c r="BB65" i="147" s="1"/>
  <c r="BC128" i="146" a="1"/>
  <c r="BC128" i="146" s="1"/>
  <c r="BA64" i="146" a="1"/>
  <c r="BA64" i="146" s="1"/>
  <c r="AZ148" i="146" a="1"/>
  <c r="AZ148" i="146" s="1"/>
  <c r="BC124" i="147" a="1"/>
  <c r="BC124" i="147" s="1"/>
  <c r="AZ271" i="144" a="1"/>
  <c r="AZ271" i="144" s="1"/>
  <c r="BC269" i="144" a="1"/>
  <c r="BC269" i="144" s="1"/>
  <c r="BB171" i="146" a="1"/>
  <c r="BB171" i="146" s="1"/>
  <c r="AZ133" i="146" a="1"/>
  <c r="AZ133" i="146" s="1"/>
  <c r="AZ99" i="146" a="1"/>
  <c r="AZ99" i="146" s="1"/>
  <c r="AZ159" i="146" a="1"/>
  <c r="AZ159" i="146" s="1"/>
  <c r="AZ112" i="143" a="1"/>
  <c r="AZ112" i="143" s="1"/>
  <c r="BC187" i="146" a="1"/>
  <c r="BC187" i="146" s="1"/>
  <c r="AZ43" i="146" a="1"/>
  <c r="AZ43" i="146" s="1"/>
  <c r="AZ181" i="146" a="1"/>
  <c r="AZ181" i="146" s="1"/>
  <c r="BC169" i="143" a="1"/>
  <c r="BC169" i="143" s="1"/>
  <c r="BC154" i="146" a="1"/>
  <c r="BC154" i="146" s="1"/>
  <c r="AZ196" i="147" a="1"/>
  <c r="AZ196" i="147" s="1"/>
  <c r="BC189" i="143" a="1"/>
  <c r="BC189" i="143" s="1"/>
  <c r="BC268" i="143" a="1"/>
  <c r="BC268" i="143" s="1"/>
  <c r="BA47" i="146" a="1"/>
  <c r="BA47" i="146" s="1"/>
  <c r="BC17" i="146" a="1"/>
  <c r="BC17" i="146" s="1"/>
  <c r="AZ44" i="143" a="1"/>
  <c r="AZ44" i="143" s="1"/>
  <c r="BA86" i="144" a="1"/>
  <c r="BA86" i="144" s="1"/>
  <c r="AZ266" i="144" a="1"/>
  <c r="AZ266" i="144" s="1"/>
  <c r="AZ140" i="146" a="1"/>
  <c r="AZ140" i="146" s="1"/>
  <c r="BA10" i="143" a="1"/>
  <c r="BA10" i="143" s="1"/>
  <c r="AZ170" i="144" a="1"/>
  <c r="AZ170" i="144" s="1"/>
  <c r="BA131" i="147" a="1"/>
  <c r="BA131" i="147" s="1"/>
  <c r="BB61" i="147" a="1"/>
  <c r="BB61" i="147" s="1"/>
  <c r="AZ101" i="143" a="1"/>
  <c r="AZ101" i="143" s="1"/>
  <c r="BA63" i="147" a="1"/>
  <c r="BA63" i="147" s="1"/>
  <c r="AZ81" i="146" a="1"/>
  <c r="AZ81" i="146" s="1"/>
  <c r="BC83" i="143" a="1"/>
  <c r="BC83" i="143" s="1"/>
  <c r="AZ38" i="143" a="1"/>
  <c r="AZ38" i="143" s="1"/>
  <c r="BB132" i="147" a="1"/>
  <c r="BB132" i="147" s="1"/>
  <c r="BC64" i="144" a="1"/>
  <c r="BC64" i="144" s="1"/>
  <c r="BA124" i="143" a="1"/>
  <c r="BA124" i="143" s="1"/>
  <c r="BB21" i="147" a="1"/>
  <c r="BB21" i="147" s="1"/>
  <c r="BA35" i="144" a="1"/>
  <c r="BA35" i="144" s="1"/>
  <c r="BB143" i="144" a="1"/>
  <c r="BB143" i="144" s="1"/>
  <c r="BC114" i="143" a="1"/>
  <c r="BC114" i="143" s="1"/>
  <c r="AZ59" i="147" a="1"/>
  <c r="AZ59" i="147" s="1"/>
  <c r="BC271" i="143" a="1"/>
  <c r="BC271" i="143" s="1"/>
  <c r="BC263" i="143" a="1"/>
  <c r="BC263" i="143" s="1"/>
  <c r="BA40" i="144" a="1"/>
  <c r="BA40" i="144" s="1"/>
  <c r="BB265" i="147" a="1"/>
  <c r="BB265" i="147" s="1"/>
  <c r="BB41" i="143" a="1"/>
  <c r="BB41" i="143" s="1"/>
  <c r="BB98" i="144" a="1"/>
  <c r="BB98" i="144" s="1"/>
  <c r="BA55" i="144" a="1"/>
  <c r="BA55" i="144" s="1"/>
  <c r="BA97" i="143" a="1"/>
  <c r="BA97" i="143" s="1"/>
  <c r="BA75" i="143" a="1"/>
  <c r="BA75" i="143" s="1"/>
  <c r="BA154" i="144" a="1"/>
  <c r="BA154" i="144" s="1"/>
  <c r="BB171" i="144" a="1"/>
  <c r="BB171" i="144" s="1"/>
  <c r="BC120" i="147" a="1"/>
  <c r="BC120" i="147" s="1"/>
  <c r="AZ88" i="146" a="1"/>
  <c r="AZ88" i="146" s="1"/>
  <c r="BB89" i="147" a="1"/>
  <c r="BB89" i="147" s="1"/>
  <c r="BA196" i="146" a="1"/>
  <c r="BA196" i="146" s="1"/>
  <c r="BA42" i="147" a="1"/>
  <c r="BA42" i="147" s="1"/>
  <c r="AZ156" i="144" a="1"/>
  <c r="AZ156" i="144" s="1"/>
  <c r="BA110" i="143" a="1"/>
  <c r="BA110" i="143" s="1"/>
  <c r="BB92" i="147" a="1"/>
  <c r="BB92" i="147" s="1"/>
  <c r="BB198" i="147" a="1"/>
  <c r="BB198" i="147" s="1"/>
  <c r="BB89" i="146" a="1"/>
  <c r="BB89" i="146" s="1"/>
  <c r="BC171" i="147" a="1"/>
  <c r="BC171" i="147" s="1"/>
  <c r="AZ64" i="147" a="1"/>
  <c r="AZ64" i="147" s="1"/>
  <c r="BA140" i="146" a="1"/>
  <c r="BA140" i="146" s="1"/>
  <c r="BC162" i="147" a="1"/>
  <c r="BC162" i="147" s="1"/>
  <c r="BC168" i="146" a="1"/>
  <c r="BC168" i="146" s="1"/>
  <c r="AZ35" i="146" a="1"/>
  <c r="AZ35" i="146" s="1"/>
  <c r="BA41" i="143" a="1"/>
  <c r="BA41" i="143" s="1"/>
  <c r="BA73" i="144" a="1"/>
  <c r="BA73" i="144" s="1"/>
  <c r="BA54" i="146" a="1"/>
  <c r="BA54" i="146" s="1"/>
  <c r="AZ47" i="146" a="1"/>
  <c r="AZ47" i="146" s="1"/>
  <c r="BA48" i="146" a="1"/>
  <c r="BA48" i="146" s="1"/>
  <c r="BC116" i="147" a="1"/>
  <c r="BC116" i="147" s="1"/>
  <c r="BA173" i="147" a="1"/>
  <c r="BA173" i="147" s="1"/>
  <c r="BC184" i="147" a="1"/>
  <c r="BC184" i="147" s="1"/>
  <c r="BC133" i="143" a="1"/>
  <c r="BC133" i="143" s="1"/>
  <c r="BC57" i="147" a="1"/>
  <c r="BC57" i="147" s="1"/>
  <c r="BB144" i="147" a="1"/>
  <c r="BB144" i="147" s="1"/>
  <c r="BC266" i="147" a="1"/>
  <c r="BC266" i="147" s="1"/>
  <c r="AZ13" i="147" a="1"/>
  <c r="AZ13" i="147" s="1"/>
  <c r="AZ253" i="147" a="1"/>
  <c r="AZ253" i="147" s="1"/>
  <c r="AZ267" i="144" a="1"/>
  <c r="AZ267" i="144" s="1"/>
  <c r="BA192" i="144" a="1"/>
  <c r="BA192" i="144" s="1"/>
  <c r="AZ165" i="144" a="1"/>
  <c r="AZ165" i="144" s="1"/>
  <c r="BC73" i="147" a="1"/>
  <c r="BC73" i="147" s="1"/>
  <c r="BC123" i="143" a="1"/>
  <c r="BC123" i="143" s="1"/>
  <c r="BC267" i="146" a="1"/>
  <c r="BC267" i="146" s="1"/>
  <c r="AZ182" i="144" a="1"/>
  <c r="AZ182" i="144" s="1"/>
  <c r="AZ108" i="146" a="1"/>
  <c r="AZ108" i="146" s="1"/>
  <c r="BB263" i="146" a="1"/>
  <c r="BB263" i="146" s="1"/>
  <c r="BB45" i="143" a="1"/>
  <c r="BB45" i="143" s="1"/>
  <c r="BB160" i="147" a="1"/>
  <c r="BB160" i="147" s="1"/>
  <c r="BA168" i="146" a="1"/>
  <c r="BA168" i="146" s="1"/>
  <c r="BC103" i="147" a="1"/>
  <c r="BC103" i="147" s="1"/>
  <c r="BC108" i="144" a="1"/>
  <c r="BC108" i="144" s="1"/>
  <c r="AZ160" i="147" a="1"/>
  <c r="AZ160" i="147" s="1"/>
  <c r="AZ15" i="143" a="1"/>
  <c r="AZ15" i="143" s="1"/>
  <c r="BA261" i="147" a="1"/>
  <c r="BA261" i="147" s="1"/>
  <c r="AZ267" i="147" a="1"/>
  <c r="AZ267" i="147" s="1"/>
  <c r="BA137" i="144" a="1"/>
  <c r="BA137" i="144" s="1"/>
  <c r="BA126" i="144" a="1"/>
  <c r="BA126" i="144" s="1"/>
  <c r="BB61" i="143" a="1"/>
  <c r="BB61" i="143" s="1"/>
  <c r="AZ42" i="144" a="1"/>
  <c r="AZ42" i="144" s="1"/>
  <c r="BA55" i="143" a="1"/>
  <c r="BA55" i="143" s="1"/>
  <c r="AZ79" i="144" a="1"/>
  <c r="AZ79" i="144" s="1"/>
  <c r="BB44" i="147" a="1"/>
  <c r="BB44" i="147" s="1"/>
  <c r="BA178" i="144" a="1"/>
  <c r="BA178" i="144" s="1"/>
  <c r="BB185" i="146" a="1"/>
  <c r="BB185" i="146" s="1"/>
  <c r="AZ14" i="146" a="1"/>
  <c r="AZ14" i="146" s="1"/>
  <c r="BB260" i="146" a="1"/>
  <c r="BB260" i="146" s="1"/>
  <c r="BC15" i="143" a="1"/>
  <c r="BC15" i="143" s="1"/>
  <c r="BA169" i="144" a="1"/>
  <c r="BA169" i="144" s="1"/>
  <c r="AZ109" i="144" a="1"/>
  <c r="AZ109" i="144" s="1"/>
  <c r="BC162" i="143" a="1"/>
  <c r="BC162" i="143" s="1"/>
  <c r="BC195" i="143" a="1"/>
  <c r="BC195" i="143" s="1"/>
  <c r="BA147" i="146" a="1"/>
  <c r="BA147" i="146" s="1"/>
  <c r="BA73" i="147" a="1"/>
  <c r="BA73" i="147" s="1"/>
  <c r="AZ270" i="143" a="1"/>
  <c r="AZ270" i="143" s="1"/>
  <c r="BC172" i="144" a="1"/>
  <c r="BC172" i="144" s="1"/>
  <c r="BC190" i="143" a="1"/>
  <c r="BC190" i="143" s="1"/>
  <c r="AZ169" i="147" a="1"/>
  <c r="AZ169" i="147" s="1"/>
  <c r="AZ113" i="144" a="1"/>
  <c r="AZ113" i="144" s="1"/>
  <c r="BB105" i="146" a="1"/>
  <c r="BB105" i="146" s="1"/>
  <c r="AZ169" i="146" a="1"/>
  <c r="AZ169" i="146" s="1"/>
  <c r="BB258" i="144" a="1"/>
  <c r="BB258" i="144" s="1"/>
  <c r="BA56" i="147" a="1"/>
  <c r="BA56" i="147" s="1"/>
  <c r="BB133" i="144" a="1"/>
  <c r="BB133" i="144" s="1"/>
  <c r="BB147" i="144" a="1"/>
  <c r="BB147" i="144" s="1"/>
  <c r="BC110" i="143" a="1"/>
  <c r="BC110" i="143" s="1"/>
  <c r="BC144" i="146" a="1"/>
  <c r="BC144" i="146" s="1"/>
  <c r="BB105" i="144" a="1"/>
  <c r="BB105" i="144" s="1"/>
  <c r="AZ152" i="143" a="1"/>
  <c r="AZ152" i="143" s="1"/>
  <c r="BB148" i="144" a="1"/>
  <c r="BB148" i="144" s="1"/>
  <c r="AZ23" i="143" a="1"/>
  <c r="AZ23" i="143" s="1"/>
  <c r="BC101" i="144" a="1"/>
  <c r="BC101" i="144" s="1"/>
  <c r="BC272" i="147" a="1"/>
  <c r="BC272" i="147" s="1"/>
  <c r="AZ64" i="143" a="1"/>
  <c r="AZ64" i="143" s="1"/>
  <c r="AZ111" i="146" a="1"/>
  <c r="AZ111" i="146" s="1"/>
  <c r="BA96" i="147" a="1"/>
  <c r="BA96" i="147" s="1"/>
  <c r="BA78" i="143" a="1"/>
  <c r="BA78" i="143" s="1"/>
  <c r="BC143" i="144" a="1"/>
  <c r="BC143" i="144" s="1"/>
  <c r="BB139" i="143" a="1"/>
  <c r="BB139" i="143" s="1"/>
  <c r="BB192" i="147" a="1"/>
  <c r="BB192" i="147" s="1"/>
  <c r="BB170" i="144" a="1"/>
  <c r="BB170" i="144" s="1"/>
  <c r="BA193" i="147" a="1"/>
  <c r="BA193" i="147" s="1"/>
  <c r="BA46" i="144" a="1"/>
  <c r="BA46" i="144" s="1"/>
  <c r="BB12" i="147" a="1"/>
  <c r="BB12" i="147" s="1"/>
  <c r="BA97" i="146" a="1"/>
  <c r="BA97" i="146" s="1"/>
  <c r="BA108" i="143" a="1"/>
  <c r="BA108" i="143" s="1"/>
  <c r="AZ124" i="147" a="1"/>
  <c r="AZ124" i="147" s="1"/>
  <c r="BC103" i="144" a="1"/>
  <c r="BC103" i="144" s="1"/>
  <c r="BA181" i="144" a="1"/>
  <c r="BA181" i="144" s="1"/>
  <c r="BA158" i="146" a="1"/>
  <c r="BA158" i="146" s="1"/>
  <c r="BA140" i="143" a="1"/>
  <c r="BA140" i="143" s="1"/>
  <c r="BC77" i="146" a="1"/>
  <c r="BC77" i="146" s="1"/>
  <c r="AZ169" i="143" a="1"/>
  <c r="AZ169" i="143" s="1"/>
  <c r="AZ154" i="144" a="1"/>
  <c r="AZ154" i="144" s="1"/>
  <c r="AZ20" i="144" a="1"/>
  <c r="AZ20" i="144" s="1"/>
  <c r="AZ172" i="144" a="1"/>
  <c r="AZ172" i="144" s="1"/>
  <c r="BB167" i="144" a="1"/>
  <c r="BB167" i="144" s="1"/>
  <c r="BC165" i="147" a="1"/>
  <c r="BC165" i="147" s="1"/>
  <c r="BC168" i="143" a="1"/>
  <c r="BC168" i="143" s="1"/>
  <c r="AZ21" i="146" a="1"/>
  <c r="AZ21" i="146" s="1"/>
  <c r="AZ20" i="147" a="1"/>
  <c r="AZ20" i="147" s="1"/>
  <c r="AZ142" i="147" a="1"/>
  <c r="AZ142" i="147" s="1"/>
  <c r="BB60" i="143" a="1"/>
  <c r="BB60" i="143" s="1"/>
  <c r="BA62" i="147" a="1"/>
  <c r="BA62" i="147" s="1"/>
  <c r="BB188" i="143" a="1"/>
  <c r="BB188" i="143" s="1"/>
  <c r="AZ136" i="144" a="1"/>
  <c r="AZ136" i="144" s="1"/>
  <c r="BA143" i="143" a="1"/>
  <c r="BA143" i="143" s="1"/>
  <c r="AZ129" i="147" a="1"/>
  <c r="AZ129" i="147" s="1"/>
  <c r="BB62" i="147" a="1"/>
  <c r="BB62" i="147" s="1"/>
  <c r="BA148" i="146" a="1"/>
  <c r="BA148" i="146" s="1"/>
  <c r="BC16" i="144" a="1"/>
  <c r="BC16" i="144" s="1"/>
  <c r="BA21" i="143" a="1"/>
  <c r="BA21" i="143" s="1"/>
  <c r="BA12" i="144" a="1"/>
  <c r="BA12" i="144" s="1"/>
  <c r="BA176" i="143" a="1"/>
  <c r="BA176" i="143" s="1"/>
  <c r="AZ93" i="143" a="1"/>
  <c r="AZ93" i="143" s="1"/>
  <c r="BA8" i="143" a="1"/>
  <c r="BA8" i="143" s="1"/>
  <c r="AZ198" i="143" a="1"/>
  <c r="AZ198" i="143" s="1"/>
  <c r="BA260" i="146" a="1"/>
  <c r="BA260" i="146" s="1"/>
  <c r="BB7" i="146" a="1"/>
  <c r="BB7" i="146" s="1"/>
  <c r="BC181" i="143" a="1"/>
  <c r="BC181" i="143" s="1"/>
  <c r="AZ191" i="147" a="1"/>
  <c r="AZ191" i="147" s="1"/>
  <c r="AZ31" i="146" a="1"/>
  <c r="AZ31" i="146" s="1"/>
  <c r="BC52" i="144" a="1"/>
  <c r="BC52" i="144" s="1"/>
  <c r="BC186" i="144" a="1"/>
  <c r="BC186" i="144" s="1"/>
  <c r="BB77" i="147" a="1"/>
  <c r="BB77" i="147" s="1"/>
  <c r="AZ13" i="143" a="1"/>
  <c r="AZ13" i="143" s="1"/>
  <c r="BB17" i="143" a="1"/>
  <c r="BB17" i="143" s="1"/>
  <c r="BB166" i="144" a="1"/>
  <c r="BB166" i="144" s="1"/>
  <c r="AZ166" i="143" a="1"/>
  <c r="AZ166" i="143" s="1"/>
  <c r="AZ268" i="147" a="1"/>
  <c r="AZ268" i="147" s="1"/>
  <c r="BA113" i="147" a="1"/>
  <c r="BA113" i="147" s="1"/>
  <c r="BA122" i="143" a="1"/>
  <c r="BA122" i="143" s="1"/>
  <c r="BA158" i="147" a="1"/>
  <c r="BA158" i="147" s="1"/>
  <c r="BC127" i="147" a="1"/>
  <c r="BC127" i="147" s="1"/>
  <c r="BC153" i="143" a="1"/>
  <c r="BC153" i="143" s="1"/>
  <c r="BB267" i="146" a="1"/>
  <c r="BB267" i="146" s="1"/>
  <c r="BB268" i="144" a="1"/>
  <c r="BB268" i="144" s="1"/>
  <c r="AZ163" i="146" a="1"/>
  <c r="AZ163" i="146" s="1"/>
  <c r="BA172" i="144" a="1"/>
  <c r="BA172" i="144" s="1"/>
  <c r="BA168" i="147" a="1"/>
  <c r="BA168" i="147" s="1"/>
  <c r="BB100" i="143" a="1"/>
  <c r="BB100" i="143" s="1"/>
  <c r="AZ48" i="143" a="1"/>
  <c r="AZ48" i="143" s="1"/>
  <c r="BA163" i="143" a="1"/>
  <c r="BA163" i="143" s="1"/>
  <c r="AZ76" i="147" a="1"/>
  <c r="AZ76" i="147" s="1"/>
  <c r="BA265" i="147" a="1"/>
  <c r="BA265" i="147" s="1"/>
  <c r="AZ83" i="147" a="1"/>
  <c r="AZ83" i="147" s="1"/>
  <c r="BA180" i="143" a="1"/>
  <c r="BA180" i="143" s="1"/>
  <c r="AZ179" i="143" a="1"/>
  <c r="AZ179" i="143" s="1"/>
  <c r="BB155" i="147" a="1"/>
  <c r="BB155" i="147" s="1"/>
  <c r="BA23" i="144" a="1"/>
  <c r="BA23" i="144" s="1"/>
  <c r="BB112" i="144" a="1"/>
  <c r="BB112" i="144" s="1"/>
  <c r="AZ97" i="147" a="1"/>
  <c r="AZ97" i="147" s="1"/>
  <c r="BA147" i="144" a="1"/>
  <c r="BA147" i="144" s="1"/>
  <c r="BC267" i="143" a="1"/>
  <c r="BC267" i="143" s="1"/>
  <c r="BB93" i="147" a="1"/>
  <c r="BB93" i="147" s="1"/>
  <c r="BA25" i="143" a="1"/>
  <c r="BA25" i="143" s="1"/>
  <c r="AZ154" i="146" a="1"/>
  <c r="AZ154" i="146" s="1"/>
  <c r="BB134" i="146" a="1"/>
  <c r="BB134" i="146" s="1"/>
  <c r="AZ12" i="144" a="1"/>
  <c r="AZ12" i="144" s="1"/>
  <c r="BB73" i="146" a="1"/>
  <c r="BB73" i="146" s="1"/>
  <c r="BB111" i="143" a="1"/>
  <c r="BB111" i="143" s="1"/>
  <c r="BA64" i="143" a="1"/>
  <c r="BA64" i="143" s="1"/>
  <c r="AZ15" i="146" a="1"/>
  <c r="AZ15" i="146" s="1"/>
  <c r="BC44" i="146" a="1"/>
  <c r="BC44" i="146" s="1"/>
  <c r="BB121" i="146" a="1"/>
  <c r="BB121" i="146" s="1"/>
  <c r="BB36" i="147" a="1"/>
  <c r="BB36" i="147" s="1"/>
  <c r="AZ91" i="147" a="1"/>
  <c r="AZ91" i="147" s="1"/>
  <c r="BA262" i="143" a="1"/>
  <c r="BA262" i="143" s="1"/>
  <c r="BA266" i="146" a="1"/>
  <c r="BA266" i="146" s="1"/>
  <c r="BC51" i="146" a="1"/>
  <c r="BC51" i="146" s="1"/>
  <c r="BC266" i="143" a="1"/>
  <c r="BC266" i="143" s="1"/>
  <c r="BC131" i="146" a="1"/>
  <c r="BC131" i="146" s="1"/>
  <c r="BB61" i="146" a="1"/>
  <c r="BB61" i="146" s="1"/>
  <c r="BC168" i="147" a="1"/>
  <c r="BC168" i="147" s="1"/>
  <c r="BB53" i="143" a="1"/>
  <c r="BB53" i="143" s="1"/>
  <c r="BC108" i="143" a="1"/>
  <c r="BC108" i="143" s="1"/>
  <c r="BA136" i="144" a="1"/>
  <c r="BA136" i="144" s="1"/>
  <c r="AZ159" i="143" a="1"/>
  <c r="AZ159" i="143" s="1"/>
  <c r="AZ8" i="147" a="1"/>
  <c r="AZ8" i="147" s="1"/>
  <c r="BB40" i="144" a="1"/>
  <c r="BB40" i="144" s="1"/>
  <c r="BA15" i="143" a="1"/>
  <c r="BA15" i="143" s="1"/>
  <c r="AZ196" i="143" a="1"/>
  <c r="AZ196" i="143" s="1"/>
  <c r="BA149" i="146" a="1"/>
  <c r="BA149" i="146" s="1"/>
  <c r="BB53" i="144" a="1"/>
  <c r="BB53" i="144" s="1"/>
  <c r="BB150" i="147" a="1"/>
  <c r="BB150" i="147" s="1"/>
  <c r="BC40" i="146" a="1"/>
  <c r="BC40" i="146" s="1"/>
  <c r="BB71" i="147" a="1"/>
  <c r="BB71" i="147" s="1"/>
  <c r="AZ20" i="143" a="1"/>
  <c r="AZ20" i="143" s="1"/>
  <c r="BB258" i="147" a="1"/>
  <c r="BB258" i="147" s="1"/>
  <c r="BA11" i="144" a="1"/>
  <c r="BA11" i="144" s="1"/>
  <c r="BB168" i="144" a="1"/>
  <c r="BB168" i="144" s="1"/>
  <c r="BB36" i="146" a="1"/>
  <c r="BB36" i="146" s="1"/>
  <c r="BC159" i="144" a="1"/>
  <c r="BC159" i="144" s="1"/>
  <c r="AZ24" i="146" a="1"/>
  <c r="AZ24" i="146" s="1"/>
  <c r="BA89" i="144" a="1"/>
  <c r="BA89" i="144" s="1"/>
  <c r="BB187" i="146" a="1"/>
  <c r="BB187" i="146" s="1"/>
  <c r="BC191" i="144" a="1"/>
  <c r="BC191" i="144" s="1"/>
  <c r="BC70" i="146" a="1"/>
  <c r="BC70" i="146" s="1"/>
  <c r="BA115" i="147" a="1"/>
  <c r="BA115" i="147" s="1"/>
  <c r="BC253" i="146" a="1"/>
  <c r="BC253" i="146" s="1"/>
  <c r="BC56" i="144" a="1"/>
  <c r="BC56" i="144" s="1"/>
  <c r="BC85" i="147" a="1"/>
  <c r="BC85" i="147" s="1"/>
  <c r="BA27" i="143" a="1"/>
  <c r="BA27" i="143" s="1"/>
  <c r="AZ39" i="144" a="1"/>
  <c r="AZ39" i="144" s="1"/>
  <c r="AZ80" i="146" a="1"/>
  <c r="AZ80" i="146" s="1"/>
  <c r="BB145" i="146" a="1"/>
  <c r="BB145" i="146" s="1"/>
  <c r="BC174" i="147" a="1"/>
  <c r="BC174" i="147" s="1"/>
  <c r="BA145" i="143" a="1"/>
  <c r="BA145" i="143" s="1"/>
  <c r="BA269" i="144" a="1"/>
  <c r="BA269" i="144" s="1"/>
  <c r="BB146" i="146" a="1"/>
  <c r="BB146" i="146" s="1"/>
  <c r="BB130" i="146" a="1"/>
  <c r="BB130" i="146" s="1"/>
  <c r="AZ45" i="144" a="1"/>
  <c r="AZ45" i="144" s="1"/>
  <c r="BC154" i="147" a="1"/>
  <c r="BC154" i="147" s="1"/>
  <c r="BC81" i="147" a="1"/>
  <c r="BC81" i="147" s="1"/>
  <c r="BA167" i="147" a="1"/>
  <c r="BA167" i="147" s="1"/>
  <c r="BB198" i="144" a="1"/>
  <c r="BB198" i="144" s="1"/>
  <c r="BC79" i="147" a="1"/>
  <c r="BC79" i="147" s="1"/>
  <c r="AZ29" i="143" a="1"/>
  <c r="AZ29" i="143" s="1"/>
  <c r="BA178" i="143" a="1"/>
  <c r="BA178" i="143" s="1"/>
  <c r="BB11" i="144" a="1"/>
  <c r="BB11" i="144" s="1"/>
  <c r="BA103" i="147" a="1"/>
  <c r="BA103" i="147" s="1"/>
  <c r="BB118" i="147" a="1"/>
  <c r="BB118" i="147" s="1"/>
  <c r="BB136" i="146" a="1"/>
  <c r="BB136" i="146" s="1"/>
  <c r="AZ76" i="146" a="1"/>
  <c r="AZ76" i="146" s="1"/>
  <c r="BA49" i="144" a="1"/>
  <c r="BA49" i="144" s="1"/>
  <c r="BC89" i="146" a="1"/>
  <c r="BC89" i="146" s="1"/>
  <c r="BB86" i="147" a="1"/>
  <c r="BB86" i="147" s="1"/>
  <c r="BA82" i="144" a="1"/>
  <c r="BA82" i="144" s="1"/>
  <c r="BB189" i="144" a="1"/>
  <c r="BB189" i="144" s="1"/>
  <c r="AZ68" i="147" a="1"/>
  <c r="AZ68" i="147" s="1"/>
  <c r="AZ132" i="143" a="1"/>
  <c r="AZ132" i="143" s="1"/>
  <c r="BA99" i="143" a="1"/>
  <c r="BA99" i="143" s="1"/>
  <c r="BC42" i="143" a="1"/>
  <c r="BC42" i="143" s="1"/>
  <c r="AZ259" i="146" a="1"/>
  <c r="AZ259" i="146" s="1"/>
  <c r="BB195" i="147" a="1"/>
  <c r="BB195" i="147" s="1"/>
  <c r="AZ75" i="146" a="1"/>
  <c r="AZ75" i="146" s="1"/>
  <c r="BA29" i="146" a="1"/>
  <c r="BA29" i="146" s="1"/>
  <c r="BB103" i="144" a="1"/>
  <c r="BB103" i="144" s="1"/>
  <c r="BB141" i="143" a="1"/>
  <c r="BB141" i="143" s="1"/>
  <c r="BA175" i="147" a="1"/>
  <c r="BA175" i="147" s="1"/>
  <c r="BC169" i="146" a="1"/>
  <c r="BC169" i="146" s="1"/>
  <c r="AZ51" i="147" a="1"/>
  <c r="AZ51" i="147" s="1"/>
  <c r="BB55" i="143" a="1"/>
  <c r="BB55" i="143" s="1"/>
  <c r="AZ128" i="144" a="1"/>
  <c r="AZ128" i="144" s="1"/>
  <c r="BA116" i="144" a="1"/>
  <c r="BA116" i="144" s="1"/>
  <c r="BA136" i="147" a="1"/>
  <c r="BA136" i="147" s="1"/>
  <c r="BB157" i="144" a="1"/>
  <c r="BB157" i="144" s="1"/>
  <c r="BB161" i="146" a="1"/>
  <c r="BB161" i="146" s="1"/>
  <c r="AZ30" i="147" a="1"/>
  <c r="AZ30" i="147" s="1"/>
  <c r="AZ149" i="143" a="1"/>
  <c r="AZ149" i="143" s="1"/>
  <c r="AZ55" i="144" a="1"/>
  <c r="AZ55" i="144" s="1"/>
  <c r="BA188" i="146" a="1"/>
  <c r="BA188" i="146" s="1"/>
  <c r="BA31" i="147" a="1"/>
  <c r="BA31" i="147" s="1"/>
  <c r="BA117" i="143" a="1"/>
  <c r="BA117" i="143" s="1"/>
  <c r="AZ260" i="147" a="1"/>
  <c r="AZ260" i="147" s="1"/>
  <c r="BB164" i="143" a="1"/>
  <c r="BB164" i="143" s="1"/>
  <c r="BA57" i="143" a="1"/>
  <c r="BA57" i="143" s="1"/>
  <c r="BA162" i="147" a="1"/>
  <c r="BA162" i="147" s="1"/>
  <c r="BB38" i="146" a="1"/>
  <c r="BB38" i="146" s="1"/>
  <c r="BA263" i="147" a="1"/>
  <c r="BA263" i="147" s="1"/>
  <c r="BA152" i="147" a="1"/>
  <c r="BA152" i="147" s="1"/>
  <c r="AZ171" i="147" a="1"/>
  <c r="AZ171" i="147" s="1"/>
  <c r="BA144" i="143" a="1"/>
  <c r="BA144" i="143" s="1"/>
  <c r="AZ159" i="147" a="1"/>
  <c r="AZ159" i="147" s="1"/>
  <c r="BA183" i="147" a="1"/>
  <c r="BA183" i="147" s="1"/>
  <c r="BA123" i="146" a="1"/>
  <c r="BA123" i="146" s="1"/>
  <c r="AZ171" i="144" a="1"/>
  <c r="AZ171" i="144" s="1"/>
  <c r="BA164" i="146" a="1"/>
  <c r="BA164" i="146" s="1"/>
  <c r="BB14" i="147" a="1"/>
  <c r="BB14" i="147" s="1"/>
  <c r="AZ114" i="143" a="1"/>
  <c r="AZ114" i="143" s="1"/>
  <c r="BB41" i="146" a="1"/>
  <c r="BB41" i="146" s="1"/>
  <c r="BA45" i="143" a="1"/>
  <c r="BA45" i="143" s="1"/>
  <c r="BC162" i="144" a="1"/>
  <c r="BC162" i="144" s="1"/>
  <c r="BB173" i="143" a="1"/>
  <c r="BB173" i="143" s="1"/>
  <c r="BA67" i="147" a="1"/>
  <c r="BA67" i="147" s="1"/>
  <c r="BC66" i="146" a="1"/>
  <c r="BC66" i="146" s="1"/>
  <c r="BC180" i="147" a="1"/>
  <c r="BC180" i="147" s="1"/>
  <c r="AZ168" i="146" a="1"/>
  <c r="AZ168" i="146" s="1"/>
  <c r="AZ97" i="143" a="1"/>
  <c r="AZ97" i="143" s="1"/>
  <c r="BA166" i="143" a="1"/>
  <c r="BA166" i="143" s="1"/>
  <c r="BA183" i="146" a="1"/>
  <c r="BA183" i="146" s="1"/>
  <c r="BB18" i="146" a="1"/>
  <c r="BB18" i="146" s="1"/>
  <c r="BA165" i="146" a="1"/>
  <c r="BA165" i="146" s="1"/>
  <c r="BC140" i="146" a="1"/>
  <c r="BC140" i="146" s="1"/>
  <c r="BB176" i="147" a="1"/>
  <c r="BB176" i="147" s="1"/>
  <c r="BC176" i="143" a="1"/>
  <c r="BC176" i="143" s="1"/>
  <c r="BA46" i="143" a="1"/>
  <c r="BA46" i="143" s="1"/>
  <c r="AZ266" i="146" a="1"/>
  <c r="AZ266" i="146" s="1"/>
  <c r="BC115" i="144" a="1"/>
  <c r="BC115" i="144" s="1"/>
  <c r="BB42" i="146" a="1"/>
  <c r="BB42" i="146" s="1"/>
  <c r="BA139" i="146" a="1"/>
  <c r="BA139" i="146" s="1"/>
  <c r="BB123" i="146" a="1"/>
  <c r="BB123" i="146" s="1"/>
  <c r="BB116" i="144" a="1"/>
  <c r="BB116" i="144" s="1"/>
  <c r="BA127" i="143" a="1"/>
  <c r="BA127" i="143" s="1"/>
  <c r="AZ63" i="143" a="1"/>
  <c r="AZ63" i="143" s="1"/>
  <c r="BB198" i="143" a="1"/>
  <c r="BB198" i="143" s="1"/>
  <c r="BC268" i="147" a="1"/>
  <c r="BC268" i="147" s="1"/>
  <c r="BB75" i="146" a="1"/>
  <c r="BB75" i="146" s="1"/>
  <c r="AZ154" i="143" a="1"/>
  <c r="AZ154" i="143" s="1"/>
  <c r="BC10" i="143" a="1"/>
  <c r="BC10" i="143" s="1"/>
  <c r="AZ164" i="147" a="1"/>
  <c r="AZ164" i="147" s="1"/>
  <c r="AZ67" i="143" a="1"/>
  <c r="AZ67" i="143" s="1"/>
  <c r="BC36" i="143" a="1"/>
  <c r="BC36" i="143" s="1"/>
  <c r="BA138" i="143" a="1"/>
  <c r="BA138" i="143" s="1"/>
  <c r="BB48" i="146" a="1"/>
  <c r="BB48" i="146" s="1"/>
  <c r="BA28" i="143" a="1"/>
  <c r="BA28" i="143" s="1"/>
  <c r="AZ158" i="144" a="1"/>
  <c r="AZ158" i="144" s="1"/>
  <c r="BC82" i="143" a="1"/>
  <c r="BC82" i="143" s="1"/>
  <c r="AZ175" i="143" a="1"/>
  <c r="AZ175" i="143" s="1"/>
  <c r="AZ131" i="144" a="1"/>
  <c r="AZ131" i="144" s="1"/>
  <c r="AZ27" i="144" a="1"/>
  <c r="AZ27" i="144" s="1"/>
  <c r="BB175" i="143" a="1"/>
  <c r="BB175" i="143" s="1"/>
  <c r="AZ148" i="143" a="1"/>
  <c r="AZ148" i="143" s="1"/>
  <c r="BB72" i="147" a="1"/>
  <c r="BB72" i="147" s="1"/>
  <c r="BC269" i="147" a="1"/>
  <c r="BC269" i="147" s="1"/>
  <c r="AZ106" i="143" a="1"/>
  <c r="AZ106" i="143" s="1"/>
  <c r="BB131" i="143" a="1"/>
  <c r="BB131" i="143" s="1"/>
  <c r="BA72" i="144" a="1"/>
  <c r="BA72" i="144" s="1"/>
  <c r="BB60" i="144" a="1"/>
  <c r="BB60" i="144" s="1"/>
  <c r="BB168" i="143" a="1"/>
  <c r="BB168" i="143" s="1"/>
  <c r="BA104" i="146" a="1"/>
  <c r="BA104" i="146" s="1"/>
  <c r="AZ149" i="147" a="1"/>
  <c r="AZ149" i="147" s="1"/>
  <c r="BC129" i="144" a="1"/>
  <c r="BC129" i="144" s="1"/>
  <c r="AZ139" i="146" a="1"/>
  <c r="AZ139" i="146" s="1"/>
  <c r="AZ42" i="143" a="1"/>
  <c r="AZ42" i="143" s="1"/>
  <c r="BB31" i="147" a="1"/>
  <c r="BB31" i="147" s="1"/>
  <c r="AZ171" i="143" a="1"/>
  <c r="AZ171" i="143" s="1"/>
  <c r="BA43" i="143" a="1"/>
  <c r="BA43" i="143" s="1"/>
  <c r="AZ11" i="143" a="1"/>
  <c r="AZ11" i="143" s="1"/>
  <c r="BC13" i="146" a="1"/>
  <c r="BC13" i="146" s="1"/>
  <c r="AZ128" i="146" a="1"/>
  <c r="AZ128" i="146" s="1"/>
  <c r="BC29" i="147" a="1"/>
  <c r="BC29" i="147" s="1"/>
  <c r="BA154" i="146" a="1"/>
  <c r="BA154" i="146" s="1"/>
  <c r="BA270" i="144" a="1"/>
  <c r="BA270" i="144" s="1"/>
  <c r="BA182" i="143" a="1"/>
  <c r="BA182" i="143" s="1"/>
  <c r="BB173" i="144" a="1"/>
  <c r="BB173" i="144" s="1"/>
  <c r="BA52" i="147" a="1"/>
  <c r="BA52" i="147" s="1"/>
  <c r="BB261" i="144" a="1"/>
  <c r="BB261" i="144" s="1"/>
  <c r="AZ63" i="144" a="1"/>
  <c r="AZ63" i="144" s="1"/>
  <c r="BB116" i="147" a="1"/>
  <c r="BB116" i="147" s="1"/>
  <c r="BB124" i="147" a="1"/>
  <c r="BB124" i="147" s="1"/>
  <c r="BA123" i="147" a="1"/>
  <c r="BA123" i="147" s="1"/>
  <c r="AZ193" i="144" a="1"/>
  <c r="AZ193" i="144" s="1"/>
  <c r="BB50" i="144" a="1"/>
  <c r="BB50" i="144" s="1"/>
  <c r="AZ51" i="144" a="1"/>
  <c r="AZ51" i="144" s="1"/>
  <c r="BA97" i="144" a="1"/>
  <c r="BA97" i="144" s="1"/>
  <c r="BC72" i="147" a="1"/>
  <c r="BC72" i="147" s="1"/>
  <c r="BB25" i="147" a="1"/>
  <c r="BB25" i="147" s="1"/>
  <c r="BB270" i="147" a="1"/>
  <c r="BB270" i="147" s="1"/>
  <c r="AZ158" i="147" a="1"/>
  <c r="AZ158" i="147" s="1"/>
  <c r="AZ182" i="147" a="1"/>
  <c r="AZ182" i="147" s="1"/>
  <c r="BA195" i="146" a="1"/>
  <c r="BA195" i="146" s="1"/>
  <c r="BB33" i="147" a="1"/>
  <c r="BB33" i="147" s="1"/>
  <c r="BC149" i="147" a="1"/>
  <c r="BC149" i="147" s="1"/>
  <c r="BB139" i="147" a="1"/>
  <c r="BB139" i="147" s="1"/>
  <c r="BB130" i="143" a="1"/>
  <c r="BB130" i="143" s="1"/>
  <c r="BA46" i="146" a="1"/>
  <c r="BA46" i="146" s="1"/>
  <c r="AZ113" i="147" a="1"/>
  <c r="AZ113" i="147" s="1"/>
  <c r="BA157" i="147" a="1"/>
  <c r="BA157" i="147" s="1"/>
  <c r="BA171" i="146" a="1"/>
  <c r="BA171" i="146" s="1"/>
  <c r="BC125" i="146" a="1"/>
  <c r="BC125" i="146" s="1"/>
  <c r="BA92" i="146" a="1"/>
  <c r="BA92" i="146" s="1"/>
  <c r="AZ26" i="143" a="1"/>
  <c r="AZ26" i="143" s="1"/>
  <c r="BB114" i="144" a="1"/>
  <c r="BB114" i="144" s="1"/>
  <c r="BB22" i="143" a="1"/>
  <c r="BB22" i="143" s="1"/>
  <c r="BB125" i="144" a="1"/>
  <c r="BB125" i="144" s="1"/>
  <c r="BB20" i="143" a="1"/>
  <c r="BB20" i="143" s="1"/>
  <c r="BC53" i="144" a="1"/>
  <c r="BC53" i="144" s="1"/>
  <c r="BB192" i="143" a="1"/>
  <c r="BB192" i="143" s="1"/>
  <c r="BB46" i="147" a="1"/>
  <c r="BB46" i="147" s="1"/>
  <c r="BC161" i="144" a="1"/>
  <c r="BC161" i="144" s="1"/>
  <c r="BA159" i="144" a="1"/>
  <c r="BA159" i="144" s="1"/>
  <c r="AZ176" i="146" a="1"/>
  <c r="AZ176" i="146" s="1"/>
  <c r="BB193" i="144" a="1"/>
  <c r="BB193" i="144" s="1"/>
  <c r="BB120" i="144" a="1"/>
  <c r="BB120" i="144" s="1"/>
  <c r="BA153" i="143" a="1"/>
  <c r="BA153" i="143" s="1"/>
  <c r="BA134" i="144" a="1"/>
  <c r="BA134" i="144" s="1"/>
  <c r="AZ68" i="143" a="1"/>
  <c r="AZ68" i="143" s="1"/>
  <c r="BA75" i="144" a="1"/>
  <c r="BA75" i="144" s="1"/>
  <c r="BC62" i="147" a="1"/>
  <c r="BC62" i="147" s="1"/>
  <c r="BC253" i="143" a="1"/>
  <c r="BC253" i="143" s="1"/>
  <c r="AZ83" i="143" a="1"/>
  <c r="AZ83" i="143" s="1"/>
  <c r="AZ185" i="147" a="1"/>
  <c r="AZ185" i="147" s="1"/>
  <c r="AZ144" i="144" a="1"/>
  <c r="AZ144" i="144" s="1"/>
  <c r="AZ165" i="146" a="1"/>
  <c r="AZ165" i="146" s="1"/>
  <c r="BC194" i="143" a="1"/>
  <c r="BC194" i="143" s="1"/>
  <c r="BB67" i="147" a="1"/>
  <c r="BB67" i="147" s="1"/>
  <c r="BB101" i="147" a="1"/>
  <c r="BB101" i="147" s="1"/>
  <c r="AZ36" i="143" a="1"/>
  <c r="AZ36" i="143" s="1"/>
  <c r="AZ24" i="147" a="1"/>
  <c r="AZ24" i="147" s="1"/>
  <c r="BA106" i="147" a="1"/>
  <c r="BA106" i="147" s="1"/>
  <c r="BB145" i="143" a="1"/>
  <c r="BB145" i="143" s="1"/>
  <c r="AZ146" i="146" a="1"/>
  <c r="AZ146" i="146" s="1"/>
  <c r="BA272" i="144" a="1"/>
  <c r="BA272" i="144" s="1"/>
  <c r="BB99" i="144" a="1"/>
  <c r="BB99" i="144" s="1"/>
  <c r="BB98" i="147" a="1"/>
  <c r="BB98" i="147" s="1"/>
  <c r="AZ151" i="147" a="1"/>
  <c r="AZ151" i="147" s="1"/>
  <c r="AZ132" i="144" a="1"/>
  <c r="AZ132" i="144" s="1"/>
  <c r="BB261" i="147" a="1"/>
  <c r="BB261" i="147" s="1"/>
  <c r="BA90" i="147" a="1"/>
  <c r="BA90" i="147" s="1"/>
  <c r="BA113" i="144" a="1"/>
  <c r="BA113" i="144" s="1"/>
  <c r="BC170" i="147" a="1"/>
  <c r="BC170" i="147" s="1"/>
  <c r="AZ261" i="143" a="1"/>
  <c r="AZ261" i="143" s="1"/>
  <c r="BB90" i="144" a="1"/>
  <c r="BB90" i="144" s="1"/>
  <c r="BA266" i="143" a="1"/>
  <c r="BA266" i="143" s="1"/>
  <c r="AZ51" i="143" a="1"/>
  <c r="AZ51" i="143" s="1"/>
  <c r="AZ103" i="147" a="1"/>
  <c r="AZ103" i="147" s="1"/>
  <c r="BA40" i="147" a="1"/>
  <c r="BA40" i="147" s="1"/>
  <c r="AZ179" i="146" a="1"/>
  <c r="AZ179" i="146" s="1"/>
  <c r="BB41" i="147" a="1"/>
  <c r="BB41" i="147" s="1"/>
  <c r="BB183" i="144" a="1"/>
  <c r="BB183" i="144" s="1"/>
  <c r="AZ59" i="143" a="1"/>
  <c r="AZ59" i="143" s="1"/>
  <c r="BB146" i="147" a="1"/>
  <c r="BB146" i="147" s="1"/>
  <c r="AZ176" i="147" a="1"/>
  <c r="AZ176" i="147" s="1"/>
  <c r="BB28" i="147" a="1"/>
  <c r="BB28" i="147" s="1"/>
  <c r="AZ49" i="143" a="1"/>
  <c r="AZ49" i="143" s="1"/>
  <c r="BB16" i="143" a="1"/>
  <c r="BB16" i="143" s="1"/>
  <c r="BA174" i="144" a="1"/>
  <c r="BA174" i="144" s="1"/>
  <c r="BC116" i="143" a="1"/>
  <c r="BC116" i="143" s="1"/>
  <c r="BA73" i="146" a="1"/>
  <c r="BA73" i="146" s="1"/>
  <c r="AZ184" i="146" a="1"/>
  <c r="AZ184" i="146" s="1"/>
  <c r="AZ41" i="143" a="1"/>
  <c r="AZ41" i="143" s="1"/>
  <c r="AZ60" i="146" a="1"/>
  <c r="AZ60" i="146" s="1"/>
  <c r="BA96" i="144" a="1"/>
  <c r="BA96" i="144" s="1"/>
  <c r="BC175" i="146" a="1"/>
  <c r="BC175" i="146" s="1"/>
  <c r="BA74" i="146" a="1"/>
  <c r="BA74" i="146" s="1"/>
  <c r="BC29" i="144" a="1"/>
  <c r="BC29" i="144" s="1"/>
  <c r="BC12" i="146" a="1"/>
  <c r="BC12" i="146" s="1"/>
  <c r="BA70" i="143" a="1"/>
  <c r="BA70" i="143" s="1"/>
  <c r="BC153" i="146" a="1"/>
  <c r="BC153" i="146" s="1"/>
  <c r="BB180" i="143" a="1"/>
  <c r="BB180" i="143" s="1"/>
  <c r="BC76" i="146" a="1"/>
  <c r="BC76" i="146" s="1"/>
  <c r="BC78" i="143" a="1"/>
  <c r="BC78" i="143" s="1"/>
  <c r="BB73" i="147" a="1"/>
  <c r="BB73" i="147" s="1"/>
  <c r="BC88" i="144" a="1"/>
  <c r="BC88" i="144" s="1"/>
  <c r="BC260" i="144" a="1"/>
  <c r="BC260" i="144" s="1"/>
  <c r="BA198" i="143" a="1"/>
  <c r="BA198" i="143" s="1"/>
  <c r="BB75" i="144" a="1"/>
  <c r="BB75" i="144" s="1"/>
  <c r="BC171" i="144" a="1"/>
  <c r="BC171" i="144" s="1"/>
  <c r="BB59" i="144" a="1"/>
  <c r="BB59" i="144" s="1"/>
  <c r="AZ272" i="144" a="1"/>
  <c r="AZ272" i="144" s="1"/>
  <c r="AZ131" i="143" a="1"/>
  <c r="AZ131" i="143" s="1"/>
  <c r="BB134" i="144" a="1"/>
  <c r="BB134" i="144" s="1"/>
  <c r="BB264" i="147" a="1"/>
  <c r="BB264" i="147" s="1"/>
  <c r="BB120" i="143" a="1"/>
  <c r="BB120" i="143" s="1"/>
  <c r="AZ268" i="144" a="1"/>
  <c r="AZ268" i="144" s="1"/>
  <c r="BC89" i="143" a="1"/>
  <c r="BC89" i="143" s="1"/>
  <c r="BA151" i="146" a="1"/>
  <c r="BA151" i="146" s="1"/>
  <c r="BB172" i="144" a="1"/>
  <c r="BB172" i="144" s="1"/>
  <c r="BA31" i="143" a="1"/>
  <c r="BA31" i="143" s="1"/>
  <c r="BC165" i="146" a="1"/>
  <c r="BC165" i="146" s="1"/>
  <c r="BB195" i="146" a="1"/>
  <c r="BB195" i="146" s="1"/>
  <c r="BA259" i="147" a="1"/>
  <c r="BA259" i="147" s="1"/>
  <c r="BB84" i="144" a="1"/>
  <c r="BB84" i="144" s="1"/>
  <c r="BC33" i="143" a="1"/>
  <c r="BC33" i="143" s="1"/>
  <c r="AZ56" i="143" a="1"/>
  <c r="AZ56" i="143" s="1"/>
  <c r="BB97" i="146" a="1"/>
  <c r="BB97" i="146" s="1"/>
  <c r="BA126" i="146" a="1"/>
  <c r="BA126" i="146" s="1"/>
  <c r="AZ121" i="146" a="1"/>
  <c r="AZ121" i="146" s="1"/>
  <c r="BA155" i="146" a="1"/>
  <c r="BA155" i="146" s="1"/>
  <c r="BC85" i="146" a="1"/>
  <c r="BC85" i="146" s="1"/>
  <c r="BA29" i="147" a="1"/>
  <c r="BA29" i="147" s="1"/>
  <c r="BA159" i="147" a="1"/>
  <c r="BA159" i="147" s="1"/>
  <c r="AZ54" i="143" a="1"/>
  <c r="AZ54" i="143" s="1"/>
  <c r="BA11" i="147" a="1"/>
  <c r="BA11" i="147" s="1"/>
  <c r="BC164" i="146" a="1"/>
  <c r="BC164" i="146" s="1"/>
  <c r="BC10" i="147" a="1"/>
  <c r="BC10" i="147" s="1"/>
  <c r="BB26" i="146" a="1"/>
  <c r="BB26" i="146" s="1"/>
  <c r="BA152" i="146" a="1"/>
  <c r="BA152" i="146" s="1"/>
  <c r="BC108" i="146" a="1"/>
  <c r="BC108" i="146" s="1"/>
  <c r="AZ172" i="143" a="1"/>
  <c r="AZ172" i="143" s="1"/>
  <c r="BC109" i="147" a="1"/>
  <c r="BC109" i="147" s="1"/>
  <c r="BA59" i="143" a="1"/>
  <c r="BA59" i="143" s="1"/>
  <c r="BA144" i="144" a="1"/>
  <c r="BA144" i="144" s="1"/>
  <c r="BB91" i="143" a="1"/>
  <c r="BB91" i="143" s="1"/>
  <c r="BA197" i="146" a="1"/>
  <c r="BA197" i="146" s="1"/>
  <c r="BA263" i="143" a="1"/>
  <c r="BA263" i="143" s="1"/>
  <c r="BC67" i="146" a="1"/>
  <c r="BC67" i="146" s="1"/>
  <c r="AZ28" i="146" a="1"/>
  <c r="AZ28" i="146" s="1"/>
  <c r="BC69" i="147" a="1"/>
  <c r="BC69" i="147" s="1"/>
  <c r="BB177" i="144" a="1"/>
  <c r="BB177" i="144" s="1"/>
  <c r="BC49" i="144" a="1"/>
  <c r="BC49" i="144" s="1"/>
  <c r="BC188" i="143" a="1"/>
  <c r="BC188" i="143" s="1"/>
  <c r="BC41" i="147" a="1"/>
  <c r="BC41" i="147" s="1"/>
  <c r="BA65" i="144" a="1"/>
  <c r="BA65" i="144" s="1"/>
  <c r="BA165" i="143" a="1"/>
  <c r="BA165" i="143" s="1"/>
  <c r="BC181" i="144" a="1"/>
  <c r="BC181" i="144" s="1"/>
  <c r="BB105" i="143" a="1"/>
  <c r="BB105" i="143" s="1"/>
  <c r="BA112" i="147" a="1"/>
  <c r="BA112" i="147" s="1"/>
  <c r="BC83" i="146" a="1"/>
  <c r="BC83" i="146" s="1"/>
  <c r="AZ181" i="147" a="1"/>
  <c r="AZ181" i="147" s="1"/>
  <c r="BB142" i="147" a="1"/>
  <c r="BB142" i="147" s="1"/>
  <c r="BC20" i="144" a="1"/>
  <c r="BC20" i="144" s="1"/>
  <c r="BA193" i="143" a="1"/>
  <c r="BA193" i="143" s="1"/>
  <c r="AZ120" i="147" a="1"/>
  <c r="AZ120" i="147" s="1"/>
  <c r="BC113" i="146" a="1"/>
  <c r="BC113" i="146" s="1"/>
  <c r="AZ134" i="143" a="1"/>
  <c r="AZ134" i="143" s="1"/>
  <c r="AZ9" i="146" a="1"/>
  <c r="AZ9" i="146" s="1"/>
  <c r="BA183" i="143" a="1"/>
  <c r="BA183" i="143" s="1"/>
  <c r="BB40" i="143" a="1"/>
  <c r="BB40" i="143" s="1"/>
  <c r="BC53" i="146" a="1"/>
  <c r="BC53" i="146" s="1"/>
  <c r="BC187" i="144" a="1"/>
  <c r="BC187" i="144" s="1"/>
  <c r="BB73" i="143" a="1"/>
  <c r="BB73" i="143" s="1"/>
  <c r="BB118" i="146" a="1"/>
  <c r="BB118" i="146" s="1"/>
  <c r="AZ69" i="144" a="1"/>
  <c r="AZ69" i="144" s="1"/>
  <c r="BB133" i="147" a="1"/>
  <c r="BB133" i="147" s="1"/>
  <c r="BC127" i="144" a="1"/>
  <c r="BC127" i="144" s="1"/>
  <c r="BA14" i="143" a="1"/>
  <c r="BA14" i="143" s="1"/>
  <c r="BB129" i="146" a="1"/>
  <c r="BB129" i="146" s="1"/>
  <c r="AZ61" i="143" a="1"/>
  <c r="AZ61" i="143" s="1"/>
  <c r="BA99" i="146" a="1"/>
  <c r="BA99" i="146" s="1"/>
  <c r="BB90" i="147" a="1"/>
  <c r="BB90" i="147" s="1"/>
  <c r="BB97" i="147" a="1"/>
  <c r="BB97" i="147" s="1"/>
  <c r="AZ198" i="146" a="1"/>
  <c r="AZ198" i="146" s="1"/>
  <c r="BC115" i="143" a="1"/>
  <c r="BC115" i="143" s="1"/>
  <c r="AZ168" i="147" a="1"/>
  <c r="AZ168" i="147" s="1"/>
  <c r="BA176" i="144" a="1"/>
  <c r="BA176" i="144" s="1"/>
  <c r="BB192" i="146" a="1"/>
  <c r="BB192" i="146" s="1"/>
  <c r="BC132" i="147" a="1"/>
  <c r="BC132" i="147" s="1"/>
  <c r="BC253" i="147" a="1"/>
  <c r="BC253" i="147" s="1"/>
  <c r="BC120" i="146" a="1"/>
  <c r="BC120" i="146" s="1"/>
  <c r="BA80" i="143" a="1"/>
  <c r="BA80" i="143" s="1"/>
  <c r="BB8" i="143" a="1"/>
  <c r="BB8" i="143" s="1"/>
  <c r="AZ167" i="146" a="1"/>
  <c r="AZ167" i="146" s="1"/>
  <c r="BA49" i="146" a="1"/>
  <c r="BA49" i="146" s="1"/>
  <c r="BC110" i="147" a="1"/>
  <c r="BC110" i="147" s="1"/>
  <c r="AZ185" i="146" a="1"/>
  <c r="AZ185" i="146" s="1"/>
  <c r="BB113" i="144" a="1"/>
  <c r="BB113" i="144" s="1"/>
  <c r="BC264" i="144" a="1"/>
  <c r="BC264" i="144" s="1"/>
  <c r="BB37" i="146" a="1"/>
  <c r="BB37" i="146" s="1"/>
  <c r="BB67" i="143" a="1"/>
  <c r="BB67" i="143" s="1"/>
  <c r="BA36" i="143" a="1"/>
  <c r="BA36" i="143" s="1"/>
  <c r="BC72" i="143" a="1"/>
  <c r="BC72" i="143" s="1"/>
  <c r="BC68" i="147" a="1"/>
  <c r="BC68" i="147" s="1"/>
  <c r="BA36" i="147" a="1"/>
  <c r="BA36" i="147" s="1"/>
  <c r="BC165" i="144" a="1"/>
  <c r="BC165" i="144" s="1"/>
  <c r="BC17" i="144" a="1"/>
  <c r="BC17" i="144" s="1"/>
  <c r="BB128" i="144" a="1"/>
  <c r="BB128" i="144" s="1"/>
  <c r="BC21" i="143" a="1"/>
  <c r="BC21" i="143" s="1"/>
  <c r="AZ180" i="144" a="1"/>
  <c r="AZ180" i="144" s="1"/>
  <c r="BB81" i="143" a="1"/>
  <c r="BB81" i="143" s="1"/>
  <c r="BB117" i="147" a="1"/>
  <c r="BB117" i="147" s="1"/>
  <c r="BB197" i="143" a="1"/>
  <c r="BB197" i="143" s="1"/>
  <c r="AZ59" i="144" a="1"/>
  <c r="AZ59" i="144" s="1"/>
  <c r="BB265" i="146" a="1"/>
  <c r="BB265" i="146" s="1"/>
  <c r="BC31" i="147" a="1"/>
  <c r="BC31" i="147" s="1"/>
  <c r="BC85" i="143" a="1"/>
  <c r="BC85" i="143" s="1"/>
  <c r="BA193" i="144" a="1"/>
  <c r="BA193" i="144" s="1"/>
  <c r="BB85" i="147" a="1"/>
  <c r="BB85" i="147" s="1"/>
  <c r="BC34" i="147" a="1"/>
  <c r="BC34" i="147" s="1"/>
  <c r="BA161" i="146" a="1"/>
  <c r="BA161" i="146" s="1"/>
  <c r="BB262" i="144" a="1"/>
  <c r="BB262" i="144" s="1"/>
  <c r="BA112" i="144" a="1"/>
  <c r="BA112" i="144" s="1"/>
  <c r="BB178" i="147" a="1"/>
  <c r="BB178" i="147" s="1"/>
  <c r="BC138" i="147" a="1"/>
  <c r="BC138" i="147" s="1"/>
  <c r="BA148" i="147" a="1"/>
  <c r="BA148" i="147" s="1"/>
  <c r="BB102" i="147" a="1"/>
  <c r="BB102" i="147" s="1"/>
  <c r="BA38" i="144" a="1"/>
  <c r="BA38" i="144" s="1"/>
  <c r="BC25" i="147" a="1"/>
  <c r="BC25" i="147" s="1"/>
  <c r="BA11" i="143" a="1"/>
  <c r="BA11" i="143" s="1"/>
  <c r="BB186" i="144" a="1"/>
  <c r="BB186" i="144" s="1"/>
  <c r="BC26" i="147" a="1"/>
  <c r="BC26" i="147" s="1"/>
  <c r="BB147" i="146" a="1"/>
  <c r="BB147" i="146" s="1"/>
  <c r="BA50" i="147" a="1"/>
  <c r="BA50" i="147" s="1"/>
  <c r="AZ23" i="144" a="1"/>
  <c r="AZ23" i="144" s="1"/>
  <c r="BC173" i="143" a="1"/>
  <c r="BC173" i="143" s="1"/>
  <c r="AZ195" i="147" a="1"/>
  <c r="AZ195" i="147" s="1"/>
  <c r="AZ11" i="144" a="1"/>
  <c r="AZ11" i="144" s="1"/>
  <c r="BA83" i="144" a="1"/>
  <c r="BA83" i="144" s="1"/>
  <c r="BA71" i="144" a="1"/>
  <c r="BA71" i="144" s="1"/>
  <c r="BC183" i="146" a="1"/>
  <c r="BC183" i="146" s="1"/>
  <c r="AZ53" i="144" a="1"/>
  <c r="AZ53" i="144" s="1"/>
  <c r="BB268" i="147" a="1"/>
  <c r="BB268" i="147" s="1"/>
  <c r="BA76" i="146" a="1"/>
  <c r="BA76" i="146" s="1"/>
  <c r="BB27" i="143" a="1"/>
  <c r="BB27" i="143" s="1"/>
  <c r="BC105" i="146" a="1"/>
  <c r="BC105" i="146" s="1"/>
  <c r="BC263" i="144" a="1"/>
  <c r="BC263" i="144" s="1"/>
  <c r="BB142" i="146" a="1"/>
  <c r="BB142" i="146" s="1"/>
  <c r="BB57" i="147" a="1"/>
  <c r="BB57" i="147" s="1"/>
  <c r="BB122" i="147" a="1"/>
  <c r="BB122" i="147" s="1"/>
  <c r="BC90" i="144" a="1"/>
  <c r="BC90" i="144" s="1"/>
  <c r="BC7" i="146" a="1"/>
  <c r="BC7" i="146" s="1"/>
  <c r="BA78" i="147" a="1"/>
  <c r="BA78" i="147" s="1"/>
  <c r="BC85" i="144" a="1"/>
  <c r="BC85" i="144" s="1"/>
  <c r="BC185" i="143" a="1"/>
  <c r="BC185" i="143" s="1"/>
  <c r="AZ28" i="144" a="1"/>
  <c r="AZ28" i="144" s="1"/>
  <c r="BA85" i="146" a="1"/>
  <c r="BA85" i="146" s="1"/>
  <c r="BA30" i="143" a="1"/>
  <c r="BA30" i="143" s="1"/>
  <c r="BB136" i="144" a="1"/>
  <c r="BB136" i="144" s="1"/>
  <c r="BA151" i="143" a="1"/>
  <c r="BA151" i="143" s="1"/>
  <c r="AZ74" i="146" a="1"/>
  <c r="AZ74" i="146" s="1"/>
  <c r="BC143" i="146" a="1"/>
  <c r="BC143" i="146" s="1"/>
  <c r="BA194" i="146" a="1"/>
  <c r="BA194" i="146" s="1"/>
  <c r="BC145" i="146" a="1"/>
  <c r="BC145" i="146" s="1"/>
  <c r="AZ136" i="143" a="1"/>
  <c r="AZ136" i="143" s="1"/>
  <c r="BC30" i="143" a="1"/>
  <c r="BC30" i="143" s="1"/>
  <c r="BA109" i="147" a="1"/>
  <c r="BA109" i="147" s="1"/>
  <c r="BC116" i="146" a="1"/>
  <c r="BC116" i="146" s="1"/>
  <c r="BC192" i="147" a="1"/>
  <c r="BC192" i="147" s="1"/>
  <c r="BA143" i="146" a="1"/>
  <c r="BA143" i="146" s="1"/>
  <c r="BA21" i="147" a="1"/>
  <c r="BA21" i="147" s="1"/>
  <c r="BB146" i="144" a="1"/>
  <c r="BB146" i="144" s="1"/>
  <c r="BC266" i="144" a="1"/>
  <c r="BC266" i="144" s="1"/>
  <c r="BA26" i="146" a="1"/>
  <c r="BA26" i="146" s="1"/>
  <c r="BB164" i="146" a="1"/>
  <c r="BB164" i="146" s="1"/>
  <c r="BA88" i="144" a="1"/>
  <c r="BA88" i="144" s="1"/>
  <c r="BC169" i="144" a="1"/>
  <c r="BC169" i="144" s="1"/>
  <c r="BC112" i="146" a="1"/>
  <c r="BC112" i="146" s="1"/>
  <c r="AZ89" i="143" a="1"/>
  <c r="AZ89" i="143" s="1"/>
  <c r="BA107" i="143" a="1"/>
  <c r="BA107" i="143" s="1"/>
  <c r="BA115" i="143" a="1"/>
  <c r="BA115" i="143" s="1"/>
  <c r="BB8" i="146" a="1"/>
  <c r="BB8" i="146" s="1"/>
  <c r="BB80" i="143" a="1"/>
  <c r="BB80" i="143" s="1"/>
  <c r="AZ30" i="144" a="1"/>
  <c r="AZ30" i="144" s="1"/>
  <c r="BB58" i="143" a="1"/>
  <c r="BB58" i="143" s="1"/>
  <c r="BC63" i="144" a="1"/>
  <c r="BC63" i="144" s="1"/>
  <c r="AZ262" i="143" a="1"/>
  <c r="AZ262" i="143" s="1"/>
  <c r="BC166" i="147" a="1"/>
  <c r="BC166" i="147" s="1"/>
  <c r="BA144" i="146" a="1"/>
  <c r="BA144" i="146" s="1"/>
  <c r="BB113" i="147" a="1"/>
  <c r="BB113" i="147" s="1"/>
  <c r="BA58" i="143" a="1"/>
  <c r="BA58" i="143" s="1"/>
  <c r="BA57" i="146" a="1"/>
  <c r="BA57" i="146" s="1"/>
  <c r="BC263" i="147" a="1"/>
  <c r="BC263" i="147" s="1"/>
  <c r="AZ40" i="143" a="1"/>
  <c r="AZ40" i="143" s="1"/>
  <c r="BC41" i="143" a="1"/>
  <c r="BC41" i="143" s="1"/>
  <c r="BB138" i="147" a="1"/>
  <c r="BB138" i="147" s="1"/>
  <c r="BB38" i="143" a="1"/>
  <c r="BB38" i="143" s="1"/>
  <c r="BC143" i="147" a="1"/>
  <c r="BC143" i="147" s="1"/>
  <c r="BA161" i="147" a="1"/>
  <c r="BA161" i="147" s="1"/>
  <c r="BC67" i="143" a="1"/>
  <c r="BC67" i="143" s="1"/>
  <c r="BB109" i="146" a="1"/>
  <c r="BB109" i="146" s="1"/>
  <c r="BB157" i="146" a="1"/>
  <c r="BB157" i="146" s="1"/>
  <c r="BA69" i="144" a="1"/>
  <c r="BA69" i="144" s="1"/>
  <c r="BC100" i="147" a="1"/>
  <c r="BC100" i="147" s="1"/>
  <c r="BC51" i="143" a="1"/>
  <c r="BC51" i="143" s="1"/>
  <c r="BC153" i="144" a="1"/>
  <c r="BC153" i="144" s="1"/>
  <c r="BB13" i="144" a="1"/>
  <c r="BB13" i="144" s="1"/>
  <c r="AZ78" i="146" a="1"/>
  <c r="AZ78" i="146" s="1"/>
  <c r="BC14" i="146" a="1"/>
  <c r="BC14" i="146" s="1"/>
  <c r="BA15" i="147" a="1"/>
  <c r="BA15" i="147" s="1"/>
  <c r="BC141" i="143" a="1"/>
  <c r="BC141" i="143" s="1"/>
  <c r="BA17" i="147" a="1"/>
  <c r="BA17" i="147" s="1"/>
  <c r="BB83" i="146" a="1"/>
  <c r="BB83" i="146" s="1"/>
  <c r="BC19" i="144" a="1"/>
  <c r="BC19" i="144" s="1"/>
  <c r="AZ127" i="147" a="1"/>
  <c r="AZ127" i="147" s="1"/>
  <c r="AZ95" i="144" a="1"/>
  <c r="AZ95" i="144" s="1"/>
  <c r="BC110" i="146" a="1"/>
  <c r="BC110" i="146" s="1"/>
  <c r="BC79" i="143" a="1"/>
  <c r="BC79" i="143" s="1"/>
  <c r="BB147" i="147" a="1"/>
  <c r="BB147" i="147" s="1"/>
  <c r="BC156" i="143" a="1"/>
  <c r="BC156" i="143" s="1"/>
  <c r="BB269" i="146" a="1"/>
  <c r="BB269" i="146" s="1"/>
  <c r="BB76" i="146" a="1"/>
  <c r="BB76" i="146" s="1"/>
  <c r="BC141" i="146" a="1"/>
  <c r="BC141" i="146" s="1"/>
  <c r="AZ16" i="147" a="1"/>
  <c r="AZ16" i="147" s="1"/>
  <c r="BB190" i="147" a="1"/>
  <c r="BB190" i="147" s="1"/>
  <c r="AZ133" i="147" a="1"/>
  <c r="AZ133" i="147" s="1"/>
  <c r="BA123" i="144" a="1"/>
  <c r="BA123" i="144" s="1"/>
  <c r="BB65" i="146" a="1"/>
  <c r="BB65" i="146" s="1"/>
  <c r="BB31" i="143" a="1"/>
  <c r="BB31" i="143" s="1"/>
  <c r="BB144" i="144" a="1"/>
  <c r="BB144" i="144" s="1"/>
  <c r="AZ45" i="146" a="1"/>
  <c r="AZ45" i="146" s="1"/>
  <c r="AZ179" i="144" a="1"/>
  <c r="AZ179" i="144" s="1"/>
  <c r="AZ95" i="143" a="1"/>
  <c r="AZ95" i="143" s="1"/>
  <c r="AZ69" i="146" a="1"/>
  <c r="AZ69" i="146" s="1"/>
  <c r="BA189" i="143" a="1"/>
  <c r="BA189" i="143" s="1"/>
  <c r="AZ103" i="146" a="1"/>
  <c r="AZ103" i="146" s="1"/>
  <c r="BC259" i="144" a="1"/>
  <c r="BC259" i="144" s="1"/>
  <c r="BA37" i="144" a="1"/>
  <c r="BA37" i="144" s="1"/>
  <c r="BA100" i="144" a="1"/>
  <c r="BA100" i="144" s="1"/>
  <c r="AZ65" i="147" a="1"/>
  <c r="AZ65" i="147" s="1"/>
  <c r="BC176" i="147" a="1"/>
  <c r="BC176" i="147" s="1"/>
  <c r="BB34" i="147" a="1"/>
  <c r="BB34" i="147" s="1"/>
  <c r="AZ127" i="146" a="1"/>
  <c r="AZ127" i="146" s="1"/>
  <c r="BA93" i="146" a="1"/>
  <c r="BA93" i="146" s="1"/>
  <c r="AZ61" i="146" a="1"/>
  <c r="AZ61" i="146" s="1"/>
  <c r="AZ26" i="146" a="1"/>
  <c r="AZ26" i="146" s="1"/>
  <c r="BC174" i="146" a="1"/>
  <c r="BC174" i="146" s="1"/>
  <c r="BC11" i="146" a="1"/>
  <c r="BC11" i="146" s="1"/>
  <c r="AZ125" i="146" a="1"/>
  <c r="AZ125" i="146" s="1"/>
  <c r="BA176" i="146" a="1"/>
  <c r="BA176" i="146" s="1"/>
  <c r="AZ117" i="144" a="1"/>
  <c r="AZ117" i="144" s="1"/>
  <c r="BA120" i="147" a="1"/>
  <c r="BA120" i="147" s="1"/>
  <c r="BC104" i="144" a="1"/>
  <c r="BC104" i="144" s="1"/>
  <c r="BA135" i="146" a="1"/>
  <c r="BA135" i="146" s="1"/>
  <c r="BA19" i="143" a="1"/>
  <c r="BA19" i="143" s="1"/>
  <c r="BB170" i="147" a="1"/>
  <c r="BB170" i="147" s="1"/>
  <c r="AZ25" i="143" a="1"/>
  <c r="AZ25" i="143" s="1"/>
  <c r="AZ72" i="143" a="1"/>
  <c r="AZ72" i="143" s="1"/>
  <c r="BB25" i="143" a="1"/>
  <c r="BB25" i="143" s="1"/>
  <c r="BB177" i="143" a="1"/>
  <c r="BB177" i="143" s="1"/>
  <c r="BC125" i="144" a="1"/>
  <c r="BC125" i="144" s="1"/>
  <c r="BC184" i="143" a="1"/>
  <c r="BC184" i="143" s="1"/>
  <c r="AZ29" i="144" a="1"/>
  <c r="AZ29" i="144" s="1"/>
  <c r="BB253" i="146" a="1"/>
  <c r="BB253" i="146" s="1"/>
  <c r="BC26" i="143" a="1"/>
  <c r="BC26" i="143" s="1"/>
  <c r="BC262" i="146" a="1"/>
  <c r="BC262" i="146" s="1"/>
  <c r="BA104" i="143" a="1"/>
  <c r="BA104" i="143" s="1"/>
  <c r="AZ253" i="144" a="1"/>
  <c r="AZ253" i="144" s="1"/>
  <c r="AZ267" i="143" a="1"/>
  <c r="AZ267" i="143" s="1"/>
  <c r="AZ30" i="143" a="1"/>
  <c r="AZ30" i="143" s="1"/>
  <c r="BA271" i="147" a="1"/>
  <c r="BA271" i="147" s="1"/>
  <c r="BC270" i="146" a="1"/>
  <c r="BC270" i="146" s="1"/>
  <c r="BC175" i="144" a="1"/>
  <c r="BC175" i="144" s="1"/>
  <c r="BC265" i="143" a="1"/>
  <c r="BC265" i="143" s="1"/>
  <c r="BA121" i="147" a="1"/>
  <c r="BA121" i="147" s="1"/>
  <c r="BA79" i="146" a="1"/>
  <c r="BA79" i="146" s="1"/>
  <c r="AZ96" i="143" a="1"/>
  <c r="AZ96" i="143" s="1"/>
  <c r="BB39" i="144" a="1"/>
  <c r="BB39" i="144" s="1"/>
  <c r="BC25" i="144" a="1"/>
  <c r="BC25" i="144" s="1"/>
  <c r="BC82" i="144" a="1"/>
  <c r="BC82" i="144" s="1"/>
  <c r="AZ111" i="144" a="1"/>
  <c r="AZ111" i="144" s="1"/>
  <c r="AZ189" i="143" a="1"/>
  <c r="AZ189" i="143" s="1"/>
  <c r="BC186" i="146" a="1"/>
  <c r="BC186" i="146" s="1"/>
  <c r="BC170" i="144" a="1"/>
  <c r="BC170" i="144" s="1"/>
  <c r="BA10" i="146" a="1"/>
  <c r="BA10" i="146" s="1"/>
  <c r="BC71" i="147" a="1"/>
  <c r="BC71" i="147" s="1"/>
  <c r="BB115" i="146" a="1"/>
  <c r="BB115" i="146" s="1"/>
  <c r="BA141" i="146" a="1"/>
  <c r="BA141" i="146" s="1"/>
  <c r="BA66" i="143" a="1"/>
  <c r="BA66" i="143" s="1"/>
  <c r="BB132" i="144" a="1"/>
  <c r="BB132" i="144" s="1"/>
  <c r="BB196" i="143" a="1"/>
  <c r="BB196" i="143" s="1"/>
  <c r="BC119" i="143" a="1"/>
  <c r="BC119" i="143" s="1"/>
  <c r="BB192" i="144" a="1"/>
  <c r="BB192" i="144" s="1"/>
  <c r="BC91" i="144" a="1"/>
  <c r="BC91" i="144" s="1"/>
  <c r="BC14" i="143" a="1"/>
  <c r="BC14" i="143" s="1"/>
  <c r="BB106" i="147" a="1"/>
  <c r="BB106" i="147" s="1"/>
  <c r="AZ267" i="146" a="1"/>
  <c r="AZ267" i="146" s="1"/>
  <c r="BB127" i="143" a="1"/>
  <c r="BB127" i="143" s="1"/>
  <c r="AZ20" i="146" a="1"/>
  <c r="AZ20" i="146" s="1"/>
  <c r="BA90" i="143" a="1"/>
  <c r="BA90" i="143" s="1"/>
  <c r="BA33" i="144" a="1"/>
  <c r="BA33" i="144" s="1"/>
  <c r="BB92" i="146" a="1"/>
  <c r="BB92" i="146" s="1"/>
  <c r="AZ94" i="143" a="1"/>
  <c r="AZ94" i="143" s="1"/>
  <c r="BB47" i="143" a="1"/>
  <c r="BB47" i="143" s="1"/>
  <c r="BA139" i="144" a="1"/>
  <c r="BA139" i="144" s="1"/>
  <c r="BA145" i="146" a="1"/>
  <c r="BA145" i="146" s="1"/>
  <c r="BC159" i="143" a="1"/>
  <c r="BC159" i="143" s="1"/>
  <c r="BC170" i="143" a="1"/>
  <c r="BC170" i="143" s="1"/>
  <c r="BC62" i="144" a="1"/>
  <c r="BC62" i="144" s="1"/>
  <c r="BC151" i="146" a="1"/>
  <c r="BC151" i="146" s="1"/>
  <c r="BB108" i="143" a="1"/>
  <c r="BB108" i="143" s="1"/>
  <c r="BB70" i="146" a="1"/>
  <c r="BB70" i="146" s="1"/>
  <c r="BC35" i="146" a="1"/>
  <c r="BC35" i="146" s="1"/>
  <c r="AZ155" i="147" a="1"/>
  <c r="AZ155" i="147" s="1"/>
  <c r="BA52" i="144" a="1"/>
  <c r="BA52" i="144" s="1"/>
  <c r="BB114" i="143" a="1"/>
  <c r="BB114" i="143" s="1"/>
  <c r="BB140" i="146" a="1"/>
  <c r="BB140" i="146" s="1"/>
  <c r="BA174" i="147" a="1"/>
  <c r="BA174" i="147" s="1"/>
  <c r="BB49" i="147" a="1"/>
  <c r="BB49" i="147" s="1"/>
  <c r="AZ37" i="143" a="1"/>
  <c r="AZ37" i="143" s="1"/>
  <c r="BA186" i="146" a="1"/>
  <c r="BA186" i="146" s="1"/>
  <c r="BC123" i="146" a="1"/>
  <c r="BC123" i="146" s="1"/>
  <c r="BC32" i="143" a="1"/>
  <c r="BC32" i="143" s="1"/>
  <c r="BB40" i="146" a="1"/>
  <c r="BB40" i="146" s="1"/>
  <c r="BC40" i="143" a="1"/>
  <c r="BC40" i="143" s="1"/>
  <c r="BA138" i="147" a="1"/>
  <c r="BA138" i="147" s="1"/>
  <c r="BA198" i="146" a="1"/>
  <c r="BA198" i="146" s="1"/>
  <c r="BA8" i="147" a="1"/>
  <c r="BA8" i="147" s="1"/>
  <c r="BA187" i="146" a="1"/>
  <c r="BA187" i="146" s="1"/>
  <c r="AZ84" i="146" a="1"/>
  <c r="AZ84" i="146" s="1"/>
  <c r="BC183" i="143" a="1"/>
  <c r="BC183" i="143" s="1"/>
  <c r="BB189" i="143" a="1"/>
  <c r="BB189" i="143" s="1"/>
  <c r="AZ98" i="147" a="1"/>
  <c r="AZ98" i="147" s="1"/>
  <c r="BC176" i="146" a="1"/>
  <c r="BC176" i="146" s="1"/>
  <c r="BA96" i="143" a="1"/>
  <c r="BA96" i="143" s="1"/>
  <c r="AZ176" i="144" a="1"/>
  <c r="AZ176" i="144" s="1"/>
  <c r="BC109" i="144" a="1"/>
  <c r="BC109" i="144" s="1"/>
  <c r="AZ187" i="143" a="1"/>
  <c r="AZ187" i="143" s="1"/>
  <c r="AZ12" i="146" a="1"/>
  <c r="AZ12" i="146" s="1"/>
  <c r="BC160" i="146" a="1"/>
  <c r="BC160" i="146" s="1"/>
  <c r="BB173" i="147" a="1"/>
  <c r="BB173" i="147" s="1"/>
  <c r="BC83" i="144" a="1"/>
  <c r="BC83" i="144" s="1"/>
  <c r="BA44" i="146" a="1"/>
  <c r="BA44" i="146" s="1"/>
  <c r="BB27" i="144" a="1"/>
  <c r="BB27" i="144" s="1"/>
  <c r="BC109" i="143" a="1"/>
  <c r="BC109" i="143" s="1"/>
  <c r="BA182" i="147" a="1"/>
  <c r="BA182" i="147" s="1"/>
  <c r="AZ77" i="143" a="1"/>
  <c r="AZ77" i="143" s="1"/>
  <c r="BA78" i="144" a="1"/>
  <c r="BA78" i="144" s="1"/>
  <c r="BC57" i="146" a="1"/>
  <c r="BC57" i="146" s="1"/>
  <c r="BC265" i="146" a="1"/>
  <c r="BC265" i="146" s="1"/>
  <c r="AZ188" i="143" a="1"/>
  <c r="AZ188" i="143" s="1"/>
  <c r="AZ32" i="147" a="1"/>
  <c r="AZ32" i="147" s="1"/>
  <c r="AZ188" i="147" a="1"/>
  <c r="AZ188" i="147" s="1"/>
  <c r="BC66" i="147" a="1"/>
  <c r="BC66" i="147" s="1"/>
  <c r="BA43" i="146" a="1"/>
  <c r="BA43" i="146" s="1"/>
  <c r="BC141" i="144" a="1"/>
  <c r="BC141" i="144" s="1"/>
  <c r="AZ187" i="147" a="1"/>
  <c r="AZ187" i="147" s="1"/>
  <c r="BC39" i="144" a="1"/>
  <c r="BC39" i="144" s="1"/>
  <c r="AZ176" i="143" a="1"/>
  <c r="AZ176" i="143" s="1"/>
  <c r="AZ68" i="146" a="1"/>
  <c r="AZ68" i="146" s="1"/>
  <c r="BA191" i="144" a="1"/>
  <c r="BA191" i="144" s="1"/>
  <c r="BC269" i="146" a="1"/>
  <c r="BC269" i="146" s="1"/>
  <c r="BA115" i="146" a="1"/>
  <c r="BA115" i="146" s="1"/>
  <c r="BB191" i="147" a="1"/>
  <c r="BB191" i="147" s="1"/>
  <c r="BC268" i="144" a="1"/>
  <c r="BC268" i="144" s="1"/>
  <c r="BA25" i="147" a="1"/>
  <c r="BA25" i="147" s="1"/>
  <c r="BC130" i="146" a="1"/>
  <c r="BC130" i="146" s="1"/>
  <c r="AZ164" i="144" a="1"/>
  <c r="AZ164" i="144" s="1"/>
  <c r="BA98" i="147" a="1"/>
  <c r="BA98" i="147" s="1"/>
  <c r="BC55" i="144" a="1"/>
  <c r="BC55" i="144" s="1"/>
  <c r="BA152" i="144" a="1"/>
  <c r="BA152" i="144" s="1"/>
  <c r="BC76" i="144" a="1"/>
  <c r="BC76" i="144" s="1"/>
  <c r="AZ102" i="144" a="1"/>
  <c r="AZ102" i="144" s="1"/>
  <c r="BC40" i="147" a="1"/>
  <c r="BC40" i="147" s="1"/>
  <c r="BC45" i="146" a="1"/>
  <c r="BC45" i="146" s="1"/>
  <c r="BC179" i="144" a="1"/>
  <c r="BC179" i="144" s="1"/>
  <c r="BB156" i="146" a="1"/>
  <c r="BB156" i="146" s="1"/>
  <c r="BB58" i="146" a="1"/>
  <c r="BB58" i="146" s="1"/>
  <c r="AZ43" i="147" a="1"/>
  <c r="AZ43" i="147" s="1"/>
  <c r="BB29" i="144" a="1"/>
  <c r="BB29" i="144" s="1"/>
  <c r="BA45" i="144" a="1"/>
  <c r="BA45" i="144" s="1"/>
  <c r="AZ84" i="143" a="1"/>
  <c r="AZ84" i="143" s="1"/>
  <c r="BC69" i="144" a="1"/>
  <c r="BC69" i="144" s="1"/>
  <c r="BB80" i="147" a="1"/>
  <c r="BB80" i="147" s="1"/>
  <c r="BA108" i="147" a="1"/>
  <c r="BA108" i="147" s="1"/>
  <c r="BB163" i="146" a="1"/>
  <c r="BB163" i="146" s="1"/>
  <c r="BA155" i="143" a="1"/>
  <c r="BA155" i="143" s="1"/>
  <c r="BB82" i="147" a="1"/>
  <c r="BB82" i="147" s="1"/>
  <c r="BA38" i="146" a="1"/>
  <c r="BA38" i="146" s="1"/>
  <c r="BC49" i="143" a="1"/>
  <c r="BC49" i="143" s="1"/>
  <c r="AZ123" i="147" a="1"/>
  <c r="AZ123" i="147" s="1"/>
  <c r="AZ130" i="147" a="1"/>
  <c r="AZ130" i="147" s="1"/>
  <c r="AZ21" i="143" a="1"/>
  <c r="AZ21" i="143" s="1"/>
  <c r="BC65" i="144" a="1"/>
  <c r="BC65" i="144" s="1"/>
  <c r="BC78" i="146" a="1"/>
  <c r="BC78" i="146" s="1"/>
  <c r="BA113" i="143" a="1"/>
  <c r="BA113" i="143" s="1"/>
  <c r="BB75" i="143" a="1"/>
  <c r="BB75" i="143" s="1"/>
  <c r="BB62" i="144" a="1"/>
  <c r="BB62" i="144" s="1"/>
  <c r="BC80" i="147" a="1"/>
  <c r="BC80" i="147" s="1"/>
  <c r="BB174" i="146" a="1"/>
  <c r="BB174" i="146" s="1"/>
  <c r="BB37" i="143" a="1"/>
  <c r="BB37" i="143" s="1"/>
  <c r="BA14" i="146" a="1"/>
  <c r="BA14" i="146" s="1"/>
  <c r="BB68" i="143" a="1"/>
  <c r="BB68" i="143" s="1"/>
  <c r="BB79" i="147" a="1"/>
  <c r="BB79" i="147" s="1"/>
  <c r="AZ147" i="146" a="1"/>
  <c r="AZ147" i="146" s="1"/>
  <c r="BA191" i="147" a="1"/>
  <c r="BA191" i="147" s="1"/>
  <c r="BC86" i="146" a="1"/>
  <c r="BC86" i="146" s="1"/>
  <c r="AZ168" i="143" a="1"/>
  <c r="AZ168" i="143" s="1"/>
  <c r="BC148" i="143" a="1"/>
  <c r="BC148" i="143" s="1"/>
  <c r="BC157" i="146" a="1"/>
  <c r="BC157" i="146" s="1"/>
  <c r="BC181" i="147" a="1"/>
  <c r="BC181" i="147" s="1"/>
  <c r="AZ49" i="144" a="1"/>
  <c r="AZ49" i="144" s="1"/>
  <c r="AZ91" i="144" a="1"/>
  <c r="AZ91" i="144" s="1"/>
  <c r="AZ100" i="147" a="1"/>
  <c r="AZ100" i="147" s="1"/>
  <c r="BB262" i="147" a="1"/>
  <c r="BB262" i="147" s="1"/>
  <c r="BC159" i="146" a="1"/>
  <c r="BC159" i="146" s="1"/>
  <c r="BC96" i="147" a="1"/>
  <c r="BC96" i="147" s="1"/>
  <c r="BC20" i="146" a="1"/>
  <c r="BC20" i="146" s="1"/>
  <c r="BA94" i="144" a="1"/>
  <c r="BA94" i="144" s="1"/>
  <c r="BA84" i="147" a="1"/>
  <c r="BA84" i="147" s="1"/>
  <c r="BA163" i="147" a="1"/>
  <c r="BA163" i="147" s="1"/>
  <c r="BA35" i="146" a="1"/>
  <c r="BA35" i="146" s="1"/>
  <c r="BC28" i="144" a="1"/>
  <c r="BC28" i="144" s="1"/>
  <c r="BB78" i="144" a="1"/>
  <c r="BB78" i="144" s="1"/>
  <c r="BB183" i="143" a="1"/>
  <c r="BB183" i="143" s="1"/>
  <c r="BC15" i="147" a="1"/>
  <c r="BC15" i="147" s="1"/>
  <c r="AZ190" i="144" a="1"/>
  <c r="AZ190" i="144" s="1"/>
  <c r="AZ45" i="143" a="1"/>
  <c r="AZ45" i="143" s="1"/>
  <c r="AZ143" i="144" a="1"/>
  <c r="AZ143" i="144" s="1"/>
  <c r="BA137" i="143" a="1"/>
  <c r="BA137" i="143" s="1"/>
  <c r="BB50" i="146" a="1"/>
  <c r="BB50" i="146" s="1"/>
  <c r="BB191" i="143" a="1"/>
  <c r="BB191" i="143" s="1"/>
  <c r="BB263" i="144" a="1"/>
  <c r="BB263" i="144" s="1"/>
  <c r="BB43" i="143" a="1"/>
  <c r="BB43" i="143" s="1"/>
  <c r="BA185" i="143" a="1"/>
  <c r="BA185" i="143" s="1"/>
  <c r="BA261" i="143" a="1"/>
  <c r="BA261" i="143" s="1"/>
  <c r="AZ156" i="146" a="1"/>
  <c r="AZ156" i="146" s="1"/>
  <c r="BB21" i="146" a="1"/>
  <c r="BB21" i="146" s="1"/>
  <c r="BA117" i="146" a="1"/>
  <c r="BA117" i="146" s="1"/>
  <c r="BB141" i="146" a="1"/>
  <c r="BB141" i="146" s="1"/>
  <c r="BA57" i="147" a="1"/>
  <c r="BA57" i="147" s="1"/>
  <c r="AZ56" i="146" a="1"/>
  <c r="AZ56" i="146" s="1"/>
  <c r="BA131" i="146" a="1"/>
  <c r="BA131" i="146" s="1"/>
  <c r="AZ10" i="143" a="1"/>
  <c r="AZ10" i="143" s="1"/>
  <c r="BB59" i="146" a="1"/>
  <c r="BB59" i="146" s="1"/>
  <c r="BC24" i="144" a="1"/>
  <c r="BC24" i="144" s="1"/>
  <c r="BC114" i="146" a="1"/>
  <c r="BC114" i="146" s="1"/>
  <c r="AZ152" i="144" a="1"/>
  <c r="AZ152" i="144" s="1"/>
  <c r="AZ263" i="143" a="1"/>
  <c r="AZ263" i="143" s="1"/>
  <c r="BC137" i="143" a="1"/>
  <c r="BC137" i="143" s="1"/>
  <c r="BB179" i="144" a="1"/>
  <c r="BB179" i="144" s="1"/>
  <c r="BB23" i="146" a="1"/>
  <c r="BB23" i="146" s="1"/>
  <c r="BA69" i="146" a="1"/>
  <c r="BA69" i="146" s="1"/>
  <c r="BC112" i="144" a="1"/>
  <c r="BC112" i="144" s="1"/>
  <c r="BB166" i="146" a="1"/>
  <c r="BB166" i="146" s="1"/>
  <c r="BB134" i="143" a="1"/>
  <c r="BB134" i="143" s="1"/>
  <c r="BB57" i="146" a="1"/>
  <c r="BB57" i="146" s="1"/>
  <c r="BB142" i="144" a="1"/>
  <c r="BB142" i="144" s="1"/>
  <c r="BB182" i="147" a="1"/>
  <c r="BB182" i="147" s="1"/>
  <c r="BB45" i="147" a="1"/>
  <c r="BB45" i="147" s="1"/>
  <c r="BC174" i="144" a="1"/>
  <c r="BC174" i="144" s="1"/>
  <c r="BB169" i="147" a="1"/>
  <c r="BB169" i="147" s="1"/>
  <c r="BC68" i="146" a="1"/>
  <c r="BC68" i="146" s="1"/>
  <c r="AZ71" i="143" a="1"/>
  <c r="AZ71" i="143" s="1"/>
  <c r="BB88" i="146" a="1"/>
  <c r="BB88" i="146" s="1"/>
  <c r="BB12" i="146" a="1"/>
  <c r="BB12" i="146" s="1"/>
  <c r="BA31" i="146" a="1"/>
  <c r="BA31" i="146" s="1"/>
  <c r="BB129" i="143" a="1"/>
  <c r="BB129" i="143" s="1"/>
  <c r="BC86" i="144" a="1"/>
  <c r="BC86" i="144" s="1"/>
  <c r="BC11" i="144" a="1"/>
  <c r="BC11" i="144" s="1"/>
  <c r="AZ94" i="144" a="1"/>
  <c r="AZ94" i="144" s="1"/>
  <c r="AZ155" i="146" a="1"/>
  <c r="AZ155" i="146" s="1"/>
  <c r="BC6" i="144" a="1"/>
  <c r="BC6" i="144" s="1"/>
  <c r="BA9" i="147" a="1"/>
  <c r="BA9" i="147" s="1"/>
  <c r="BA161" i="144" a="1"/>
  <c r="BA161" i="144" s="1"/>
  <c r="BB166" i="143" a="1"/>
  <c r="BB166" i="143" s="1"/>
  <c r="AZ157" i="144" a="1"/>
  <c r="AZ157" i="144" s="1"/>
  <c r="BA161" i="143" a="1"/>
  <c r="BA161" i="143" s="1"/>
  <c r="BC151" i="143" a="1"/>
  <c r="BC151" i="143" s="1"/>
  <c r="AZ47" i="144" a="1"/>
  <c r="AZ47" i="144" s="1"/>
  <c r="BB114" i="147" a="1"/>
  <c r="BB114" i="147" s="1"/>
  <c r="BA50" i="146" a="1"/>
  <c r="BA50" i="146" s="1"/>
  <c r="BC106" i="143" a="1"/>
  <c r="BC106" i="143" s="1"/>
  <c r="BC144" i="144" a="1"/>
  <c r="BC144" i="144" s="1"/>
  <c r="BC107" i="146" a="1"/>
  <c r="BC107" i="146" s="1"/>
  <c r="BA99" i="144" a="1"/>
  <c r="BA99" i="144" s="1"/>
  <c r="BC171" i="143" a="1"/>
  <c r="BC171" i="143" s="1"/>
  <c r="AZ191" i="143" a="1"/>
  <c r="AZ191" i="143" s="1"/>
  <c r="BC146" i="146" a="1"/>
  <c r="BC146" i="146" s="1"/>
  <c r="BB48" i="147" a="1"/>
  <c r="BB48" i="147" s="1"/>
  <c r="BC146" i="144" a="1"/>
  <c r="BC146" i="144" s="1"/>
  <c r="AZ10" i="144" a="1"/>
  <c r="AZ10" i="144" s="1"/>
  <c r="BA18" i="146" a="1"/>
  <c r="BA18" i="146" s="1"/>
  <c r="AZ129" i="146" a="1"/>
  <c r="AZ129" i="146" s="1"/>
  <c r="BC261" i="146" a="1"/>
  <c r="BC261" i="146" s="1"/>
  <c r="BB25" i="144" a="1"/>
  <c r="BB25" i="144" s="1"/>
  <c r="BB181" i="144" a="1"/>
  <c r="BB181" i="144" s="1"/>
  <c r="BB54" i="144" a="1"/>
  <c r="BB54" i="144" s="1"/>
  <c r="BB62" i="143" a="1"/>
  <c r="BB62" i="143" s="1"/>
  <c r="AZ190" i="143" a="1"/>
  <c r="AZ190" i="143" s="1"/>
  <c r="BA44" i="147" a="1"/>
  <c r="BA44" i="147" s="1"/>
  <c r="AZ177" i="146" a="1"/>
  <c r="AZ177" i="146" s="1"/>
  <c r="BA190" i="144" a="1"/>
  <c r="BA190" i="144" s="1"/>
  <c r="BB83" i="144" a="1"/>
  <c r="BB83" i="144" s="1"/>
  <c r="BA188" i="147" a="1"/>
  <c r="BA188" i="147" s="1"/>
  <c r="BA183" i="144" a="1"/>
  <c r="BA183" i="144" s="1"/>
  <c r="BB95" i="146" a="1"/>
  <c r="BB95" i="146" s="1"/>
  <c r="BA157" i="144" a="1"/>
  <c r="BA157" i="144" s="1"/>
  <c r="BA171" i="143" a="1"/>
  <c r="BA171" i="143" s="1"/>
  <c r="AZ197" i="144" a="1"/>
  <c r="AZ197" i="144" s="1"/>
  <c r="AZ264" i="144" a="1"/>
  <c r="AZ264" i="144" s="1"/>
  <c r="BA114" i="147" a="1"/>
  <c r="BA114" i="147" s="1"/>
  <c r="BC92" i="146" a="1"/>
  <c r="BC92" i="146" s="1"/>
  <c r="AZ119" i="144" a="1"/>
  <c r="AZ119" i="144" s="1"/>
  <c r="BC16" i="147" a="1"/>
  <c r="BC16" i="147" s="1"/>
  <c r="BC194" i="146" a="1"/>
  <c r="BC194" i="146" s="1"/>
  <c r="BB93" i="143" a="1"/>
  <c r="BB93" i="143" s="1"/>
  <c r="BC43" i="146" a="1"/>
  <c r="BC43" i="146" s="1"/>
  <c r="BA95" i="143" a="1"/>
  <c r="BA95" i="143" s="1"/>
  <c r="BC88" i="147" a="1"/>
  <c r="BC88" i="147" s="1"/>
  <c r="BC172" i="143" a="1"/>
  <c r="BC172" i="143" s="1"/>
  <c r="AZ40" i="146" a="1"/>
  <c r="AZ40" i="146" s="1"/>
  <c r="BB148" i="147" a="1"/>
  <c r="BB148" i="147" s="1"/>
  <c r="BA24" i="146" a="1"/>
  <c r="BA24" i="146" s="1"/>
  <c r="BC179" i="143" a="1"/>
  <c r="BC179" i="143" s="1"/>
  <c r="AZ52" i="143" a="1"/>
  <c r="AZ52" i="143" s="1"/>
  <c r="BA59" i="147" a="1"/>
  <c r="BA59" i="147" s="1"/>
  <c r="BA7" i="147" a="1"/>
  <c r="BA7" i="147" s="1"/>
  <c r="BC42" i="146" a="1"/>
  <c r="BC42" i="146" s="1"/>
  <c r="AZ138" i="147" a="1"/>
  <c r="AZ138" i="147" s="1"/>
  <c r="BB68" i="146" a="1"/>
  <c r="BB68" i="146" s="1"/>
  <c r="BB9" i="143" a="1"/>
  <c r="BB9" i="143" s="1"/>
  <c r="BC261" i="143" a="1"/>
  <c r="BC261" i="143" s="1"/>
  <c r="AZ109" i="146" a="1"/>
  <c r="AZ109" i="146" s="1"/>
  <c r="BC172" i="147" a="1"/>
  <c r="BC172" i="147" s="1"/>
  <c r="BC94" i="143" a="1"/>
  <c r="BC94" i="143" s="1"/>
  <c r="BA70" i="147" a="1"/>
  <c r="BA70" i="147" s="1"/>
  <c r="AZ93" i="144" a="1"/>
  <c r="AZ93" i="144" s="1"/>
  <c r="AZ70" i="144" a="1"/>
  <c r="AZ70" i="144" s="1"/>
  <c r="BB42" i="143" a="1"/>
  <c r="BB42" i="143" s="1"/>
  <c r="BA88" i="143" a="1"/>
  <c r="BA88" i="143" s="1"/>
  <c r="BB42" i="144" a="1"/>
  <c r="BB42" i="144" s="1"/>
  <c r="AZ40" i="147" a="1"/>
  <c r="AZ40" i="147" s="1"/>
  <c r="BB10" i="144" a="1"/>
  <c r="BB10" i="144" s="1"/>
  <c r="BA267" i="147" a="1"/>
  <c r="BA267" i="147" s="1"/>
  <c r="AZ89" i="144" a="1"/>
  <c r="AZ89" i="144" s="1"/>
  <c r="AZ138" i="143" a="1"/>
  <c r="AZ138" i="143" s="1"/>
  <c r="BC188" i="147" a="1"/>
  <c r="BC188" i="147" s="1"/>
  <c r="BC19" i="146" a="1"/>
  <c r="BC19" i="146" s="1"/>
  <c r="BB76" i="144" a="1"/>
  <c r="BB76" i="144" s="1"/>
  <c r="BC106" i="146" a="1"/>
  <c r="BC106" i="146" s="1"/>
  <c r="BB272" i="144" a="1"/>
  <c r="BB272" i="144" s="1"/>
  <c r="BC151" i="147" a="1"/>
  <c r="BC151" i="147" s="1"/>
  <c r="AZ156" i="143" a="1"/>
  <c r="AZ156" i="143" s="1"/>
  <c r="AZ269" i="146" a="1"/>
  <c r="AZ269" i="146" s="1"/>
  <c r="BB158" i="147" a="1"/>
  <c r="BB158" i="147" s="1"/>
  <c r="AZ78" i="144" a="1"/>
  <c r="AZ78" i="144" s="1"/>
  <c r="BA153" i="144" a="1"/>
  <c r="BA153" i="144" s="1"/>
  <c r="BB34" i="146" a="1"/>
  <c r="BB34" i="146" s="1"/>
  <c r="BA49" i="143" a="1"/>
  <c r="BA49" i="143" s="1"/>
  <c r="AZ130" i="146" a="1"/>
  <c r="AZ130" i="146" s="1"/>
  <c r="BC100" i="146" a="1"/>
  <c r="BC100" i="146" s="1"/>
  <c r="BA72" i="147" a="1"/>
  <c r="BA72" i="147" s="1"/>
  <c r="BB102" i="144" a="1"/>
  <c r="BB102" i="144" s="1"/>
  <c r="BB11" i="143" a="1"/>
  <c r="BB11" i="143" s="1"/>
  <c r="BB119" i="147" a="1"/>
  <c r="BB119" i="147" s="1"/>
  <c r="BC118" i="143" a="1"/>
  <c r="BC118" i="143" s="1"/>
  <c r="AZ120" i="143" a="1"/>
  <c r="AZ120" i="143" s="1"/>
  <c r="AZ88" i="143" a="1"/>
  <c r="AZ88" i="143" s="1"/>
  <c r="BB128" i="147" a="1"/>
  <c r="BB128" i="147" s="1"/>
  <c r="BC47" i="147" a="1"/>
  <c r="BC47" i="147" s="1"/>
  <c r="BA192" i="146" a="1"/>
  <c r="BA192" i="146" s="1"/>
  <c r="BA159" i="143" a="1"/>
  <c r="BA159" i="143" s="1"/>
  <c r="BA98" i="143" a="1"/>
  <c r="BA98" i="143" s="1"/>
  <c r="BC71" i="146" a="1"/>
  <c r="BC71" i="146" s="1"/>
  <c r="BA167" i="143" a="1"/>
  <c r="BA167" i="143" s="1"/>
  <c r="BB271" i="147" a="1"/>
  <c r="BB271" i="147" s="1"/>
  <c r="BA9" i="146" a="1"/>
  <c r="BA9" i="146" s="1"/>
  <c r="BB43" i="147" a="1"/>
  <c r="BB43" i="147" s="1"/>
  <c r="BA132" i="144" a="1"/>
  <c r="BA132" i="144" s="1"/>
  <c r="BA31" i="144" a="1"/>
  <c r="BA31" i="144" s="1"/>
  <c r="BC71" i="143" a="1"/>
  <c r="BC71" i="143" s="1"/>
  <c r="BC24" i="147" a="1"/>
  <c r="BC24" i="147" s="1"/>
  <c r="BA134" i="143" a="1"/>
  <c r="BA134" i="143" s="1"/>
  <c r="BC130" i="147" a="1"/>
  <c r="BC130" i="147" s="1"/>
  <c r="AZ160" i="143" a="1"/>
  <c r="AZ160" i="143" s="1"/>
  <c r="BC153" i="147" a="1"/>
  <c r="BC153" i="147" s="1"/>
  <c r="BA129" i="147" a="1"/>
  <c r="BA129" i="147" s="1"/>
  <c r="BC272" i="146" a="1"/>
  <c r="BC272" i="146" s="1"/>
  <c r="AZ144" i="146" a="1"/>
  <c r="AZ144" i="146" s="1"/>
  <c r="AZ34" i="146" a="1"/>
  <c r="AZ34" i="146" s="1"/>
  <c r="AZ85" i="143" a="1"/>
  <c r="AZ85" i="143" s="1"/>
  <c r="BB181" i="143" a="1"/>
  <c r="BB181" i="143" s="1"/>
  <c r="BA12" i="147" a="1"/>
  <c r="BA12" i="147" s="1"/>
  <c r="BA181" i="143" a="1"/>
  <c r="BA181" i="143" s="1"/>
  <c r="BC103" i="143" a="1"/>
  <c r="BC103" i="143" s="1"/>
  <c r="BA13" i="144" a="1"/>
  <c r="BA13" i="144" s="1"/>
  <c r="BB193" i="147" a="1"/>
  <c r="BB193" i="147" s="1"/>
  <c r="BA137" i="146" a="1"/>
  <c r="BA137" i="146" s="1"/>
  <c r="BC61" i="144" a="1"/>
  <c r="BC61" i="144" s="1"/>
  <c r="AZ266" i="143" a="1"/>
  <c r="AZ266" i="143" s="1"/>
  <c r="BC98" i="143" a="1"/>
  <c r="BC98" i="143" s="1"/>
  <c r="BB108" i="147" a="1"/>
  <c r="BB108" i="147" s="1"/>
  <c r="AZ28" i="147" a="1"/>
  <c r="AZ28" i="147" s="1"/>
  <c r="BB99" i="147" a="1"/>
  <c r="BB99" i="147" s="1"/>
  <c r="BB184" i="144" a="1"/>
  <c r="BB184" i="144" s="1"/>
  <c r="BB107" i="144" a="1"/>
  <c r="BB107" i="144" s="1"/>
  <c r="BC112" i="143" a="1"/>
  <c r="BC112" i="143" s="1"/>
  <c r="AZ77" i="144" a="1"/>
  <c r="AZ77" i="144" s="1"/>
  <c r="BB67" i="146" a="1"/>
  <c r="BB67" i="146" s="1"/>
  <c r="AZ110" i="147" a="1"/>
  <c r="AZ110" i="147" s="1"/>
  <c r="BC79" i="144" a="1"/>
  <c r="BC79" i="144" s="1"/>
  <c r="AZ56" i="147" a="1"/>
  <c r="AZ56" i="147" s="1"/>
  <c r="BB50" i="147" a="1"/>
  <c r="BB50" i="147" s="1"/>
  <c r="BA113" i="146" a="1"/>
  <c r="BA113" i="146" s="1"/>
  <c r="BA182" i="144" a="1"/>
  <c r="BA182" i="144" s="1"/>
  <c r="BA56" i="143" a="1"/>
  <c r="BA56" i="143" s="1"/>
  <c r="AZ166" i="147" a="1"/>
  <c r="AZ166" i="147" s="1"/>
  <c r="BC103" i="146" a="1"/>
  <c r="BC103" i="146" s="1"/>
  <c r="BB24" i="147" a="1"/>
  <c r="BB24" i="147" s="1"/>
  <c r="BB33" i="146" a="1"/>
  <c r="BB33" i="146" s="1"/>
  <c r="BB139" i="144" a="1"/>
  <c r="BB139" i="144" s="1"/>
  <c r="AZ269" i="143" a="1"/>
  <c r="AZ269" i="143" s="1"/>
  <c r="BB131" i="146" a="1"/>
  <c r="BB131" i="146" s="1"/>
  <c r="BA68" i="146" a="1"/>
  <c r="BA68" i="146" s="1"/>
  <c r="BA9" i="144" a="1"/>
  <c r="BA9" i="144" s="1"/>
  <c r="BC193" i="144" a="1"/>
  <c r="BC193" i="144" s="1"/>
  <c r="BB66" i="147" a="1"/>
  <c r="BB66" i="147" s="1"/>
  <c r="BA162" i="143" a="1"/>
  <c r="BA162" i="143" s="1"/>
  <c r="AZ79" i="147" a="1"/>
  <c r="AZ79" i="147" s="1"/>
  <c r="BA258" i="147" a="1"/>
  <c r="BA258" i="147" s="1"/>
  <c r="BB271" i="146" a="1"/>
  <c r="BB271" i="146" s="1"/>
  <c r="AZ57" i="146" a="1"/>
  <c r="AZ57" i="146" s="1"/>
  <c r="AZ16" i="144" a="1"/>
  <c r="AZ16" i="144" s="1"/>
  <c r="AZ100" i="143" a="1"/>
  <c r="AZ100" i="143" s="1"/>
  <c r="AZ155" i="144" a="1"/>
  <c r="AZ155" i="144" s="1"/>
  <c r="BA75" i="147" a="1"/>
  <c r="BA75" i="147" s="1"/>
  <c r="AZ79" i="146" a="1"/>
  <c r="AZ79" i="146" s="1"/>
  <c r="AZ14" i="143" a="1"/>
  <c r="AZ14" i="143" s="1"/>
  <c r="AZ194" i="143" a="1"/>
  <c r="AZ194" i="143" s="1"/>
  <c r="AZ28" i="143" a="1"/>
  <c r="AZ28" i="143" s="1"/>
  <c r="BC37" i="147" a="1"/>
  <c r="BC37" i="147" s="1"/>
  <c r="AZ103" i="144" a="1"/>
  <c r="AZ103" i="144" s="1"/>
  <c r="BB99" i="143" a="1"/>
  <c r="BB99" i="143" s="1"/>
  <c r="BC39" i="146" a="1"/>
  <c r="BC39" i="146" s="1"/>
  <c r="AZ85" i="147" a="1"/>
  <c r="AZ85" i="147" s="1"/>
  <c r="BC68" i="144" a="1"/>
  <c r="BC68" i="144" s="1"/>
  <c r="BC81" i="144" a="1"/>
  <c r="BC81" i="144" s="1"/>
  <c r="BC186" i="143" a="1"/>
  <c r="BC186" i="143" s="1"/>
  <c r="BB163" i="143" a="1"/>
  <c r="BB163" i="143" s="1"/>
  <c r="BA141" i="147" a="1"/>
  <c r="BA141" i="147" s="1"/>
  <c r="BA68" i="144" a="1"/>
  <c r="BA68" i="144" s="1"/>
  <c r="BC102" i="143" a="1"/>
  <c r="BC102" i="143" s="1"/>
  <c r="BB42" i="147" a="1"/>
  <c r="BB42" i="147" s="1"/>
  <c r="BC186" i="147" a="1"/>
  <c r="BC186" i="147" s="1"/>
  <c r="BB12" i="144" a="1"/>
  <c r="BB12" i="144" s="1"/>
  <c r="BC31" i="143" a="1"/>
  <c r="BC31" i="143" s="1"/>
  <c r="BC161" i="147" a="1"/>
  <c r="BC161" i="147" s="1"/>
  <c r="BC272" i="143" a="1"/>
  <c r="BC272" i="143" s="1"/>
  <c r="BC50" i="144" a="1"/>
  <c r="BC50" i="144" s="1"/>
  <c r="BC271" i="147" a="1"/>
  <c r="BC271" i="147" s="1"/>
  <c r="BB196" i="147" a="1"/>
  <c r="BB196" i="147" s="1"/>
  <c r="BC170" i="146" a="1"/>
  <c r="BC170" i="146" s="1"/>
  <c r="BC99" i="144" a="1"/>
  <c r="BC99" i="144" s="1"/>
  <c r="AZ82" i="146" a="1"/>
  <c r="AZ82" i="146" s="1"/>
  <c r="BA117" i="147" a="1"/>
  <c r="BA117" i="147" s="1"/>
  <c r="BB174" i="144" a="1"/>
  <c r="BB174" i="144" s="1"/>
  <c r="BA74" i="144" a="1"/>
  <c r="BA74" i="144" s="1"/>
  <c r="BC188" i="144" a="1"/>
  <c r="BC188" i="144" s="1"/>
  <c r="BC96" i="146" a="1"/>
  <c r="BC96" i="146" s="1"/>
  <c r="AZ17" i="143" a="1"/>
  <c r="AZ17" i="143" s="1"/>
  <c r="BC157" i="147" a="1"/>
  <c r="BC157" i="147" s="1"/>
  <c r="BC104" i="146" a="1"/>
  <c r="BC104" i="146" s="1"/>
  <c r="BB67" i="144" a="1"/>
  <c r="BB67" i="144" s="1"/>
  <c r="AZ110" i="146" a="1"/>
  <c r="AZ110" i="146" s="1"/>
  <c r="BB68" i="147" a="1"/>
  <c r="BB68" i="147" s="1"/>
  <c r="BC48" i="147" a="1"/>
  <c r="BC48" i="147" s="1"/>
  <c r="AZ272" i="143" a="1"/>
  <c r="AZ272" i="143" s="1"/>
  <c r="BC19" i="143" a="1"/>
  <c r="BC19" i="143" s="1"/>
  <c r="AZ19" i="144" a="1"/>
  <c r="AZ19" i="144" s="1"/>
  <c r="BA129" i="144" a="1"/>
  <c r="BA129" i="144" s="1"/>
  <c r="AZ90" i="146" a="1"/>
  <c r="AZ90" i="146" s="1"/>
  <c r="AZ115" i="146" a="1"/>
  <c r="AZ115" i="146" s="1"/>
  <c r="BC50" i="147" a="1"/>
  <c r="BC50" i="147" s="1"/>
  <c r="BC22" i="143" a="1"/>
  <c r="BC22" i="143" s="1"/>
  <c r="BB22" i="144" a="1"/>
  <c r="BB22" i="144" s="1"/>
  <c r="AZ263" i="144" a="1"/>
  <c r="AZ263" i="144" s="1"/>
  <c r="AZ170" i="146" a="1"/>
  <c r="AZ170" i="146" s="1"/>
  <c r="AZ121" i="147" a="1"/>
  <c r="AZ121" i="147" s="1"/>
  <c r="BA93" i="143" a="1"/>
  <c r="BA93" i="143" s="1"/>
  <c r="BC98" i="147" a="1"/>
  <c r="BC98" i="147" s="1"/>
  <c r="AZ82" i="144" a="1"/>
  <c r="AZ82" i="144" s="1"/>
  <c r="BC99" i="143" a="1"/>
  <c r="BC99" i="143" s="1"/>
  <c r="BB72" i="144" a="1"/>
  <c r="BB72" i="144" s="1"/>
  <c r="BA190" i="147" a="1"/>
  <c r="BA190" i="147" s="1"/>
  <c r="BA260" i="144" a="1"/>
  <c r="BA260" i="144" s="1"/>
  <c r="BB131" i="144" a="1"/>
  <c r="BB131" i="144" s="1"/>
  <c r="AZ140" i="143" a="1"/>
  <c r="AZ140" i="143" s="1"/>
  <c r="AZ40" i="144" a="1"/>
  <c r="AZ40" i="144" s="1"/>
  <c r="BA173" i="143" a="1"/>
  <c r="BA173" i="143" s="1"/>
  <c r="BA150" i="143" a="1"/>
  <c r="BA150" i="143" s="1"/>
  <c r="BC60" i="144" a="1"/>
  <c r="BC60" i="144" s="1"/>
  <c r="BC23" i="144" a="1"/>
  <c r="BC23" i="144" s="1"/>
  <c r="AZ112" i="146" a="1"/>
  <c r="AZ112" i="146" s="1"/>
  <c r="AZ118" i="144" a="1"/>
  <c r="AZ118" i="144" s="1"/>
  <c r="BA57" i="144" a="1"/>
  <c r="BA57" i="144" s="1"/>
  <c r="BC86" i="143" a="1"/>
  <c r="BC86" i="143" s="1"/>
  <c r="BB135" i="144" a="1"/>
  <c r="BB135" i="144" s="1"/>
  <c r="BA42" i="143" a="1"/>
  <c r="BA42" i="143" s="1"/>
  <c r="BA86" i="143" a="1"/>
  <c r="BA86" i="143" s="1"/>
  <c r="AZ195" i="146" a="1"/>
  <c r="AZ195" i="146" s="1"/>
  <c r="AZ192" i="144" a="1"/>
  <c r="AZ192" i="144" s="1"/>
  <c r="AZ155" i="143" a="1"/>
  <c r="AZ155" i="143" s="1"/>
  <c r="BA13" i="143" a="1"/>
  <c r="BA13" i="143" s="1"/>
  <c r="BC157" i="144" a="1"/>
  <c r="BC157" i="144" s="1"/>
  <c r="BB195" i="144" a="1"/>
  <c r="BB195" i="144" s="1"/>
  <c r="BC80" i="144" a="1"/>
  <c r="BC80" i="144" s="1"/>
  <c r="BC14" i="147" a="1"/>
  <c r="BC14" i="147" s="1"/>
  <c r="BA187" i="147" a="1"/>
  <c r="BA187" i="147" s="1"/>
  <c r="BB260" i="143" a="1"/>
  <c r="BB260" i="143" s="1"/>
  <c r="AZ173" i="143" a="1"/>
  <c r="AZ173" i="143" s="1"/>
  <c r="AZ142" i="144" a="1"/>
  <c r="AZ142" i="144" s="1"/>
  <c r="AZ62" i="144" a="1"/>
  <c r="AZ62" i="144" s="1"/>
  <c r="BA268" i="144" a="1"/>
  <c r="BA268" i="144" s="1"/>
  <c r="AZ9" i="143" a="1"/>
  <c r="AZ9" i="143" s="1"/>
  <c r="BA94" i="147" a="1"/>
  <c r="BA94" i="147" s="1"/>
  <c r="BC267" i="147" a="1"/>
  <c r="BC267" i="147" s="1"/>
  <c r="BA60" i="143" a="1"/>
  <c r="BA60" i="143" s="1"/>
  <c r="AZ50" i="144" a="1"/>
  <c r="AZ50" i="144" s="1"/>
  <c r="AZ96" i="144" a="1"/>
  <c r="AZ96" i="144" s="1"/>
  <c r="AZ118" i="146" a="1"/>
  <c r="AZ118" i="146" s="1"/>
  <c r="BA78" i="146" a="1"/>
  <c r="BA78" i="146" s="1"/>
  <c r="AZ74" i="144" a="1"/>
  <c r="AZ74" i="144" s="1"/>
  <c r="BC7" i="144" a="1"/>
  <c r="BC7" i="144" s="1"/>
  <c r="BA160" i="146" a="1"/>
  <c r="BA160" i="146" s="1"/>
  <c r="BB153" i="144" a="1"/>
  <c r="BB153" i="144" s="1"/>
  <c r="BB190" i="143" a="1"/>
  <c r="BB190" i="143" s="1"/>
  <c r="BB53" i="147" a="1"/>
  <c r="BB53" i="147" s="1"/>
  <c r="AZ81" i="143" a="1"/>
  <c r="AZ81" i="143" s="1"/>
  <c r="BC270" i="147" a="1"/>
  <c r="BC270" i="147" s="1"/>
  <c r="BA103" i="146" a="1"/>
  <c r="BA103" i="146" s="1"/>
  <c r="BB66" i="144" a="1"/>
  <c r="BB66" i="144" s="1"/>
  <c r="BA116" i="143" a="1"/>
  <c r="BA116" i="143" s="1"/>
  <c r="BC180" i="143" a="1"/>
  <c r="BC180" i="143" s="1"/>
  <c r="BC31" i="146" a="1"/>
  <c r="BC31" i="146" s="1"/>
  <c r="BC119" i="144" a="1"/>
  <c r="BC119" i="144" s="1"/>
  <c r="BA30" i="146" a="1"/>
  <c r="BA30" i="146" s="1"/>
  <c r="BA174" i="146" a="1"/>
  <c r="BA174" i="146" s="1"/>
  <c r="BB79" i="143" a="1"/>
  <c r="BB79" i="143" s="1"/>
  <c r="BC194" i="147" a="1"/>
  <c r="BC194" i="147" s="1"/>
  <c r="BB176" i="144" a="1"/>
  <c r="BB176" i="144" s="1"/>
  <c r="BA80" i="144" a="1"/>
  <c r="BA80" i="144" s="1"/>
  <c r="BB30" i="144" a="1"/>
  <c r="BB30" i="144" s="1"/>
  <c r="AZ126" i="146" a="1"/>
  <c r="AZ126" i="146" s="1"/>
  <c r="BC163" i="147" a="1"/>
  <c r="BC163" i="147" s="1"/>
  <c r="BA259" i="146" a="1"/>
  <c r="BA259" i="146" s="1"/>
  <c r="BB70" i="147" a="1"/>
  <c r="BB70" i="147" s="1"/>
  <c r="AZ80" i="144" a="1"/>
  <c r="AZ80" i="144" s="1"/>
  <c r="BA60" i="147" a="1"/>
  <c r="BA60" i="147" s="1"/>
  <c r="BA253" i="144" a="1"/>
  <c r="BA253" i="144" s="1"/>
  <c r="BA91" i="147" a="1"/>
  <c r="BA91" i="147" s="1"/>
  <c r="AZ49" i="147" a="1"/>
  <c r="AZ49" i="147" s="1"/>
  <c r="BA260" i="143" a="1"/>
  <c r="BA260" i="143" s="1"/>
  <c r="BA84" i="144" a="1"/>
  <c r="BA84" i="144" s="1"/>
  <c r="AZ15" i="147" a="1"/>
  <c r="AZ15" i="147" s="1"/>
  <c r="AZ62" i="146" a="1"/>
  <c r="AZ62" i="146" s="1"/>
  <c r="BC95" i="146" a="1"/>
  <c r="BC95" i="146" s="1"/>
  <c r="AZ188" i="146" a="1"/>
  <c r="AZ188" i="146" s="1"/>
  <c r="AZ192" i="146" a="1"/>
  <c r="AZ192" i="146" s="1"/>
  <c r="BC29" i="143" a="1"/>
  <c r="BC29" i="143" s="1"/>
  <c r="BA19" i="147" a="1"/>
  <c r="BA19" i="147" s="1"/>
  <c r="BB190" i="146" a="1"/>
  <c r="BB190" i="146" s="1"/>
  <c r="BC106" i="147" a="1"/>
  <c r="BC106" i="147" s="1"/>
  <c r="AZ261" i="144" a="1"/>
  <c r="AZ261" i="144" s="1"/>
  <c r="BA191" i="143" a="1"/>
  <c r="BA191" i="143" s="1"/>
  <c r="AZ136" i="146" a="1"/>
  <c r="AZ136" i="146" s="1"/>
  <c r="AZ163" i="143" a="1"/>
  <c r="AZ163" i="143" s="1"/>
  <c r="AZ125" i="147" a="1"/>
  <c r="AZ125" i="147" s="1"/>
  <c r="BB143" i="143" a="1"/>
  <c r="BB143" i="143" s="1"/>
  <c r="AZ170" i="147" a="1"/>
  <c r="AZ170" i="147" s="1"/>
  <c r="AZ163" i="144" a="1"/>
  <c r="AZ163" i="144" s="1"/>
  <c r="AZ31" i="143" a="1"/>
  <c r="AZ31" i="143" s="1"/>
  <c r="BC34" i="144" a="1"/>
  <c r="BC34" i="144" s="1"/>
  <c r="BC135" i="143" a="1"/>
  <c r="BC135" i="143" s="1"/>
  <c r="BB160" i="146" a="1"/>
  <c r="BB160" i="146" s="1"/>
  <c r="BA160" i="144" a="1"/>
  <c r="BA160" i="144" s="1"/>
  <c r="BA75" i="146" a="1"/>
  <c r="BA75" i="146" s="1"/>
  <c r="BB264" i="143" a="1"/>
  <c r="BB264" i="143" s="1"/>
  <c r="BC52" i="143" a="1"/>
  <c r="BC52" i="143" s="1"/>
  <c r="BC117" i="143" a="1"/>
  <c r="BC117" i="143" s="1"/>
  <c r="BB19" i="147" a="1"/>
  <c r="BB19" i="147" s="1"/>
  <c r="BA271" i="143" a="1"/>
  <c r="BA271" i="143" s="1"/>
  <c r="BA53" i="144" a="1"/>
  <c r="BA53" i="144" s="1"/>
  <c r="BA106" i="143" a="1"/>
  <c r="BA106" i="143" s="1"/>
  <c r="BB147" i="143" a="1"/>
  <c r="BB147" i="143" s="1"/>
  <c r="BB258" i="146" a="1"/>
  <c r="BB258" i="146" s="1"/>
  <c r="BC82" i="147" a="1"/>
  <c r="BC82" i="147" s="1"/>
  <c r="BC181" i="146" a="1"/>
  <c r="BC181" i="146" s="1"/>
  <c r="AZ33" i="144" a="1"/>
  <c r="AZ33" i="144" s="1"/>
  <c r="BB80" i="146" a="1"/>
  <c r="BB80" i="146" s="1"/>
  <c r="BB96" i="146" a="1"/>
  <c r="BB96" i="146" s="1"/>
  <c r="AZ150" i="147" a="1"/>
  <c r="AZ150" i="147" s="1"/>
  <c r="BC32" i="146" a="1"/>
  <c r="BC32" i="146" s="1"/>
  <c r="BC126" i="143" a="1"/>
  <c r="BC126" i="143" s="1"/>
  <c r="BA148" i="143" a="1"/>
  <c r="BA148" i="143" s="1"/>
  <c r="AZ260" i="144" a="1"/>
  <c r="AZ260" i="144" s="1"/>
  <c r="AZ66" i="144" a="1"/>
  <c r="AZ66" i="144" s="1"/>
  <c r="BB194" i="144" a="1"/>
  <c r="BB194" i="144" s="1"/>
  <c r="AZ117" i="146" a="1"/>
  <c r="AZ117" i="146" s="1"/>
  <c r="AZ126" i="143" a="1"/>
  <c r="AZ126" i="143" s="1"/>
  <c r="AZ109" i="147" a="1"/>
  <c r="AZ109" i="147" s="1"/>
  <c r="AZ253" i="146" a="1"/>
  <c r="AZ253" i="146" s="1"/>
  <c r="BC263" i="146" a="1"/>
  <c r="BC263" i="146" s="1"/>
  <c r="AZ180" i="146" a="1"/>
  <c r="AZ180" i="146" s="1"/>
  <c r="BC264" i="147" a="1"/>
  <c r="BC264" i="147" s="1"/>
  <c r="BB15" i="143" a="1"/>
  <c r="BB15" i="143" s="1"/>
  <c r="BC149" i="144" a="1"/>
  <c r="BC149" i="144" s="1"/>
  <c r="BB178" i="144" a="1"/>
  <c r="BB178" i="144" s="1"/>
  <c r="BA122" i="147" a="1"/>
  <c r="BA122" i="147" s="1"/>
  <c r="BB70" i="143" a="1"/>
  <c r="BB70" i="143" s="1"/>
  <c r="BC65" i="147" a="1"/>
  <c r="BC65" i="147" s="1"/>
  <c r="BA74" i="147" a="1"/>
  <c r="BA74" i="147" s="1"/>
  <c r="AZ80" i="143" a="1"/>
  <c r="AZ80" i="143" s="1"/>
  <c r="BB253" i="143" a="1"/>
  <c r="BB253" i="143" s="1"/>
  <c r="BC39" i="143" a="1"/>
  <c r="BC39" i="143" s="1"/>
  <c r="BC54" i="146" a="1"/>
  <c r="BC54" i="146" s="1"/>
  <c r="AZ152" i="146" a="1"/>
  <c r="AZ152" i="146" s="1"/>
  <c r="BA151" i="144" a="1"/>
  <c r="BA151" i="144" s="1"/>
  <c r="BB120" i="146" a="1"/>
  <c r="BB120" i="146" s="1"/>
  <c r="BA196" i="143" a="1"/>
  <c r="BA196" i="143" s="1"/>
  <c r="AZ174" i="147" a="1"/>
  <c r="AZ174" i="147" s="1"/>
  <c r="BB87" i="146" a="1"/>
  <c r="BB87" i="146" s="1"/>
  <c r="AZ136" i="147" a="1"/>
  <c r="AZ136" i="147" s="1"/>
  <c r="BB198" i="146" a="1"/>
  <c r="BB198" i="146" s="1"/>
  <c r="BC9" i="146" a="1"/>
  <c r="BC9" i="146" s="1"/>
  <c r="AZ92" i="147" a="1"/>
  <c r="AZ92" i="147" s="1"/>
  <c r="BB101" i="146" a="1"/>
  <c r="BB101" i="146" s="1"/>
  <c r="AZ53" i="143" a="1"/>
  <c r="AZ53" i="143" s="1"/>
  <c r="BA126" i="143" a="1"/>
  <c r="BA126" i="143" s="1"/>
  <c r="BB51" i="147" a="1"/>
  <c r="BB51" i="147" s="1"/>
  <c r="BC84" i="146" a="1"/>
  <c r="BC84" i="146" s="1"/>
  <c r="BB263" i="147" a="1"/>
  <c r="BB263" i="147" s="1"/>
  <c r="BC137" i="144" a="1"/>
  <c r="BC137" i="144" s="1"/>
  <c r="BB30" i="146" a="1"/>
  <c r="BB30" i="146" s="1"/>
  <c r="AZ124" i="143" a="1"/>
  <c r="AZ124" i="143" s="1"/>
  <c r="BA258" i="144" a="1"/>
  <c r="BA258" i="144" s="1"/>
  <c r="BB64" i="144" a="1"/>
  <c r="BB64" i="144" s="1"/>
  <c r="BA18" i="147" a="1"/>
  <c r="BA18" i="147" s="1"/>
  <c r="BC42" i="147" a="1"/>
  <c r="BC42" i="147" s="1"/>
  <c r="BB159" i="143" a="1"/>
  <c r="BB159" i="143" s="1"/>
  <c r="BA268" i="143" a="1"/>
  <c r="BA268" i="143" s="1"/>
  <c r="BB126" i="147" a="1"/>
  <c r="BB126" i="147" s="1"/>
  <c r="BB264" i="146" a="1"/>
  <c r="BB264" i="146" s="1"/>
  <c r="BA16" i="144" a="1"/>
  <c r="BA16" i="144" s="1"/>
  <c r="BA76" i="144" a="1"/>
  <c r="BA76" i="144" s="1"/>
  <c r="BB28" i="146" a="1"/>
  <c r="BB28" i="146" s="1"/>
  <c r="BA118" i="146" a="1"/>
  <c r="BA118" i="146" s="1"/>
  <c r="BB180" i="147" a="1"/>
  <c r="BB180" i="147" s="1"/>
  <c r="BB106" i="146" a="1"/>
  <c r="BB106" i="146" s="1"/>
  <c r="BC102" i="144" a="1"/>
  <c r="BC102" i="144" s="1"/>
  <c r="BA197" i="144" a="1"/>
  <c r="BA197" i="144" s="1"/>
  <c r="BB110" i="146" a="1"/>
  <c r="BB110" i="146" s="1"/>
  <c r="BA269" i="147" a="1"/>
  <c r="BA269" i="147" s="1"/>
  <c r="AZ131" i="147" a="1"/>
  <c r="AZ131" i="147" s="1"/>
  <c r="AZ161" i="147" a="1"/>
  <c r="AZ161" i="147" s="1"/>
  <c r="AZ67" i="147" a="1"/>
  <c r="AZ67" i="147" s="1"/>
  <c r="BB55" i="144" a="1"/>
  <c r="BB55" i="144" s="1"/>
  <c r="AZ161" i="143" a="1"/>
  <c r="AZ161" i="143" s="1"/>
  <c r="BB137" i="143" a="1"/>
  <c r="BB137" i="143" s="1"/>
  <c r="BC258" i="146" a="1"/>
  <c r="BC258" i="146" s="1"/>
  <c r="BB63" i="143" a="1"/>
  <c r="BB63" i="143" s="1"/>
  <c r="BC58" i="147" a="1"/>
  <c r="BC58" i="147" s="1"/>
  <c r="BB111" i="147" a="1"/>
  <c r="BB111" i="147" s="1"/>
  <c r="BB96" i="147" a="1"/>
  <c r="BB96" i="147" s="1"/>
  <c r="BA8" i="144" a="1"/>
  <c r="BA8" i="144" s="1"/>
  <c r="BB178" i="143" a="1"/>
  <c r="BB178" i="143" s="1"/>
  <c r="AZ44" i="146" a="1"/>
  <c r="AZ44" i="146" s="1"/>
  <c r="BC70" i="143" a="1"/>
  <c r="BC70" i="143" s="1"/>
  <c r="BC79" i="146" a="1"/>
  <c r="BC79" i="146" s="1"/>
  <c r="BA185" i="147" a="1"/>
  <c r="BA185" i="147" s="1"/>
  <c r="BA96" i="146" a="1"/>
  <c r="BA96" i="146" s="1"/>
  <c r="AZ173" i="144" a="1"/>
  <c r="AZ173" i="144" s="1"/>
  <c r="AZ44" i="147" a="1"/>
  <c r="AZ44" i="147" s="1"/>
  <c r="BB270" i="144" a="1"/>
  <c r="BB270" i="144" s="1"/>
  <c r="BC46" i="146" a="1"/>
  <c r="BC46" i="146" s="1"/>
  <c r="BB48" i="143" a="1"/>
  <c r="BB48" i="143" s="1"/>
  <c r="AZ25" i="147" a="1"/>
  <c r="AZ25" i="147" s="1"/>
  <c r="BB60" i="146" a="1"/>
  <c r="BB60" i="146" s="1"/>
  <c r="BB57" i="144" a="1"/>
  <c r="BB57" i="144" s="1"/>
  <c r="AZ253" i="143" a="1"/>
  <c r="AZ253" i="143" s="1"/>
  <c r="BB101" i="144" a="1"/>
  <c r="BB101" i="144" s="1"/>
  <c r="BA41" i="144" a="1"/>
  <c r="BA41" i="144" s="1"/>
  <c r="BC171" i="146" a="1"/>
  <c r="BC171" i="146" s="1"/>
  <c r="BA12" i="143" a="1"/>
  <c r="BA12" i="143" s="1"/>
  <c r="BB44" i="143" a="1"/>
  <c r="BB44" i="143" s="1"/>
  <c r="BA87" i="146" a="1"/>
  <c r="BA87" i="146" s="1"/>
  <c r="BA194" i="147" a="1"/>
  <c r="BA194" i="147" s="1"/>
  <c r="BA119" i="147" a="1"/>
  <c r="BA119" i="147" s="1"/>
  <c r="AZ38" i="144" a="1"/>
  <c r="AZ38" i="144" s="1"/>
  <c r="AZ54" i="144" a="1"/>
  <c r="AZ54" i="144" s="1"/>
  <c r="AZ268" i="143" a="1"/>
  <c r="AZ268" i="143" s="1"/>
  <c r="BA133" i="144" a="1"/>
  <c r="BA133" i="144" s="1"/>
  <c r="BB96" i="144" a="1"/>
  <c r="BB96" i="144" s="1"/>
  <c r="BC61" i="146" a="1"/>
  <c r="BC61" i="146" s="1"/>
  <c r="BB136" i="147" a="1"/>
  <c r="BB136" i="147" s="1"/>
  <c r="BC131" i="143" a="1"/>
  <c r="BC131" i="143" s="1"/>
  <c r="BC62" i="143" a="1"/>
  <c r="BC62" i="143" s="1"/>
  <c r="AZ143" i="146" a="1"/>
  <c r="AZ143" i="146" s="1"/>
  <c r="BB43" i="144" a="1"/>
  <c r="BB43" i="144" s="1"/>
  <c r="BA109" i="146" a="1"/>
  <c r="BA109" i="146" s="1"/>
  <c r="BB80" i="144" a="1"/>
  <c r="BB80" i="144" s="1"/>
  <c r="BA176" i="147" a="1"/>
  <c r="BA176" i="147" s="1"/>
  <c r="BB271" i="143" a="1"/>
  <c r="BB271" i="143" s="1"/>
  <c r="BB104" i="146" a="1"/>
  <c r="BB104" i="146" s="1"/>
  <c r="AZ271" i="146" a="1"/>
  <c r="AZ271" i="146" s="1"/>
  <c r="BB158" i="144" a="1"/>
  <c r="BB158" i="144" s="1"/>
  <c r="BA94" i="143" a="1"/>
  <c r="BA94" i="143" s="1"/>
  <c r="BC47" i="143" a="1"/>
  <c r="BC47" i="143" s="1"/>
  <c r="BB73" i="144" a="1"/>
  <c r="BB73" i="144" s="1"/>
  <c r="BC198" i="147" a="1"/>
  <c r="BC198" i="147" s="1"/>
  <c r="AZ150" i="143" a="1"/>
  <c r="AZ150" i="143" s="1"/>
  <c r="BB38" i="144" a="1"/>
  <c r="BB38" i="144" s="1"/>
  <c r="BC51" i="147" a="1"/>
  <c r="BC51" i="147" s="1"/>
  <c r="BA187" i="143" a="1"/>
  <c r="BA187" i="143" s="1"/>
  <c r="BB167" i="146" a="1"/>
  <c r="BB167" i="146" s="1"/>
  <c r="BA166" i="144" a="1"/>
  <c r="BA166" i="144" s="1"/>
  <c r="BA116" i="147" a="1"/>
  <c r="BA116" i="147" s="1"/>
  <c r="AZ21" i="147" a="1"/>
  <c r="AZ21" i="147" s="1"/>
  <c r="AZ72" i="144" a="1"/>
  <c r="AZ72" i="144" s="1"/>
  <c r="BC120" i="143" a="1"/>
  <c r="BC120" i="143" s="1"/>
  <c r="BA51" i="144" a="1"/>
  <c r="BA51" i="144" s="1"/>
  <c r="BC58" i="143" a="1"/>
  <c r="BC58" i="143" s="1"/>
  <c r="AZ98" i="143" a="1"/>
  <c r="AZ98" i="143" s="1"/>
  <c r="AZ48" i="144" a="1"/>
  <c r="AZ48" i="144" s="1"/>
  <c r="BA147" i="147" a="1"/>
  <c r="BA147" i="147" s="1"/>
  <c r="BB51" i="144" a="1"/>
  <c r="BB51" i="144" s="1"/>
  <c r="AZ175" i="146" a="1"/>
  <c r="AZ175" i="146" s="1"/>
  <c r="AZ265" i="146" a="1"/>
  <c r="AZ265" i="146" s="1"/>
  <c r="BC159" i="147" a="1"/>
  <c r="BC159" i="147" s="1"/>
  <c r="BA109" i="144" a="1"/>
  <c r="BA109" i="144" s="1"/>
  <c r="BB52" i="144" a="1"/>
  <c r="BB52" i="144" s="1"/>
  <c r="BA195" i="143" a="1"/>
  <c r="BA195" i="143" s="1"/>
  <c r="BA107" i="146" a="1"/>
  <c r="BA107" i="146" s="1"/>
  <c r="BC60" i="147" a="1"/>
  <c r="BC60" i="147" s="1"/>
  <c r="BA83" i="147" a="1"/>
  <c r="BA83" i="147" s="1"/>
  <c r="BA53" i="147" a="1"/>
  <c r="BA53" i="147" s="1"/>
  <c r="BA92" i="143" a="1"/>
  <c r="BA92" i="143" s="1"/>
  <c r="BB107" i="147" a="1"/>
  <c r="BB107" i="147" s="1"/>
  <c r="BA272" i="146" a="1"/>
  <c r="BA272" i="146" s="1"/>
  <c r="BB116" i="143" a="1"/>
  <c r="BB116" i="143" s="1"/>
  <c r="AZ178" i="147" a="1"/>
  <c r="AZ178" i="147" s="1"/>
  <c r="AZ181" i="144" a="1"/>
  <c r="AZ181" i="144" s="1"/>
  <c r="BB19" i="144" a="1"/>
  <c r="BB19" i="144" s="1"/>
  <c r="AZ55" i="147" a="1"/>
  <c r="AZ55" i="147" s="1"/>
  <c r="AZ268" i="146" a="1"/>
  <c r="AZ268" i="146" s="1"/>
  <c r="AZ46" i="144" a="1"/>
  <c r="AZ46" i="144" s="1"/>
  <c r="AZ19" i="143" a="1"/>
  <c r="AZ19" i="143" s="1"/>
  <c r="BA16" i="147" a="1"/>
  <c r="BA16" i="147" s="1"/>
  <c r="AZ22" i="147" a="1"/>
  <c r="AZ22" i="147" s="1"/>
  <c r="BA143" i="147" a="1"/>
  <c r="BA143" i="147" s="1"/>
  <c r="BC158" i="147" a="1"/>
  <c r="BC158" i="147" s="1"/>
  <c r="AZ94" i="147" a="1"/>
  <c r="AZ94" i="147" s="1"/>
  <c r="BB180" i="144" a="1"/>
  <c r="BB180" i="144" s="1"/>
  <c r="BA107" i="144" a="1"/>
  <c r="BA107" i="144" s="1"/>
  <c r="AZ111" i="143" a="1"/>
  <c r="AZ111" i="143" s="1"/>
  <c r="BB169" i="143" a="1"/>
  <c r="BB169" i="143" s="1"/>
  <c r="BC180" i="146" a="1"/>
  <c r="BC180" i="146" s="1"/>
  <c r="BB151" i="146" a="1"/>
  <c r="BB151" i="146" s="1"/>
  <c r="BA55" i="146" a="1"/>
  <c r="BA55" i="146" s="1"/>
  <c r="BB154" i="146" a="1"/>
  <c r="BB154" i="146" s="1"/>
  <c r="AZ193" i="147" a="1"/>
  <c r="AZ193" i="147" s="1"/>
  <c r="BC198" i="143" a="1"/>
  <c r="BC198" i="143" s="1"/>
  <c r="BC67" i="147" a="1"/>
  <c r="BC67" i="147" s="1"/>
  <c r="BC121" i="143" a="1"/>
  <c r="BC121" i="143" s="1"/>
  <c r="BC182" i="144" a="1"/>
  <c r="BC182" i="144" s="1"/>
  <c r="BA142" i="143" a="1"/>
  <c r="BA142" i="143" s="1"/>
  <c r="BC196" i="147" a="1"/>
  <c r="BC196" i="147" s="1"/>
  <c r="BB17" i="146" a="1"/>
  <c r="BB17" i="146" s="1"/>
  <c r="BC137" i="146" a="1"/>
  <c r="BC137" i="146" s="1"/>
  <c r="BB110" i="144" a="1"/>
  <c r="BB110" i="144" s="1"/>
  <c r="BA140" i="147" a="1"/>
  <c r="BA140" i="147" s="1"/>
  <c r="BA184" i="143" a="1"/>
  <c r="BA184" i="143" s="1"/>
  <c r="BA10" i="144" a="1"/>
  <c r="BA10" i="144" s="1"/>
  <c r="BB148" i="143" a="1"/>
  <c r="BB148" i="143" s="1"/>
  <c r="BB22" i="147" a="1"/>
  <c r="BB22" i="147" s="1"/>
  <c r="AZ71" i="147" a="1"/>
  <c r="AZ71" i="147" s="1"/>
  <c r="BB189" i="146" a="1"/>
  <c r="BB189" i="146" s="1"/>
  <c r="BC41" i="146" a="1"/>
  <c r="BC41" i="146" s="1"/>
  <c r="BC99" i="146" a="1"/>
  <c r="BC99" i="146" s="1"/>
  <c r="BB87" i="143" a="1"/>
  <c r="BB87" i="143" s="1"/>
  <c r="BA196" i="144" a="1"/>
  <c r="BA196" i="144" s="1"/>
  <c r="BA272" i="143" a="1"/>
  <c r="BA272" i="143" s="1"/>
  <c r="BA147" i="143" a="1"/>
  <c r="BA147" i="143" s="1"/>
  <c r="BC138" i="144" a="1"/>
  <c r="BC138" i="144" s="1"/>
  <c r="AZ117" i="147" a="1"/>
  <c r="AZ117" i="147" s="1"/>
  <c r="AZ74" i="143" a="1"/>
  <c r="AZ74" i="143" s="1"/>
  <c r="BA184" i="144" a="1"/>
  <c r="BA184" i="144" s="1"/>
  <c r="AZ116" i="143" a="1"/>
  <c r="AZ116" i="143" s="1"/>
  <c r="BB52" i="146" a="1"/>
  <c r="BB52" i="146" s="1"/>
  <c r="BC55" i="146" a="1"/>
  <c r="BC55" i="146" s="1"/>
  <c r="BA111" i="147" a="1"/>
  <c r="BA111" i="147" s="1"/>
  <c r="BA185" i="146" a="1"/>
  <c r="BA185" i="146" s="1"/>
  <c r="BA51" i="146" a="1"/>
  <c r="BA51" i="146" s="1"/>
  <c r="BA79" i="147" a="1"/>
  <c r="BA79" i="147" s="1"/>
  <c r="BC194" i="144" a="1"/>
  <c r="BC194" i="144" s="1"/>
  <c r="BC192" i="144" a="1"/>
  <c r="BC192" i="144" s="1"/>
  <c r="BC18" i="143" a="1"/>
  <c r="BC18" i="143" s="1"/>
  <c r="BA150" i="144" a="1"/>
  <c r="BA150" i="144" s="1"/>
  <c r="BC131" i="147" a="1"/>
  <c r="BC131" i="147" s="1"/>
  <c r="BB74" i="143" a="1"/>
  <c r="BB74" i="143" s="1"/>
  <c r="BB172" i="143" a="1"/>
  <c r="BB172" i="143" s="1"/>
  <c r="BB113" i="143" a="1"/>
  <c r="BB113" i="143" s="1"/>
  <c r="BB25" i="146" a="1"/>
  <c r="BB25" i="146" s="1"/>
  <c r="BB26" i="143" a="1"/>
  <c r="BB26" i="143" s="1"/>
  <c r="BC148" i="147" a="1"/>
  <c r="BC148" i="147" s="1"/>
  <c r="BC179" i="146" a="1"/>
  <c r="BC179" i="146" s="1"/>
  <c r="AZ158" i="143" a="1"/>
  <c r="AZ158" i="143" s="1"/>
  <c r="AZ22" i="143" a="1"/>
  <c r="AZ22" i="143" s="1"/>
  <c r="BC168" i="144" a="1"/>
  <c r="BC168" i="144" s="1"/>
  <c r="AZ105" i="147" a="1"/>
  <c r="AZ105" i="147" s="1"/>
  <c r="AZ92" i="143" a="1"/>
  <c r="AZ92" i="143" s="1"/>
  <c r="BA137" i="147" a="1"/>
  <c r="BA137" i="147" s="1"/>
  <c r="BB267" i="144" a="1"/>
  <c r="BB267" i="144" s="1"/>
  <c r="BC95" i="147" a="1"/>
  <c r="BC95" i="147" s="1"/>
  <c r="AZ115" i="144" a="1"/>
  <c r="AZ115" i="144" s="1"/>
  <c r="BB262" i="146" a="1"/>
  <c r="BB262" i="146" s="1"/>
  <c r="AZ43" i="144" a="1"/>
  <c r="AZ43" i="144" s="1"/>
  <c r="BC135" i="147" a="1"/>
  <c r="BC135" i="147" s="1"/>
  <c r="BA45" i="146" a="1"/>
  <c r="BA45" i="146" s="1"/>
  <c r="AZ46" i="146" a="1"/>
  <c r="AZ46" i="146" s="1"/>
  <c r="AZ75" i="143" a="1"/>
  <c r="AZ75" i="143" s="1"/>
  <c r="AZ165" i="143" a="1"/>
  <c r="AZ165" i="143" s="1"/>
  <c r="BB191" i="146" a="1"/>
  <c r="BB191" i="146" s="1"/>
  <c r="BB81" i="144" a="1"/>
  <c r="BB81" i="144" s="1"/>
  <c r="BB161" i="147" a="1"/>
  <c r="BB161" i="147" s="1"/>
  <c r="BB132" i="143" a="1"/>
  <c r="BB132" i="143" s="1"/>
  <c r="BB10" i="146" a="1"/>
  <c r="BB10" i="146" s="1"/>
  <c r="BC196" i="143" a="1"/>
  <c r="BC196" i="143" s="1"/>
  <c r="BC123" i="144" a="1"/>
  <c r="BC123" i="144" s="1"/>
  <c r="AZ198" i="147" a="1"/>
  <c r="AZ198" i="147" s="1"/>
  <c r="BB150" i="144" a="1"/>
  <c r="BB150" i="144" s="1"/>
  <c r="AZ143" i="147" a="1"/>
  <c r="AZ143" i="147" s="1"/>
  <c r="BA91" i="143" a="1"/>
  <c r="BA91" i="143" s="1"/>
  <c r="BC193" i="147" a="1"/>
  <c r="BC193" i="147" s="1"/>
  <c r="AZ185" i="143" a="1"/>
  <c r="AZ185" i="143" s="1"/>
  <c r="BA76" i="143" a="1"/>
  <c r="BA76" i="143" s="1"/>
  <c r="BC89" i="144" a="1"/>
  <c r="BC89" i="144" s="1"/>
  <c r="BB177" i="146" a="1"/>
  <c r="BB177" i="146" s="1"/>
  <c r="BB155" i="146" a="1"/>
  <c r="BB155" i="146" s="1"/>
  <c r="AZ81" i="144" a="1"/>
  <c r="AZ81" i="144" s="1"/>
  <c r="BA41" i="146" a="1"/>
  <c r="BA41" i="146" s="1"/>
  <c r="BA21" i="146" a="1"/>
  <c r="BA21" i="146" s="1"/>
  <c r="BC188" i="146" a="1"/>
  <c r="BC188" i="146" s="1"/>
  <c r="BB47" i="144" a="1"/>
  <c r="BB47" i="144" s="1"/>
  <c r="BA138" i="144" a="1"/>
  <c r="BA138" i="144" s="1"/>
  <c r="BB266" i="143" a="1"/>
  <c r="BB266" i="143" s="1"/>
  <c r="BB115" i="143" a="1"/>
  <c r="BB115" i="143" s="1"/>
  <c r="AZ145" i="143" a="1"/>
  <c r="AZ145" i="143" s="1"/>
  <c r="BA77" i="143" a="1"/>
  <c r="BA77" i="143" s="1"/>
  <c r="AZ262" i="146" a="1"/>
  <c r="AZ262" i="146" s="1"/>
  <c r="AZ172" i="147" a="1"/>
  <c r="AZ172" i="147" s="1"/>
  <c r="AZ158" i="146" a="1"/>
  <c r="AZ158" i="146" s="1"/>
  <c r="BB116" i="146" a="1"/>
  <c r="BB116" i="146" s="1"/>
  <c r="AZ122" i="144" a="1"/>
  <c r="AZ122" i="144" s="1"/>
  <c r="AZ36" i="146" a="1"/>
  <c r="AZ36" i="146" s="1"/>
  <c r="AZ173" i="147" a="1"/>
  <c r="AZ173" i="147" s="1"/>
  <c r="BA35" i="143" a="1"/>
  <c r="BA35" i="143" s="1"/>
  <c r="BC34" i="143" a="1"/>
  <c r="BC34" i="143" s="1"/>
  <c r="AZ195" i="143" a="1"/>
  <c r="AZ195" i="143" s="1"/>
  <c r="AZ34" i="143" a="1"/>
  <c r="AZ34" i="143" s="1"/>
  <c r="BB186" i="143" a="1"/>
  <c r="BB186" i="143" s="1"/>
  <c r="BB167" i="143" a="1"/>
  <c r="BB167" i="143" s="1"/>
  <c r="BA12" i="146" a="1"/>
  <c r="BA12" i="146" s="1"/>
  <c r="BA179" i="146" a="1"/>
  <c r="BA179" i="146" s="1"/>
  <c r="AZ65" i="144" a="1"/>
  <c r="AZ65" i="144" s="1"/>
  <c r="BB83" i="147" a="1"/>
  <c r="BB83" i="147" s="1"/>
  <c r="BC72" i="146" a="1"/>
  <c r="BC72" i="146" s="1"/>
  <c r="BC164" i="143" a="1"/>
  <c r="BC164" i="143" s="1"/>
  <c r="BC261" i="144" a="1"/>
  <c r="BC261" i="144" s="1"/>
  <c r="AZ174" i="144" a="1"/>
  <c r="AZ174" i="144" s="1"/>
  <c r="BC197" i="147" a="1"/>
  <c r="BC197" i="147" s="1"/>
  <c r="BC192" i="146" a="1"/>
  <c r="BC192" i="146" s="1"/>
  <c r="BC90" i="147" a="1"/>
  <c r="BC90" i="147" s="1"/>
  <c r="BC89" i="147" a="1"/>
  <c r="BC89" i="147" s="1"/>
  <c r="BA197" i="147" a="1"/>
  <c r="BA197" i="147" s="1"/>
  <c r="BC150" i="147" a="1"/>
  <c r="BC150" i="147" s="1"/>
  <c r="BC97" i="147" a="1"/>
  <c r="BC97" i="147" s="1"/>
  <c r="BA193" i="146" a="1"/>
  <c r="BA193" i="146" s="1"/>
  <c r="AZ47" i="143" a="1"/>
  <c r="AZ47" i="143" s="1"/>
  <c r="BA62" i="146" a="1"/>
  <c r="BA62" i="146" s="1"/>
  <c r="BC124" i="146" a="1"/>
  <c r="BC124" i="146" s="1"/>
  <c r="AZ61" i="144" a="1"/>
  <c r="AZ61" i="144" s="1"/>
  <c r="AZ99" i="144" a="1"/>
  <c r="AZ99" i="144" s="1"/>
  <c r="BC28" i="143" a="1"/>
  <c r="BC28" i="143" s="1"/>
  <c r="BC82" i="146" a="1"/>
  <c r="BC82" i="146" s="1"/>
  <c r="BA100" i="146" a="1"/>
  <c r="BA100" i="146" s="1"/>
  <c r="BA180" i="144" a="1"/>
  <c r="BA180" i="144" s="1"/>
  <c r="BA194" i="144" a="1"/>
  <c r="BA194" i="144" s="1"/>
  <c r="BC271" i="146" a="1"/>
  <c r="BC271" i="146" s="1"/>
  <c r="BC74" i="146" a="1"/>
  <c r="BC74" i="146" s="1"/>
  <c r="BB162" i="147" a="1"/>
  <c r="BB162" i="147" s="1"/>
  <c r="AZ22" i="144" a="1"/>
  <c r="AZ22" i="144" s="1"/>
  <c r="BB160" i="143" a="1"/>
  <c r="BB160" i="143" s="1"/>
  <c r="AZ116" i="146" a="1"/>
  <c r="AZ116" i="146" s="1"/>
  <c r="BB141" i="147" a="1"/>
  <c r="BB141" i="147" s="1"/>
  <c r="AZ258" i="143" a="1"/>
  <c r="AZ258" i="143" s="1"/>
  <c r="AZ8" i="146" a="1"/>
  <c r="AZ8" i="146" s="1"/>
  <c r="BB159" i="147" a="1"/>
  <c r="BB159" i="147" s="1"/>
  <c r="AZ197" i="147" a="1"/>
  <c r="AZ197" i="147" s="1"/>
  <c r="BA177" i="143" a="1"/>
  <c r="BA177" i="143" s="1"/>
  <c r="AZ24" i="144" a="1"/>
  <c r="AZ24" i="144" s="1"/>
  <c r="AZ139" i="144" a="1"/>
  <c r="AZ139" i="144" s="1"/>
  <c r="BC59" i="143" a="1"/>
  <c r="BC59" i="143" s="1"/>
  <c r="BB93" i="144" a="1"/>
  <c r="BB93" i="144" s="1"/>
  <c r="BA34" i="146" a="1"/>
  <c r="BA34" i="146" s="1"/>
  <c r="BB270" i="143" a="1"/>
  <c r="BB270" i="143" s="1"/>
  <c r="BB253" i="144" a="1"/>
  <c r="BB253" i="144" s="1"/>
  <c r="BB125" i="146" a="1"/>
  <c r="BB125" i="146" s="1"/>
  <c r="AZ152" i="147" a="1"/>
  <c r="AZ152" i="147" s="1"/>
  <c r="AZ15" i="144" a="1"/>
  <c r="AZ15" i="144" s="1"/>
  <c r="BB63" i="146" a="1"/>
  <c r="BB63" i="146" s="1"/>
  <c r="BC52" i="147" a="1"/>
  <c r="BC52" i="147" s="1"/>
  <c r="BC86" i="147" a="1"/>
  <c r="BC86" i="147" s="1"/>
  <c r="AZ271" i="147" a="1"/>
  <c r="AZ271" i="147" s="1"/>
  <c r="AZ151" i="143" a="1"/>
  <c r="AZ151" i="143" s="1"/>
  <c r="AZ103" i="143" a="1"/>
  <c r="AZ103" i="143" s="1"/>
  <c r="BC104" i="143" a="1"/>
  <c r="BC104" i="143" s="1"/>
  <c r="BC43" i="143" a="1"/>
  <c r="BC43" i="143" s="1"/>
  <c r="BB175" i="147" a="1"/>
  <c r="BB175" i="147" s="1"/>
  <c r="AZ100" i="144" a="1"/>
  <c r="AZ100" i="144" s="1"/>
  <c r="BA26" i="144" a="1"/>
  <c r="BA26" i="144" s="1"/>
  <c r="BC30" i="146" a="1"/>
  <c r="BC30" i="146" s="1"/>
  <c r="BA92" i="147" a="1"/>
  <c r="BA92" i="147" s="1"/>
  <c r="BB186" i="147" a="1"/>
  <c r="BB186" i="147" s="1"/>
  <c r="AZ189" i="146" a="1"/>
  <c r="AZ189" i="146" s="1"/>
  <c r="AZ189" i="147" a="1"/>
  <c r="AZ189" i="147" s="1"/>
  <c r="BB154" i="144" a="1"/>
  <c r="BB154" i="144" s="1"/>
  <c r="BA9" i="143" a="1"/>
  <c r="BA9" i="143" s="1"/>
  <c r="AZ126" i="144" a="1"/>
  <c r="AZ126" i="144" s="1"/>
  <c r="BB149" i="146" a="1"/>
  <c r="BB149" i="146" s="1"/>
  <c r="AZ37" i="147" a="1"/>
  <c r="AZ37" i="147" s="1"/>
  <c r="BC272" i="144" a="1"/>
  <c r="BC272" i="144" s="1"/>
  <c r="BA131" i="144" a="1"/>
  <c r="BA131" i="144" s="1"/>
  <c r="BB24" i="143" a="1"/>
  <c r="BB24" i="143" s="1"/>
  <c r="BB22" i="146" a="1"/>
  <c r="BB22" i="146" s="1"/>
  <c r="AZ182" i="146" a="1"/>
  <c r="AZ182" i="146" s="1"/>
  <c r="BC187" i="143" a="1"/>
  <c r="BC187" i="143" s="1"/>
  <c r="AZ160" i="144" a="1"/>
  <c r="AZ160" i="144" s="1"/>
  <c r="BC87" i="147" a="1"/>
  <c r="BC87" i="147" s="1"/>
  <c r="BA68" i="143" a="1"/>
  <c r="BA68" i="143" s="1"/>
  <c r="BA66" i="144" a="1"/>
  <c r="BA66" i="144" s="1"/>
  <c r="BA265" i="144" a="1"/>
  <c r="BA265" i="144" s="1"/>
  <c r="BC27" i="143" a="1"/>
  <c r="BC27" i="143" s="1"/>
  <c r="BB77" i="143" a="1"/>
  <c r="BB77" i="143" s="1"/>
  <c r="BA34" i="143" a="1"/>
  <c r="BA34" i="143" s="1"/>
  <c r="AZ48" i="146" a="1"/>
  <c r="AZ48" i="146" s="1"/>
  <c r="BA124" i="147" a="1"/>
  <c r="BA124" i="147" s="1"/>
  <c r="BC146" i="143" a="1"/>
  <c r="BC146" i="143" s="1"/>
  <c r="BA122" i="144" a="1"/>
  <c r="BA122" i="144" s="1"/>
  <c r="BB92" i="143" a="1"/>
  <c r="BB92" i="143" s="1"/>
  <c r="BA131" i="143" a="1"/>
  <c r="BA131" i="143" s="1"/>
  <c r="BC185" i="146" a="1"/>
  <c r="BC185" i="146" s="1"/>
  <c r="BC190" i="147" a="1"/>
  <c r="BC190" i="147" s="1"/>
  <c r="BC99" i="147" a="1"/>
  <c r="BC99" i="147" s="1"/>
  <c r="BA25" i="146" a="1"/>
  <c r="BA25" i="146" s="1"/>
  <c r="BA175" i="143" a="1"/>
  <c r="BA175" i="143" s="1"/>
  <c r="BB145" i="144" a="1"/>
  <c r="BB145" i="144" s="1"/>
  <c r="AZ71" i="144" a="1"/>
  <c r="AZ71" i="144" s="1"/>
  <c r="AZ128" i="143" a="1"/>
  <c r="AZ128" i="143" s="1"/>
  <c r="AZ259" i="144" a="1"/>
  <c r="AZ259" i="144" s="1"/>
  <c r="AZ84" i="147" a="1"/>
  <c r="AZ84" i="147" s="1"/>
  <c r="BB106" i="144" a="1"/>
  <c r="BB106" i="144" s="1"/>
  <c r="BA61" i="146" a="1"/>
  <c r="BA61" i="146" s="1"/>
  <c r="BB179" i="143" a="1"/>
  <c r="BB179" i="143" s="1"/>
  <c r="BC116" i="144" a="1"/>
  <c r="BC116" i="144" s="1"/>
  <c r="BC182" i="143" a="1"/>
  <c r="BC182" i="143" s="1"/>
  <c r="AZ86" i="143" a="1"/>
  <c r="AZ86" i="143" s="1"/>
  <c r="BA132" i="146" a="1"/>
  <c r="BA132" i="146" s="1"/>
  <c r="BA61" i="144" a="1"/>
  <c r="BA61" i="144" s="1"/>
  <c r="BB117" i="144" a="1"/>
  <c r="BB117" i="144" s="1"/>
  <c r="BB182" i="143" a="1"/>
  <c r="BB182" i="143" s="1"/>
  <c r="BC76" i="143" a="1"/>
  <c r="BC76" i="143" s="1"/>
  <c r="AZ135" i="147" a="1"/>
  <c r="AZ135" i="147" s="1"/>
  <c r="BC270" i="143" a="1"/>
  <c r="BC270" i="143" s="1"/>
  <c r="BB269" i="143" a="1"/>
  <c r="BB269" i="143" s="1"/>
  <c r="BB115" i="147" a="1"/>
  <c r="BB115" i="147" s="1"/>
  <c r="BA80" i="146" a="1"/>
  <c r="BA80" i="146" s="1"/>
  <c r="BC150" i="146" a="1"/>
  <c r="BC150" i="146" s="1"/>
  <c r="BA95" i="146" a="1"/>
  <c r="BA95" i="146" s="1"/>
  <c r="BC184" i="144" a="1"/>
  <c r="BC184" i="144" s="1"/>
  <c r="BB175" i="146" a="1"/>
  <c r="BB175" i="146" s="1"/>
  <c r="BC56" i="143" a="1"/>
  <c r="BC56" i="143" s="1"/>
  <c r="BB77" i="146" a="1"/>
  <c r="BB77" i="146" s="1"/>
  <c r="BB88" i="143" a="1"/>
  <c r="BB88" i="143" s="1"/>
  <c r="BA142" i="146" a="1"/>
  <c r="BA142" i="146" s="1"/>
  <c r="BB153" i="146" a="1"/>
  <c r="BB153" i="146" s="1"/>
  <c r="BC121" i="147" a="1"/>
  <c r="BC121" i="147" s="1"/>
  <c r="BB82" i="143" a="1"/>
  <c r="BB82" i="143" s="1"/>
  <c r="BB169" i="146" a="1"/>
  <c r="BB169" i="146" s="1"/>
  <c r="BC112" i="147" a="1"/>
  <c r="BC112" i="147" s="1"/>
  <c r="AZ149" i="146" a="1"/>
  <c r="AZ149" i="146" s="1"/>
  <c r="BA170" i="147" a="1"/>
  <c r="BA170" i="147" s="1"/>
  <c r="AZ55" i="143" a="1"/>
  <c r="AZ55" i="143" s="1"/>
  <c r="BB66" i="146" a="1"/>
  <c r="BB66" i="146" s="1"/>
  <c r="BC46" i="147" a="1"/>
  <c r="BC46" i="147" s="1"/>
  <c r="BC66" i="143" a="1"/>
  <c r="BC66" i="143" s="1"/>
  <c r="BB102" i="146" a="1"/>
  <c r="BB102" i="146" s="1"/>
  <c r="BB85" i="143" a="1"/>
  <c r="BB85" i="143" s="1"/>
  <c r="BB266" i="146" a="1"/>
  <c r="BB266" i="146" s="1"/>
  <c r="BC258" i="144" a="1"/>
  <c r="BC258" i="144" s="1"/>
  <c r="BB183" i="147" a="1"/>
  <c r="BB183" i="147" s="1"/>
  <c r="AZ77" i="146" a="1"/>
  <c r="AZ77" i="146" s="1"/>
  <c r="BA178" i="146" a="1"/>
  <c r="BA178" i="146" s="1"/>
  <c r="BC111" i="143" a="1"/>
  <c r="BC111" i="143" s="1"/>
  <c r="BA110" i="144" a="1"/>
  <c r="BA110" i="144" s="1"/>
  <c r="AZ147" i="147" a="1"/>
  <c r="AZ147" i="147" s="1"/>
  <c r="BB26" i="147" a="1"/>
  <c r="BB26" i="147" s="1"/>
  <c r="BA178" i="147" a="1"/>
  <c r="BA178" i="147" s="1"/>
  <c r="AZ191" i="144" a="1"/>
  <c r="AZ191" i="144" s="1"/>
  <c r="BB48" i="144" a="1"/>
  <c r="BB48" i="144" s="1"/>
  <c r="BC26" i="144" a="1"/>
  <c r="BC26" i="144" s="1"/>
  <c r="BC98" i="144" a="1"/>
  <c r="BC98" i="144" s="1"/>
  <c r="BC13" i="143" a="1"/>
  <c r="BC13" i="143" s="1"/>
  <c r="BA15" i="144" a="1"/>
  <c r="BA15" i="144" s="1"/>
  <c r="BA39" i="147" a="1"/>
  <c r="BA39" i="147" s="1"/>
  <c r="BB165" i="146" a="1"/>
  <c r="BB165" i="146" s="1"/>
  <c r="BC69" i="143" a="1"/>
  <c r="BC69" i="143" s="1"/>
  <c r="BC19" i="147" a="1"/>
  <c r="BC19" i="147" s="1"/>
  <c r="AZ106" i="144" a="1"/>
  <c r="AZ106" i="144" s="1"/>
  <c r="BA53" i="143" a="1"/>
  <c r="BA53" i="143" s="1"/>
  <c r="AZ183" i="143" a="1"/>
  <c r="AZ183" i="143" s="1"/>
  <c r="BB44" i="146" a="1"/>
  <c r="BB44" i="146" s="1"/>
  <c r="BB191" i="144" a="1"/>
  <c r="BB191" i="144" s="1"/>
  <c r="BB152" i="146" a="1"/>
  <c r="BB152" i="146" s="1"/>
  <c r="BB122" i="146" a="1"/>
  <c r="BB122" i="146" s="1"/>
  <c r="BC102" i="147" a="1"/>
  <c r="BC102" i="147" s="1"/>
  <c r="BA133" i="143" a="1"/>
  <c r="BA133" i="143" s="1"/>
  <c r="BC105" i="144" a="1"/>
  <c r="BC105" i="144" s="1"/>
  <c r="AZ87" i="143" a="1"/>
  <c r="AZ87" i="143" s="1"/>
  <c r="AZ148" i="147" a="1"/>
  <c r="AZ148" i="147" s="1"/>
  <c r="AZ197" i="146" a="1"/>
  <c r="AZ197" i="146" s="1"/>
  <c r="BC37" i="143" a="1"/>
  <c r="BC37" i="143" s="1"/>
  <c r="BA47" i="143" a="1"/>
  <c r="BA47" i="143" s="1"/>
  <c r="AZ183" i="147" a="1"/>
  <c r="AZ183" i="147" s="1"/>
  <c r="AZ31" i="144" a="1"/>
  <c r="AZ31" i="144" s="1"/>
  <c r="BB86" i="144" a="1"/>
  <c r="BB86" i="144" s="1"/>
  <c r="BC75" i="143" a="1"/>
  <c r="BC75" i="143" s="1"/>
  <c r="BB121" i="143" a="1"/>
  <c r="BB121" i="143" s="1"/>
  <c r="AZ37" i="146" a="1"/>
  <c r="AZ37" i="146" s="1"/>
  <c r="BB68" i="144" a="1"/>
  <c r="BB68" i="144" s="1"/>
  <c r="BB107" i="146" a="1"/>
  <c r="BB107" i="146" s="1"/>
  <c r="AZ271" i="143" a="1"/>
  <c r="AZ271" i="143" s="1"/>
  <c r="BA20" i="143" a="1"/>
  <c r="BA20" i="143" s="1"/>
  <c r="BC113" i="144" a="1"/>
  <c r="BC113" i="144" s="1"/>
  <c r="BB156" i="143" a="1"/>
  <c r="BB156" i="143" s="1"/>
  <c r="BB99" i="146" a="1"/>
  <c r="BB99" i="146" s="1"/>
  <c r="BC38" i="144" a="1"/>
  <c r="BC38" i="144" s="1"/>
  <c r="AZ258" i="144" a="1"/>
  <c r="AZ258" i="144" s="1"/>
  <c r="BB49" i="144" a="1"/>
  <c r="BB49" i="144" s="1"/>
  <c r="BA62" i="143" a="1"/>
  <c r="BA62" i="143" s="1"/>
  <c r="BC20" i="147" a="1"/>
  <c r="BC20" i="147" s="1"/>
  <c r="BB185" i="143" a="1"/>
  <c r="BB185" i="143" s="1"/>
  <c r="BB180" i="146" a="1"/>
  <c r="BB180" i="146" s="1"/>
  <c r="BA145" i="144" a="1"/>
  <c r="BA145" i="144" s="1"/>
  <c r="BA124" i="146" a="1"/>
  <c r="BA124" i="146" s="1"/>
  <c r="BB36" i="143" a="1"/>
  <c r="BB36" i="143" s="1"/>
  <c r="BB122" i="143" a="1"/>
  <c r="BB122" i="143" s="1"/>
  <c r="BA84" i="143" a="1"/>
  <c r="BA84" i="143" s="1"/>
  <c r="BA149" i="147" a="1"/>
  <c r="BA149" i="147" s="1"/>
  <c r="AZ262" i="144" a="1"/>
  <c r="AZ262" i="144" s="1"/>
  <c r="AZ86" i="144" a="1"/>
  <c r="AZ86" i="144" s="1"/>
  <c r="BB26" i="144" a="1"/>
  <c r="BB26" i="144" s="1"/>
  <c r="BC139" i="144" a="1"/>
  <c r="BC139" i="144" s="1"/>
  <c r="BA116" i="146" a="1"/>
  <c r="BA116" i="146" s="1"/>
  <c r="AZ130" i="144" a="1"/>
  <c r="AZ130" i="144" s="1"/>
  <c r="BC148" i="144" a="1"/>
  <c r="BC148" i="144" s="1"/>
  <c r="AZ36" i="144" a="1"/>
  <c r="AZ36" i="144" s="1"/>
  <c r="BC17" i="143" a="1"/>
  <c r="BC17" i="143" s="1"/>
  <c r="BC44" i="143" a="1"/>
  <c r="BC44" i="143" s="1"/>
  <c r="BB126" i="146" a="1"/>
  <c r="BB126" i="146" s="1"/>
  <c r="BA188" i="144" a="1"/>
  <c r="BA188" i="144" s="1"/>
  <c r="BA23" i="147" a="1"/>
  <c r="BA23" i="147" s="1"/>
  <c r="BB157" i="147" a="1"/>
  <c r="BB157" i="147" s="1"/>
  <c r="BB152" i="147" a="1"/>
  <c r="BB152" i="147" s="1"/>
  <c r="BB267" i="143" a="1"/>
  <c r="BB267" i="143" s="1"/>
  <c r="BA153" i="147" a="1"/>
  <c r="BA153" i="147" s="1"/>
  <c r="BB113" i="146" a="1"/>
  <c r="BB113" i="146" s="1"/>
  <c r="AZ16" i="143" a="1"/>
  <c r="AZ16" i="143" s="1"/>
  <c r="BC33" i="144" a="1"/>
  <c r="BC33" i="144" s="1"/>
  <c r="BB161" i="144" a="1"/>
  <c r="BB161" i="144" s="1"/>
  <c r="AZ39" i="146" a="1"/>
  <c r="AZ39" i="146" s="1"/>
  <c r="BA52" i="146" a="1"/>
  <c r="BA52" i="146" s="1"/>
  <c r="BB138" i="143" a="1"/>
  <c r="BB138" i="143" s="1"/>
  <c r="BC152" i="144" a="1"/>
  <c r="BC152" i="144" s="1"/>
  <c r="BB111" i="144" a="1"/>
  <c r="BB111" i="144" s="1"/>
  <c r="AZ172" i="146" a="1"/>
  <c r="AZ172" i="146" s="1"/>
  <c r="BB32" i="147" a="1"/>
  <c r="BB32" i="147" s="1"/>
  <c r="BB63" i="147" a="1"/>
  <c r="BB63" i="147" s="1"/>
  <c r="AZ17" i="146" a="1"/>
  <c r="AZ17" i="146" s="1"/>
  <c r="BC111" i="146" a="1"/>
  <c r="BC111" i="146" s="1"/>
  <c r="BB64" i="146" a="1"/>
  <c r="BB64" i="146" s="1"/>
  <c r="BC158" i="146" a="1"/>
  <c r="BC158" i="146" s="1"/>
  <c r="BC75" i="146" a="1"/>
  <c r="BC75" i="146" s="1"/>
  <c r="BB131" i="147" a="1"/>
  <c r="BB131" i="147" s="1"/>
  <c r="BC196" i="144" a="1"/>
  <c r="BC196" i="144" s="1"/>
  <c r="BC105" i="147" a="1"/>
  <c r="BC105" i="147" s="1"/>
  <c r="AZ39" i="143" a="1"/>
  <c r="AZ39" i="143" s="1"/>
  <c r="BA102" i="143" a="1"/>
  <c r="BA102" i="143" s="1"/>
  <c r="BC30" i="144" a="1"/>
  <c r="BC30" i="144" s="1"/>
  <c r="BA169" i="143" a="1"/>
  <c r="BA169" i="143" s="1"/>
  <c r="BA265" i="146" a="1"/>
  <c r="BA265" i="146" s="1"/>
  <c r="BC20" i="143" a="1"/>
  <c r="BC20" i="143" s="1"/>
  <c r="BA25" i="144" a="1"/>
  <c r="BA25" i="144" s="1"/>
  <c r="BB178" i="146" a="1"/>
  <c r="BB178" i="146" s="1"/>
  <c r="AZ144" i="147" a="1"/>
  <c r="AZ144" i="147" s="1"/>
  <c r="BC106" i="144" a="1"/>
  <c r="BC106" i="144" s="1"/>
  <c r="BC95" i="143" a="1"/>
  <c r="BC95" i="143" s="1"/>
  <c r="BA28" i="147" a="1"/>
  <c r="BA28" i="147" s="1"/>
  <c r="BB90" i="143" a="1"/>
  <c r="BB90" i="143" s="1"/>
  <c r="BB146" i="143" a="1"/>
  <c r="BB146" i="143" s="1"/>
  <c r="BB111" i="146" a="1"/>
  <c r="BB111" i="146" s="1"/>
  <c r="AZ83" i="146" a="1"/>
  <c r="AZ83" i="146" s="1"/>
  <c r="BB151" i="143" a="1"/>
  <c r="BB151" i="143" s="1"/>
  <c r="BC78" i="144" a="1"/>
  <c r="BC78" i="144" s="1"/>
  <c r="BA32" i="143" a="1"/>
  <c r="BA32" i="143" s="1"/>
  <c r="BA24" i="147" a="1"/>
  <c r="BA24" i="147" s="1"/>
  <c r="AZ110" i="144" a="1"/>
  <c r="AZ110" i="144" s="1"/>
  <c r="BC93" i="147" a="1"/>
  <c r="BC93" i="147" s="1"/>
  <c r="BB188" i="146" a="1"/>
  <c r="BB188" i="146" s="1"/>
  <c r="BB150" i="146" a="1"/>
  <c r="BB150" i="146" s="1"/>
  <c r="BA54" i="143" a="1"/>
  <c r="BA54" i="143" s="1"/>
  <c r="AZ120" i="144" a="1"/>
  <c r="AZ120" i="144" s="1"/>
  <c r="BC70" i="144" a="1"/>
  <c r="BC70" i="144" s="1"/>
  <c r="BB179" i="146" a="1"/>
  <c r="BB179" i="146" s="1"/>
  <c r="AZ140" i="147" a="1"/>
  <c r="AZ140" i="147" s="1"/>
  <c r="BB159" i="144" a="1"/>
  <c r="BB159" i="144" s="1"/>
  <c r="AZ264" i="146" a="1"/>
  <c r="AZ264" i="146" s="1"/>
  <c r="BA32" i="144" a="1"/>
  <c r="BA32" i="144" s="1"/>
  <c r="BB182" i="144" a="1"/>
  <c r="BB182" i="144" s="1"/>
  <c r="BB181" i="146" a="1"/>
  <c r="BB181" i="146" s="1"/>
  <c r="BA46" i="147" a="1"/>
  <c r="BA46" i="147" s="1"/>
  <c r="AZ90" i="147" a="1"/>
  <c r="AZ90" i="147" s="1"/>
  <c r="AZ104" i="147" a="1"/>
  <c r="AZ104" i="147" s="1"/>
  <c r="BC265" i="144" a="1"/>
  <c r="BC265" i="144" s="1"/>
  <c r="BB51" i="143" a="1"/>
  <c r="BB51" i="143" s="1"/>
  <c r="BA261" i="146" a="1"/>
  <c r="BA261" i="146" s="1"/>
  <c r="BB27" i="146" a="1"/>
  <c r="BB27" i="146" s="1"/>
  <c r="BB130" i="147" a="1"/>
  <c r="BB130" i="147" s="1"/>
  <c r="BC258" i="143" a="1"/>
  <c r="BC258" i="143" s="1"/>
  <c r="BB194" i="143" a="1"/>
  <c r="BB194" i="143" s="1"/>
  <c r="BA185" i="144" a="1"/>
  <c r="BA185" i="144" s="1"/>
  <c r="BC37" i="144" a="1"/>
  <c r="BC37" i="144" s="1"/>
  <c r="BC114" i="144" a="1"/>
  <c r="BC114" i="144" s="1"/>
  <c r="AZ97" i="144" a="1"/>
  <c r="AZ97" i="144" s="1"/>
  <c r="BC140" i="144" a="1"/>
  <c r="BC140" i="144" s="1"/>
  <c r="AZ32" i="144" a="1"/>
  <c r="AZ32" i="144" s="1"/>
  <c r="BA162" i="146" a="1"/>
  <c r="BA162" i="146" s="1"/>
  <c r="BC91" i="146" a="1"/>
  <c r="BC91" i="146" s="1"/>
  <c r="BA82" i="143" a="1"/>
  <c r="BA82" i="143" s="1"/>
  <c r="BA77" i="146" a="1"/>
  <c r="BA77" i="146" s="1"/>
  <c r="BC157" i="143" a="1"/>
  <c r="BC157" i="143" s="1"/>
  <c r="BA155" i="147" a="1"/>
  <c r="BA155" i="147" s="1"/>
  <c r="BC61" i="143" a="1"/>
  <c r="BC61" i="143" s="1"/>
  <c r="BA269" i="146" a="1"/>
  <c r="BA269" i="146" s="1"/>
  <c r="AZ54" i="146" a="1"/>
  <c r="AZ54" i="146" s="1"/>
  <c r="AZ125" i="143" a="1"/>
  <c r="AZ125" i="143" s="1"/>
  <c r="BB20" i="144" a="1"/>
  <c r="BB20" i="144" s="1"/>
  <c r="BB32" i="144" a="1"/>
  <c r="BB32" i="144" s="1"/>
  <c r="BB154" i="143" a="1"/>
  <c r="BB154" i="143" s="1"/>
  <c r="BC75" i="147" a="1"/>
  <c r="BC75" i="147" s="1"/>
  <c r="BC147" i="147" a="1"/>
  <c r="BC147" i="147" s="1"/>
  <c r="BC177" i="146" a="1"/>
  <c r="BC177" i="146" s="1"/>
  <c r="BA259" i="143" a="1"/>
  <c r="BA259" i="143" s="1"/>
  <c r="AZ146" i="144" a="1"/>
  <c r="AZ146" i="144" s="1"/>
  <c r="BC190" i="146" a="1"/>
  <c r="BC190" i="146" s="1"/>
  <c r="BA265" i="143" a="1"/>
  <c r="BA265" i="143" s="1"/>
  <c r="AZ168" i="144" a="1"/>
  <c r="AZ168" i="144" s="1"/>
  <c r="BB260" i="144" a="1"/>
  <c r="BB260" i="144" s="1"/>
  <c r="AZ52" i="147" a="1"/>
  <c r="AZ52" i="147" s="1"/>
  <c r="BA127" i="147" a="1"/>
  <c r="BA127" i="147" s="1"/>
  <c r="BB39" i="143" a="1"/>
  <c r="BB39" i="143" s="1"/>
  <c r="BB259" i="146" a="1"/>
  <c r="BB259" i="146" s="1"/>
  <c r="AZ10" i="146" a="1"/>
  <c r="AZ10" i="146" s="1"/>
  <c r="BB31" i="146" a="1"/>
  <c r="BB31" i="146" s="1"/>
  <c r="BB45" i="144" a="1"/>
  <c r="BB45" i="144" s="1"/>
  <c r="BC195" i="146" a="1"/>
  <c r="BC195" i="146" s="1"/>
  <c r="AZ165" i="147" a="1"/>
  <c r="AZ165" i="147" s="1"/>
  <c r="AZ75" i="147" a="1"/>
  <c r="AZ75" i="147" s="1"/>
  <c r="BC32" i="147" a="1"/>
  <c r="BC32" i="147" s="1"/>
  <c r="BB13" i="146" a="1"/>
  <c r="BB13" i="146" s="1"/>
  <c r="BC270" i="144" a="1"/>
  <c r="BC270" i="144" s="1"/>
  <c r="AZ58" i="144" a="1"/>
  <c r="AZ58" i="144" s="1"/>
  <c r="BB69" i="143" a="1"/>
  <c r="BB69" i="143" s="1"/>
  <c r="BA139" i="147" a="1"/>
  <c r="BA139" i="147" s="1"/>
  <c r="BB139" i="146" a="1"/>
  <c r="BB139" i="146" s="1"/>
  <c r="BB84" i="147" a="1"/>
  <c r="BB84" i="147" s="1"/>
  <c r="BA70" i="146" a="1"/>
  <c r="BA70" i="146" s="1"/>
  <c r="BB30" i="143" a="1"/>
  <c r="BB30" i="143" s="1"/>
  <c r="AZ34" i="144" a="1"/>
  <c r="AZ34" i="144" s="1"/>
  <c r="AZ143" i="143" a="1"/>
  <c r="AZ143" i="143" s="1"/>
  <c r="AZ8" i="144" a="1"/>
  <c r="AZ8" i="144" s="1"/>
  <c r="BC48" i="144" a="1"/>
  <c r="BC48" i="144" s="1"/>
  <c r="BC140" i="147" a="1"/>
  <c r="BC140" i="147" s="1"/>
  <c r="AZ198" i="144" a="1"/>
  <c r="AZ198" i="144" s="1"/>
  <c r="BA39" i="143" a="1"/>
  <c r="BA39" i="143" s="1"/>
  <c r="AZ131" i="146" a="1"/>
  <c r="AZ131" i="146" s="1"/>
  <c r="AZ17" i="147" a="1"/>
  <c r="AZ17" i="147" s="1"/>
  <c r="AZ14" i="147" a="1"/>
  <c r="AZ14" i="147" s="1"/>
  <c r="AZ174" i="143" a="1"/>
  <c r="AZ174" i="143" s="1"/>
  <c r="BC21" i="147" a="1"/>
  <c r="BC21" i="147" s="1"/>
  <c r="AZ177" i="143" a="1"/>
  <c r="AZ177" i="143" s="1"/>
  <c r="BB197" i="147" a="1"/>
  <c r="BB197" i="147" s="1"/>
  <c r="BA127" i="144" a="1"/>
  <c r="BA127" i="144" s="1"/>
  <c r="AZ23" i="146" a="1"/>
  <c r="AZ23" i="146" s="1"/>
  <c r="AZ144" i="143" a="1"/>
  <c r="AZ144" i="143" s="1"/>
  <c r="BC10" i="146" a="1"/>
  <c r="BC10" i="146" s="1"/>
  <c r="BB173" i="146" a="1"/>
  <c r="BB173" i="146" s="1"/>
  <c r="BA189" i="146" a="1"/>
  <c r="BA189" i="146" s="1"/>
  <c r="BB150" i="143" a="1"/>
  <c r="BB150" i="143" s="1"/>
  <c r="BA158" i="143" a="1"/>
  <c r="BA158" i="143" s="1"/>
  <c r="AZ88" i="144" a="1"/>
  <c r="AZ88" i="144" s="1"/>
  <c r="BB9" i="144" a="1"/>
  <c r="BB9" i="144" s="1"/>
  <c r="BB27" i="147" a="1"/>
  <c r="BB27" i="147" s="1"/>
  <c r="BC158" i="143" a="1"/>
  <c r="BC158" i="143" s="1"/>
  <c r="AZ167" i="144" a="1"/>
  <c r="AZ167" i="144" s="1"/>
  <c r="BA94" i="146" a="1"/>
  <c r="BA94" i="146" s="1"/>
  <c r="BB89" i="143" a="1"/>
  <c r="BB89" i="143" s="1"/>
  <c r="BA44" i="143" a="1"/>
  <c r="BA44" i="143" s="1"/>
  <c r="BC193" i="143" a="1"/>
  <c r="BC193" i="143" s="1"/>
  <c r="BA197" i="143" a="1"/>
  <c r="BA197" i="143" s="1"/>
  <c r="BA134" i="146" a="1"/>
  <c r="BA134" i="146" s="1"/>
  <c r="BA258" i="146" a="1"/>
  <c r="BA258" i="146" s="1"/>
  <c r="BB20" i="147" a="1"/>
  <c r="BB20" i="147" s="1"/>
  <c r="BA192" i="147" a="1"/>
  <c r="BA192" i="147" s="1"/>
  <c r="AZ162" i="146" a="1"/>
  <c r="AZ162" i="146" s="1"/>
  <c r="BA151" i="147" a="1"/>
  <c r="BA151" i="147" s="1"/>
  <c r="BA72" i="143" a="1"/>
  <c r="BA72" i="143" s="1"/>
  <c r="BA144" i="147" a="1"/>
  <c r="BA144" i="147" s="1"/>
  <c r="AZ180" i="143" a="1"/>
  <c r="AZ180" i="143" s="1"/>
  <c r="AZ116" i="144" a="1"/>
  <c r="AZ116" i="144" s="1"/>
  <c r="AZ60" i="147" a="1"/>
  <c r="AZ60" i="147" s="1"/>
  <c r="BB128" i="143" a="1"/>
  <c r="BB128" i="143" s="1"/>
  <c r="BA181" i="147" a="1"/>
  <c r="BA181" i="147" s="1"/>
  <c r="BB23" i="143" a="1"/>
  <c r="BB23" i="143" s="1"/>
  <c r="BB186" i="146" a="1"/>
  <c r="BB186" i="146" s="1"/>
  <c r="BC9" i="144" a="1"/>
  <c r="BC9" i="144" s="1"/>
  <c r="BB157" i="143" a="1"/>
  <c r="BB157" i="143" s="1"/>
  <c r="BA163" i="144" a="1"/>
  <c r="BA163" i="144" s="1"/>
  <c r="BA271" i="146" a="1"/>
  <c r="BA271" i="146" s="1"/>
  <c r="BA196" i="147" a="1"/>
  <c r="BA196" i="147" s="1"/>
  <c r="AZ122" i="146" a="1"/>
  <c r="AZ122" i="146" s="1"/>
  <c r="BB152" i="144" a="1"/>
  <c r="BB152" i="144" s="1"/>
  <c r="BB16" i="144" a="1"/>
  <c r="BB16" i="144" s="1"/>
  <c r="BC149" i="143" a="1"/>
  <c r="BC149" i="143" s="1"/>
  <c r="BB85" i="144" a="1"/>
  <c r="BB85" i="144" s="1"/>
  <c r="BB172" i="147" a="1"/>
  <c r="BB172" i="147" s="1"/>
  <c r="BB190" i="144" a="1"/>
  <c r="BB190" i="144" s="1"/>
  <c r="BB86" i="146" a="1"/>
  <c r="BB86" i="146" s="1"/>
  <c r="BA133" i="147" a="1"/>
  <c r="BA133" i="147" s="1"/>
  <c r="BA264" i="144" a="1"/>
  <c r="BA264" i="144" s="1"/>
  <c r="BC125" i="143" a="1"/>
  <c r="BC125" i="143" s="1"/>
  <c r="BB261" i="146" a="1"/>
  <c r="BB261" i="146" s="1"/>
  <c r="BB35" i="146" a="1"/>
  <c r="BB35" i="146" s="1"/>
  <c r="BC50" i="146" a="1"/>
  <c r="BC50" i="146" s="1"/>
  <c r="AZ102" i="143" a="1"/>
  <c r="AZ102" i="143" s="1"/>
  <c r="BA54" i="147" a="1"/>
  <c r="BA54" i="147" s="1"/>
  <c r="AZ140" i="144" a="1"/>
  <c r="AZ140" i="144" s="1"/>
  <c r="AZ83" i="144" a="1"/>
  <c r="AZ83" i="144" s="1"/>
  <c r="BC77" i="143" a="1"/>
  <c r="BC77" i="143" s="1"/>
  <c r="BB64" i="143" a="1"/>
  <c r="BB64" i="143" s="1"/>
  <c r="BB185" i="147" a="1"/>
  <c r="BB185" i="147" s="1"/>
  <c r="BC46" i="144" a="1"/>
  <c r="BC46" i="144" s="1"/>
  <c r="BC96" i="144" a="1"/>
  <c r="BC96" i="144" s="1"/>
  <c r="BC81" i="143" a="1"/>
  <c r="BC81" i="143" s="1"/>
  <c r="BC127" i="143" a="1"/>
  <c r="BC127" i="143" s="1"/>
  <c r="BA13" i="147" a="1"/>
  <c r="BA13" i="147" s="1"/>
  <c r="BA130" i="143" a="1"/>
  <c r="BA130" i="143" s="1"/>
  <c r="AZ57" i="147" a="1"/>
  <c r="AZ57" i="147" s="1"/>
  <c r="BB56" i="147" a="1"/>
  <c r="BB56" i="147" s="1"/>
  <c r="BA111" i="143" a="1"/>
  <c r="BA111" i="143" s="1"/>
  <c r="BA37" i="143" a="1"/>
  <c r="BA37" i="143" s="1"/>
  <c r="BA164" i="144" a="1"/>
  <c r="BA164" i="144" s="1"/>
  <c r="AZ79" i="143" a="1"/>
  <c r="AZ79" i="143" s="1"/>
  <c r="BB109" i="143" a="1"/>
  <c r="BB109" i="143" s="1"/>
  <c r="AZ197" i="143" a="1"/>
  <c r="AZ197" i="143" s="1"/>
  <c r="AZ193" i="143" a="1"/>
  <c r="AZ193" i="143" s="1"/>
  <c r="BC198" i="146" a="1"/>
  <c r="BC198" i="146" s="1"/>
  <c r="BB13" i="143" a="1"/>
  <c r="BB13" i="143" s="1"/>
  <c r="BB164" i="144" a="1"/>
  <c r="BB164" i="144" s="1"/>
  <c r="BB184" i="147" a="1"/>
  <c r="BB184" i="147" s="1"/>
  <c r="BA187" i="144" a="1"/>
  <c r="BA187" i="144" s="1"/>
  <c r="BA128" i="144" a="1"/>
  <c r="BA128" i="144" s="1"/>
  <c r="BC118" i="144" a="1"/>
  <c r="BC118" i="144" s="1"/>
  <c r="BC42" i="144" a="1"/>
  <c r="BC42" i="144" s="1"/>
  <c r="BA18" i="143" a="1"/>
  <c r="BA18" i="143" s="1"/>
  <c r="BB64" i="147" a="1"/>
  <c r="BB64" i="147" s="1"/>
  <c r="AZ96" i="146" a="1"/>
  <c r="AZ96" i="146" s="1"/>
  <c r="BC128" i="147" a="1"/>
  <c r="BC128" i="147" s="1"/>
  <c r="BC94" i="146" a="1"/>
  <c r="BC94" i="146" s="1"/>
  <c r="BC25" i="143" a="1"/>
  <c r="BC25" i="143" s="1"/>
  <c r="BC136" i="147" a="1"/>
  <c r="BC136" i="147" s="1"/>
  <c r="BA28" i="146" a="1"/>
  <c r="BA28" i="146" s="1"/>
  <c r="BC16" i="143" a="1"/>
  <c r="BC16" i="143" s="1"/>
  <c r="BC47" i="146" a="1"/>
  <c r="BC47" i="146" s="1"/>
  <c r="BB51" i="146" a="1"/>
  <c r="BB51" i="146" s="1"/>
  <c r="BA109" i="143" a="1"/>
  <c r="BA109" i="143" s="1"/>
  <c r="BB54" i="147" a="1"/>
  <c r="BB54" i="147" s="1"/>
  <c r="BB19" i="143" a="1"/>
  <c r="BB19" i="143" s="1"/>
  <c r="AZ108" i="143" a="1"/>
  <c r="AZ108" i="143" s="1"/>
  <c r="BA169" i="147" a="1"/>
  <c r="BA169" i="147" s="1"/>
  <c r="BB164" i="147" a="1"/>
  <c r="BB164" i="147" s="1"/>
  <c r="AZ182" i="143" a="1"/>
  <c r="AZ182" i="143" s="1"/>
  <c r="BC38" i="143" a="1"/>
  <c r="BC38" i="143" s="1"/>
  <c r="AZ31" i="147" a="1"/>
  <c r="AZ31" i="147" s="1"/>
  <c r="AZ66" i="143" a="1"/>
  <c r="AZ66" i="143" s="1"/>
  <c r="BB36" i="144" a="1"/>
  <c r="BB36" i="144" s="1"/>
  <c r="BB162" i="146" a="1"/>
  <c r="BB162" i="146" s="1"/>
  <c r="BB138" i="146" a="1"/>
  <c r="BB138" i="146" s="1"/>
  <c r="BC133" i="147" a="1"/>
  <c r="BC133" i="147" s="1"/>
  <c r="BB74" i="147" a="1"/>
  <c r="BB74" i="147" s="1"/>
  <c r="BC166" i="146" a="1"/>
  <c r="BC166" i="146" s="1"/>
  <c r="BC77" i="147" a="1"/>
  <c r="BC77" i="147" s="1"/>
  <c r="AZ115" i="147" a="1"/>
  <c r="AZ115" i="147" s="1"/>
  <c r="BA55" i="147" a="1"/>
  <c r="BA55" i="147" s="1"/>
  <c r="AZ174" i="146" a="1"/>
  <c r="AZ174" i="146" s="1"/>
  <c r="AZ37" i="144" a="1"/>
  <c r="AZ37" i="144" s="1"/>
  <c r="BA267" i="143" a="1"/>
  <c r="BA267" i="143" s="1"/>
  <c r="BC265" i="147" a="1"/>
  <c r="BC265" i="147" s="1"/>
  <c r="BA64" i="147" a="1"/>
  <c r="BA64" i="147" s="1"/>
  <c r="BA184" i="147" a="1"/>
  <c r="BA184" i="147" s="1"/>
  <c r="BA90" i="146" a="1"/>
  <c r="BA90" i="146" s="1"/>
  <c r="BA126" i="147" a="1"/>
  <c r="BA126" i="147" s="1"/>
  <c r="BA120" i="144" a="1"/>
  <c r="BA120" i="144" s="1"/>
  <c r="BC59" i="146" a="1"/>
  <c r="BC59" i="146" s="1"/>
  <c r="BA85" i="147" a="1"/>
  <c r="BA85" i="147" s="1"/>
  <c r="BB262" i="143" a="1"/>
  <c r="BB262" i="143" s="1"/>
  <c r="BB79" i="146" a="1"/>
  <c r="BB79" i="146" s="1"/>
  <c r="AZ97" i="146" a="1"/>
  <c r="AZ97" i="146" s="1"/>
  <c r="BC100" i="144" a="1"/>
  <c r="BC100" i="144" s="1"/>
  <c r="BB266" i="147" a="1"/>
  <c r="BB266" i="147" s="1"/>
  <c r="BC51" i="144" a="1"/>
  <c r="BC51" i="144" s="1"/>
  <c r="BC71" i="144" a="1"/>
  <c r="BC71" i="144" s="1"/>
  <c r="AZ68" i="144" a="1"/>
  <c r="AZ68" i="144" s="1"/>
  <c r="BC87" i="143" a="1"/>
  <c r="BC87" i="143" s="1"/>
  <c r="AZ122" i="147" a="1"/>
  <c r="AZ122" i="147" s="1"/>
  <c r="BA20" i="146" a="1"/>
  <c r="BA20" i="146" s="1"/>
  <c r="BA123" i="143" a="1"/>
  <c r="BA123" i="143" s="1"/>
  <c r="BC132" i="146" a="1"/>
  <c r="BC132" i="146" s="1"/>
  <c r="BB121" i="147" a="1"/>
  <c r="BB121" i="147" s="1"/>
  <c r="BB63" i="144" a="1"/>
  <c r="BB63" i="144" s="1"/>
  <c r="BC133" i="144" a="1"/>
  <c r="BC133" i="144" s="1"/>
  <c r="BB69" i="146" a="1"/>
  <c r="BB69" i="146" s="1"/>
  <c r="BA155" i="144" a="1"/>
  <c r="BA155" i="144" s="1"/>
  <c r="BA65" i="147" a="1"/>
  <c r="BA65" i="147" s="1"/>
  <c r="BC101" i="146" a="1"/>
  <c r="BC101" i="146" s="1"/>
  <c r="BA77" i="144" a="1"/>
  <c r="BA77" i="144" s="1"/>
  <c r="BA79" i="144" a="1"/>
  <c r="BA79" i="144" s="1"/>
  <c r="BA253" i="147" a="1"/>
  <c r="BA253" i="147" s="1"/>
  <c r="BC145" i="143" a="1"/>
  <c r="BC145" i="143" s="1"/>
  <c r="BC139" i="143" a="1"/>
  <c r="BC139" i="143" s="1"/>
  <c r="AZ139" i="147" a="1"/>
  <c r="AZ139" i="147" s="1"/>
  <c r="AZ24" i="143" a="1"/>
  <c r="AZ24" i="143" s="1"/>
  <c r="BC49" i="146" a="1"/>
  <c r="BC49" i="146" s="1"/>
  <c r="BA263" i="146" a="1"/>
  <c r="BA263" i="146" s="1"/>
  <c r="BC39" i="147" a="1"/>
  <c r="BC39" i="147" s="1"/>
  <c r="BA71" i="146" a="1"/>
  <c r="BA71" i="146" s="1"/>
  <c r="BC23" i="143" a="1"/>
  <c r="BC23" i="143" s="1"/>
  <c r="AZ179" i="147" a="1"/>
  <c r="AZ179" i="147" s="1"/>
  <c r="BA189" i="147" a="1"/>
  <c r="BA189" i="147" s="1"/>
  <c r="BB57" i="143" a="1"/>
  <c r="BB57" i="143" s="1"/>
  <c r="AZ272" i="147" a="1"/>
  <c r="AZ272" i="147" s="1"/>
  <c r="AZ114" i="146" a="1"/>
  <c r="AZ114" i="146" s="1"/>
  <c r="BA262" i="146" a="1"/>
  <c r="BA262" i="146" s="1"/>
  <c r="AZ74" i="147" a="1"/>
  <c r="AZ74" i="147" s="1"/>
  <c r="BB158" i="143" a="1"/>
  <c r="BB158" i="143" s="1"/>
  <c r="BB49" i="143" a="1"/>
  <c r="BB49" i="143" s="1"/>
  <c r="BA160" i="143" a="1"/>
  <c r="BA160" i="143" s="1"/>
  <c r="BA93" i="147" a="1"/>
  <c r="BA93" i="147" s="1"/>
  <c r="BA170" i="143" a="1"/>
  <c r="BA170" i="143" s="1"/>
  <c r="BB166" i="147" a="1"/>
  <c r="BB166" i="147" s="1"/>
  <c r="BB121" i="144" a="1"/>
  <c r="BB121" i="144" s="1"/>
  <c r="BB8" i="144" a="1"/>
  <c r="BB8" i="144" s="1"/>
  <c r="BC48" i="143" a="1"/>
  <c r="BC48" i="143" s="1"/>
  <c r="AZ134" i="146" a="1"/>
  <c r="AZ134" i="146" s="1"/>
  <c r="BA111" i="146" a="1"/>
  <c r="BA111" i="146" s="1"/>
  <c r="BA67" i="144" a="1"/>
  <c r="BA67" i="144" s="1"/>
  <c r="BA39" i="144" a="1"/>
  <c r="BA39" i="144" s="1"/>
  <c r="BB142" i="143" a="1"/>
  <c r="BB142" i="143" s="1"/>
  <c r="BC117" i="146" a="1"/>
  <c r="BC117" i="146" s="1"/>
  <c r="AZ270" i="147" a="1"/>
  <c r="AZ270" i="147" s="1"/>
  <c r="BC81" i="146" a="1"/>
  <c r="BC81" i="146" s="1"/>
  <c r="BC93" i="143" a="1"/>
  <c r="BC93" i="143" s="1"/>
  <c r="AZ183" i="144" a="1"/>
  <c r="AZ183" i="144" s="1"/>
  <c r="AZ38" i="147" a="1"/>
  <c r="AZ38" i="147" s="1"/>
  <c r="BC7" i="147" a="1"/>
  <c r="BC7" i="147" s="1"/>
  <c r="BA33" i="147" a="1"/>
  <c r="BA33" i="147" s="1"/>
  <c r="BC152" i="147" a="1"/>
  <c r="BC152" i="147" s="1"/>
  <c r="BB144" i="146" a="1"/>
  <c r="BB144" i="146" s="1"/>
  <c r="BB17" i="147" a="1"/>
  <c r="BB17" i="147" s="1"/>
  <c r="BB253" i="147" a="1"/>
  <c r="BB253" i="147" s="1"/>
  <c r="BC38" i="147" a="1"/>
  <c r="BC38" i="147" s="1"/>
  <c r="BA110" i="146" a="1"/>
  <c r="BA110" i="146" s="1"/>
  <c r="BA262" i="144" a="1"/>
  <c r="BA262" i="144" s="1"/>
  <c r="AZ167" i="143" a="1"/>
  <c r="AZ167" i="143" s="1"/>
  <c r="BC165" i="143" a="1"/>
  <c r="BC165" i="143" s="1"/>
  <c r="AZ116" i="147" a="1"/>
  <c r="AZ116" i="147" s="1"/>
  <c r="BA164" i="143" a="1"/>
  <c r="BA164" i="143" s="1"/>
  <c r="BB259" i="147" a="1"/>
  <c r="BB259" i="147" s="1"/>
  <c r="BC124" i="143" a="1"/>
  <c r="BC124" i="143" s="1"/>
  <c r="BB158" i="146" a="1"/>
  <c r="BB158" i="146" s="1"/>
  <c r="BC118" i="147" a="1"/>
  <c r="BC118" i="147" s="1"/>
  <c r="BA18" i="144" a="1"/>
  <c r="BA18" i="144" s="1"/>
  <c r="BA40" i="143" a="1"/>
  <c r="BA40" i="143" s="1"/>
  <c r="BC47" i="144" a="1"/>
  <c r="BC47" i="144" s="1"/>
  <c r="BC32" i="144" a="1"/>
  <c r="BC32" i="144" s="1"/>
  <c r="BC40" i="144" a="1"/>
  <c r="BC40" i="144" s="1"/>
  <c r="BA267" i="144" a="1"/>
  <c r="BA267" i="144" s="1"/>
  <c r="AZ76" i="144" a="1"/>
  <c r="AZ76" i="144" s="1"/>
  <c r="AZ33" i="143" a="1"/>
  <c r="AZ33" i="143" s="1"/>
  <c r="AZ11" i="146" a="1"/>
  <c r="AZ11" i="146" s="1"/>
  <c r="BA156" i="143" a="1"/>
  <c r="BA156" i="143" s="1"/>
  <c r="BB123" i="143" a="1"/>
  <c r="BB123" i="143" s="1"/>
  <c r="BC91" i="147" a="1"/>
  <c r="BC91" i="147" s="1"/>
  <c r="BB155" i="143" a="1"/>
  <c r="BB155" i="143" s="1"/>
  <c r="BC18" i="144" a="1"/>
  <c r="BC18" i="144" s="1"/>
  <c r="AZ70" i="146" a="1"/>
  <c r="AZ70" i="146" s="1"/>
  <c r="BC8" i="143" a="1"/>
  <c r="BC8" i="143" s="1"/>
  <c r="BA106" i="144" a="1"/>
  <c r="BA106" i="144" s="1"/>
  <c r="BA17" i="144" a="1"/>
  <c r="BA17" i="144" s="1"/>
  <c r="BA195" i="144" a="1"/>
  <c r="BA195" i="144" s="1"/>
  <c r="AZ127" i="144" a="1"/>
  <c r="AZ127" i="144" s="1"/>
  <c r="BA179" i="143" a="1"/>
  <c r="BA179" i="143" s="1"/>
  <c r="AZ123" i="143" a="1"/>
  <c r="AZ123" i="143" s="1"/>
  <c r="AZ186" i="143" a="1"/>
  <c r="AZ186" i="143" s="1"/>
  <c r="BB196" i="144" a="1"/>
  <c r="BB196" i="144" s="1"/>
  <c r="BC147" i="143" a="1"/>
  <c r="BC147" i="143" s="1"/>
  <c r="BB124" i="146" a="1"/>
  <c r="BB124" i="146" s="1"/>
  <c r="AZ104" i="146" a="1"/>
  <c r="AZ104" i="146" s="1"/>
  <c r="AZ125" i="144" a="1"/>
  <c r="AZ125" i="144" s="1"/>
  <c r="AZ122" i="143" a="1"/>
  <c r="AZ122" i="143" s="1"/>
  <c r="BA14" i="144" a="1"/>
  <c r="BA14" i="144" s="1"/>
  <c r="BC101" i="147" a="1"/>
  <c r="BC101" i="147" s="1"/>
  <c r="AZ272" i="146" a="1"/>
  <c r="AZ272" i="146" s="1"/>
  <c r="BB9" i="147" a="1"/>
  <c r="BB9" i="147" s="1"/>
  <c r="BC148" i="146" a="1"/>
  <c r="BC148" i="146" s="1"/>
  <c r="BB78" i="147" a="1"/>
  <c r="BB78" i="147" s="1"/>
  <c r="BB38" i="147" a="1"/>
  <c r="BB38" i="147" s="1"/>
  <c r="AZ100" i="146" a="1"/>
  <c r="AZ100" i="146" s="1"/>
  <c r="BC155" i="143" a="1"/>
  <c r="BC155" i="143" s="1"/>
  <c r="BC122" i="144" a="1"/>
  <c r="BC122" i="144" s="1"/>
  <c r="BA146" i="144" a="1"/>
  <c r="BA146" i="144" s="1"/>
  <c r="BB184" i="143" a="1"/>
  <c r="BB184" i="143" s="1"/>
  <c r="BC111" i="144" a="1"/>
  <c r="BC111" i="144" s="1"/>
  <c r="BB96" i="143" a="1"/>
  <c r="BB96" i="143" s="1"/>
  <c r="BC62" i="146" a="1"/>
  <c r="BC62" i="146" s="1"/>
  <c r="AZ117" i="143" a="1"/>
  <c r="AZ117" i="143" s="1"/>
  <c r="BC172" i="146" a="1"/>
  <c r="BC172" i="146" s="1"/>
  <c r="BA128" i="147" a="1"/>
  <c r="BA128" i="147" s="1"/>
  <c r="BC147" i="144" a="1"/>
  <c r="BC147" i="144" s="1"/>
  <c r="AZ259" i="147" a="1"/>
  <c r="AZ259" i="147" s="1"/>
  <c r="BC43" i="147" a="1"/>
  <c r="BC43" i="147" s="1"/>
  <c r="BC261" i="147" a="1"/>
  <c r="BC261" i="147" s="1"/>
  <c r="BA182" i="146" a="1"/>
  <c r="BA182" i="146" s="1"/>
  <c r="AZ121" i="143" a="1"/>
  <c r="AZ121" i="143" s="1"/>
  <c r="BB140" i="144" a="1"/>
  <c r="BB140" i="144" s="1"/>
  <c r="BA20" i="147" a="1"/>
  <c r="BA20" i="147" s="1"/>
  <c r="BB127" i="146" a="1"/>
  <c r="BB127" i="146" s="1"/>
  <c r="BB89" i="144" a="1"/>
  <c r="BB89" i="144" s="1"/>
  <c r="AZ166" i="144" a="1"/>
  <c r="AZ166" i="144" s="1"/>
  <c r="BC135" i="144" a="1"/>
  <c r="BC135" i="144" s="1"/>
  <c r="BB126" i="144" a="1"/>
  <c r="BB126" i="144" s="1"/>
  <c r="BB84" i="146" a="1"/>
  <c r="BB84" i="146" s="1"/>
  <c r="BC110" i="144" a="1"/>
  <c r="BC110" i="144" s="1"/>
  <c r="BA110" i="147" a="1"/>
  <c r="BA110" i="147" s="1"/>
  <c r="AZ113" i="146" a="1"/>
  <c r="AZ113" i="146" s="1"/>
  <c r="BA17" i="146" a="1"/>
  <c r="BA17" i="146" s="1"/>
  <c r="AZ196" i="144" a="1"/>
  <c r="AZ196" i="144" s="1"/>
  <c r="BB269" i="144" a="1"/>
  <c r="BB269" i="144" s="1"/>
  <c r="BB133" i="143" a="1"/>
  <c r="BB133" i="143" s="1"/>
  <c r="AZ119" i="147" a="1"/>
  <c r="AZ119" i="147" s="1"/>
  <c r="BA158" i="144" a="1"/>
  <c r="BA158" i="144" s="1"/>
  <c r="AZ73" i="143" a="1"/>
  <c r="AZ73" i="143" s="1"/>
  <c r="BB197" i="144" a="1"/>
  <c r="BB197" i="144" s="1"/>
  <c r="BA36" i="146" a="1"/>
  <c r="BA36" i="146" s="1"/>
  <c r="BB172" i="146" a="1"/>
  <c r="BB172" i="146" s="1"/>
  <c r="AZ187" i="144" a="1"/>
  <c r="AZ187" i="144" s="1"/>
  <c r="BA67" i="146" a="1"/>
  <c r="BA67" i="146" s="1"/>
  <c r="AZ73" i="146" a="1"/>
  <c r="AZ73" i="146" s="1"/>
  <c r="AZ50" i="143" a="1"/>
  <c r="AZ50" i="143" s="1"/>
  <c r="AZ32" i="143" a="1"/>
  <c r="AZ32" i="143" s="1"/>
  <c r="AZ95" i="147" a="1"/>
  <c r="AZ95" i="147" s="1"/>
  <c r="AZ105" i="143" a="1"/>
  <c r="AZ105" i="143" s="1"/>
  <c r="BB49" i="146" a="1"/>
  <c r="BB49" i="146" s="1"/>
  <c r="AZ66" i="146" a="1"/>
  <c r="AZ66" i="146" s="1"/>
  <c r="AZ38" i="146" a="1"/>
  <c r="AZ38" i="146" s="1"/>
  <c r="BB91" i="147" a="1"/>
  <c r="BB91" i="147" s="1"/>
  <c r="BB165" i="147" a="1"/>
  <c r="BB165" i="147" s="1"/>
  <c r="BC94" i="147" a="1"/>
  <c r="BC94" i="147" s="1"/>
  <c r="BA173" i="146" a="1"/>
  <c r="BA173" i="146" s="1"/>
  <c r="BB105" i="147" a="1"/>
  <c r="BB105" i="147" s="1"/>
  <c r="BA264" i="147" a="1"/>
  <c r="BA264" i="147" s="1"/>
  <c r="BC120" i="144" a="1"/>
  <c r="BC120" i="144" s="1"/>
  <c r="BC97" i="144" a="1"/>
  <c r="BC97" i="144" s="1"/>
  <c r="BB126" i="143" a="1"/>
  <c r="BB126" i="143" s="1"/>
  <c r="BC129" i="143" a="1"/>
  <c r="BC129" i="143" s="1"/>
  <c r="BC167" i="146" a="1"/>
  <c r="BC167" i="146" s="1"/>
  <c r="AZ25" i="146" a="1"/>
  <c r="AZ25" i="146" s="1"/>
  <c r="BB170" i="146" a="1"/>
  <c r="BB170" i="146" s="1"/>
  <c r="AZ169" i="144" a="1"/>
  <c r="AZ169" i="144" s="1"/>
  <c r="BB159" i="146" a="1"/>
  <c r="BB159" i="146" s="1"/>
  <c r="BC44" i="147" a="1"/>
  <c r="BC44" i="147" s="1"/>
  <c r="BA88" i="146" a="1"/>
  <c r="BA88" i="146" s="1"/>
  <c r="AZ135" i="143" a="1"/>
  <c r="AZ135" i="143" s="1"/>
  <c r="BC18" i="146" a="1"/>
  <c r="BC18" i="146" s="1"/>
  <c r="BA264" i="146" a="1"/>
  <c r="BA264" i="146" s="1"/>
  <c r="AZ91" i="146" a="1"/>
  <c r="AZ91" i="146" s="1"/>
  <c r="BC178" i="143" a="1"/>
  <c r="BC178" i="143" s="1"/>
  <c r="BB119" i="146" a="1"/>
  <c r="BB119" i="146" s="1"/>
  <c r="BA29" i="143" a="1"/>
  <c r="BA29" i="143" s="1"/>
  <c r="AZ94" i="146" a="1"/>
  <c r="AZ94" i="146" s="1"/>
  <c r="BA16" i="143" a="1"/>
  <c r="BA16" i="143" s="1"/>
  <c r="BB195" i="143" a="1"/>
  <c r="BB195" i="143" s="1"/>
  <c r="BC133" i="146" a="1"/>
  <c r="BC133" i="146" s="1"/>
  <c r="AZ142" i="143" a="1"/>
  <c r="AZ142" i="143" s="1"/>
  <c r="AZ98" i="146" a="1"/>
  <c r="AZ98" i="146" s="1"/>
  <c r="BC88" i="143" a="1"/>
  <c r="BC88" i="143" s="1"/>
  <c r="BA61" i="147" a="1"/>
  <c r="BA61" i="147" s="1"/>
  <c r="AZ12" i="147" a="1"/>
  <c r="AZ12" i="147" s="1"/>
  <c r="BB30" i="147" a="1"/>
  <c r="BB30" i="147" s="1"/>
  <c r="BC15" i="144" a="1"/>
  <c r="BC15" i="144" s="1"/>
  <c r="AZ141" i="143" a="1"/>
  <c r="AZ141" i="143" s="1"/>
  <c r="BB75" i="147" a="1"/>
  <c r="BB75" i="147" s="1"/>
  <c r="AZ161" i="144" a="1"/>
  <c r="AZ161" i="144" s="1"/>
  <c r="BC154" i="144" a="1"/>
  <c r="BC154" i="144" s="1"/>
  <c r="BA101" i="143" a="1"/>
  <c r="BA101" i="143" s="1"/>
  <c r="AZ45" i="147" a="1"/>
  <c r="AZ45" i="147" s="1"/>
  <c r="BB87" i="144" a="1"/>
  <c r="BB87" i="144" s="1"/>
  <c r="AZ27" i="143" a="1"/>
  <c r="AZ27" i="143" s="1"/>
  <c r="AZ178" i="143" a="1"/>
  <c r="AZ178" i="143" s="1"/>
  <c r="BC155" i="146" a="1"/>
  <c r="BC155" i="146" s="1"/>
  <c r="AZ63" i="146" a="1"/>
  <c r="AZ63" i="146" s="1"/>
  <c r="AZ47" i="147" a="1"/>
  <c r="AZ47" i="147" s="1"/>
  <c r="BB15" i="146" a="1"/>
  <c r="BB15" i="146" s="1"/>
  <c r="BC253" i="144" a="1"/>
  <c r="BC253" i="144" s="1"/>
  <c r="BA125" i="147" a="1"/>
  <c r="BA125" i="147" s="1"/>
  <c r="BC6" i="147" a="1"/>
  <c r="BC6" i="147" s="1"/>
  <c r="BB112" i="143" a="1"/>
  <c r="BB112" i="143" s="1"/>
  <c r="BA27" i="146" a="1"/>
  <c r="BA27" i="146" s="1"/>
  <c r="BB133" i="146" a="1"/>
  <c r="BB133" i="146" s="1"/>
  <c r="AZ41" i="144" a="1"/>
  <c r="AZ41" i="144" s="1"/>
  <c r="BB37" i="147" a="1"/>
  <c r="BB37" i="147" s="1"/>
  <c r="BB93" i="146" a="1"/>
  <c r="BB93" i="146" s="1"/>
  <c r="BB52" i="147" a="1"/>
  <c r="BB52" i="147" s="1"/>
  <c r="AZ66" i="147" a="1"/>
  <c r="AZ66" i="147" s="1"/>
  <c r="AZ258" i="147" a="1"/>
  <c r="AZ258" i="147" s="1"/>
  <c r="BB94" i="146" a="1"/>
  <c r="BB94" i="146" s="1"/>
  <c r="BB19" i="146" a="1"/>
  <c r="BB19" i="146" s="1"/>
  <c r="BC122" i="143" a="1"/>
  <c r="BC122" i="143" s="1"/>
  <c r="BA40" i="146" a="1"/>
  <c r="BA40" i="146" s="1"/>
  <c r="AZ183" i="146" a="1"/>
  <c r="AZ183" i="146" s="1"/>
  <c r="BA140" i="144" a="1"/>
  <c r="BA140" i="144" s="1"/>
  <c r="BB39" i="147" a="1"/>
  <c r="BB39" i="147" s="1"/>
  <c r="AZ137" i="144" a="1"/>
  <c r="AZ137" i="144" s="1"/>
  <c r="BC143" i="143" a="1"/>
  <c r="BC143" i="143" s="1"/>
  <c r="AZ85" i="144" a="1"/>
  <c r="AZ85" i="144" s="1"/>
  <c r="BC87" i="144" a="1"/>
  <c r="BC87" i="144" s="1"/>
  <c r="BB45" i="146" a="1"/>
  <c r="BB45" i="146" s="1"/>
  <c r="BB156" i="144" a="1"/>
  <c r="BB156" i="144" s="1"/>
  <c r="AZ259" i="143" a="1"/>
  <c r="AZ259" i="143" s="1"/>
  <c r="BC262" i="143" a="1"/>
  <c r="BC262" i="143" s="1"/>
  <c r="AZ141" i="146" a="1"/>
  <c r="AZ141" i="146" s="1"/>
  <c r="AZ162" i="143" a="1"/>
  <c r="AZ162" i="143" s="1"/>
  <c r="BA63" i="144" a="1"/>
  <c r="BA63" i="144" s="1"/>
  <c r="AZ60" i="143" a="1"/>
  <c r="AZ60" i="143" s="1"/>
  <c r="BA50" i="144" a="1"/>
  <c r="BA50" i="144" s="1"/>
  <c r="AZ263" i="146" a="1"/>
  <c r="AZ263" i="146" s="1"/>
  <c r="AZ181" i="143" a="1"/>
  <c r="AZ181" i="143" s="1"/>
  <c r="AZ33" i="147" a="1"/>
  <c r="AZ33" i="147" s="1"/>
  <c r="BB94" i="147" a="1"/>
  <c r="BB94" i="147" s="1"/>
  <c r="BA136" i="146" a="1"/>
  <c r="BA136" i="146" s="1"/>
  <c r="BA19" i="144" a="1"/>
  <c r="BA19" i="144" s="1"/>
  <c r="BB123" i="147" a="1"/>
  <c r="BB123" i="147" s="1"/>
  <c r="BA59" i="146" a="1"/>
  <c r="BA59" i="146" s="1"/>
  <c r="BA105" i="147" a="1"/>
  <c r="BA105" i="147" s="1"/>
  <c r="BB119" i="144" a="1"/>
  <c r="BB119" i="144" s="1"/>
  <c r="BA132" i="143" a="1"/>
  <c r="BA132" i="143" s="1"/>
  <c r="BA171" i="144" a="1"/>
  <c r="BA171" i="144" s="1"/>
  <c r="AZ64" i="144" a="1"/>
  <c r="AZ64" i="144" s="1"/>
  <c r="AZ127" i="143" a="1"/>
  <c r="AZ127" i="143" s="1"/>
  <c r="BC126" i="147" a="1"/>
  <c r="BC126" i="147" s="1"/>
  <c r="BC264" i="143" a="1"/>
  <c r="BC264" i="143" s="1"/>
  <c r="BB16" i="146" a="1"/>
  <c r="BB16" i="146" s="1"/>
  <c r="BC30" i="147" a="1"/>
  <c r="BC30" i="147" s="1"/>
  <c r="BC163" i="144" a="1"/>
  <c r="BC163" i="144" s="1"/>
  <c r="BB187" i="144" a="1"/>
  <c r="BB187" i="144" s="1"/>
  <c r="BA149" i="143" a="1"/>
  <c r="BA149" i="143" s="1"/>
  <c r="BC12" i="143" a="1"/>
  <c r="BC12" i="143" s="1"/>
  <c r="BC259" i="147" a="1"/>
  <c r="BC259" i="147" s="1"/>
  <c r="BC262" i="147" a="1"/>
  <c r="BC262" i="147" s="1"/>
  <c r="BC54" i="147" a="1"/>
  <c r="BC54" i="147" s="1"/>
  <c r="BA157" i="143" a="1"/>
  <c r="BA157" i="143" s="1"/>
  <c r="BB71" i="144" a="1"/>
  <c r="BB71" i="144" s="1"/>
  <c r="BB69" i="147" a="1"/>
  <c r="BB69" i="147" s="1"/>
  <c r="BA70" i="144" a="1"/>
  <c r="BA70" i="144" s="1"/>
  <c r="BA175" i="146" a="1"/>
  <c r="BA175" i="146" s="1"/>
  <c r="BA117" i="144" a="1"/>
  <c r="BA117" i="144" s="1"/>
  <c r="BC150" i="143" a="1"/>
  <c r="BC150" i="143" s="1"/>
  <c r="BA19" i="146" a="1"/>
  <c r="BA19" i="146" s="1"/>
  <c r="AZ108" i="147" a="1"/>
  <c r="AZ108" i="147" s="1"/>
  <c r="BC83" i="147" a="1"/>
  <c r="BC83" i="147" s="1"/>
  <c r="AZ171" i="146" a="1"/>
  <c r="AZ171" i="146" s="1"/>
  <c r="BC141" i="147" a="1"/>
  <c r="BC141" i="147" s="1"/>
  <c r="AZ70" i="143" a="1"/>
  <c r="AZ70" i="143" s="1"/>
  <c r="BB82" i="144" a="1"/>
  <c r="BB82" i="144" s="1"/>
  <c r="BC76" i="147" a="1"/>
  <c r="BC76" i="147" s="1"/>
  <c r="BC63" i="147" a="1"/>
  <c r="BC63" i="147" s="1"/>
  <c r="BC54" i="143" a="1"/>
  <c r="BC54" i="143" s="1"/>
  <c r="BB40" i="147" a="1"/>
  <c r="BB40" i="147" s="1"/>
  <c r="BB189" i="147" a="1"/>
  <c r="BB189" i="147" s="1"/>
  <c r="BC107" i="144" a="1"/>
  <c r="BC107" i="144" s="1"/>
  <c r="BB21" i="144" a="1"/>
  <c r="BB21" i="144" s="1"/>
  <c r="BA30" i="144" a="1"/>
  <c r="BA30" i="144" s="1"/>
  <c r="BB29" i="147" a="1"/>
  <c r="BB29" i="147" s="1"/>
  <c r="AZ265" i="144" a="1"/>
  <c r="AZ265" i="144" s="1"/>
  <c r="BC132" i="143" a="1"/>
  <c r="BC132" i="143" s="1"/>
  <c r="BA90" i="144" a="1"/>
  <c r="BA90" i="144" s="1"/>
  <c r="AZ186" i="146" a="1"/>
  <c r="AZ186" i="146" s="1"/>
  <c r="AZ82" i="147" a="1"/>
  <c r="AZ82" i="147" s="1"/>
  <c r="BB117" i="143" a="1"/>
  <c r="BB117" i="143" s="1"/>
  <c r="AZ29" i="146" a="1"/>
  <c r="AZ29" i="146" s="1"/>
  <c r="BC134" i="147" a="1"/>
  <c r="BC134" i="147" s="1"/>
  <c r="BB118" i="143" a="1"/>
  <c r="BB118" i="143" s="1"/>
  <c r="BC173" i="146" a="1"/>
  <c r="BC173" i="146" s="1"/>
  <c r="BA22" i="146" a="1"/>
  <c r="BA22" i="146" s="1"/>
  <c r="BA101" i="144" a="1"/>
  <c r="BA101" i="144" s="1"/>
  <c r="BB176" i="143" a="1"/>
  <c r="BB176" i="143" s="1"/>
  <c r="BC12" i="144" a="1"/>
  <c r="BC12" i="144" s="1"/>
  <c r="AZ269" i="144" a="1"/>
  <c r="AZ269" i="144" s="1"/>
  <c r="BB272" i="147" a="1"/>
  <c r="BB272" i="147" s="1"/>
  <c r="BB103" i="147" a="1"/>
  <c r="BB103" i="147" s="1"/>
  <c r="BB58" i="147" a="1"/>
  <c r="BB58" i="147" s="1"/>
  <c r="BA43" i="144" a="1"/>
  <c r="BA43" i="144" s="1"/>
  <c r="BA104" i="144" a="1"/>
  <c r="BA104" i="144" s="1"/>
  <c r="BC33" i="147" a="1"/>
  <c r="BC33" i="147" s="1"/>
  <c r="BA264" i="143" a="1"/>
  <c r="BA264" i="143" s="1"/>
  <c r="AZ58" i="147" a="1"/>
  <c r="AZ58" i="147" s="1"/>
  <c r="BA119" i="146" a="1"/>
  <c r="BA119" i="146" s="1"/>
  <c r="BA50" i="143" a="1"/>
  <c r="BA50" i="143" s="1"/>
  <c r="BC185" i="144" a="1"/>
  <c r="BC185" i="144" s="1"/>
  <c r="BA69" i="143" a="1"/>
  <c r="BA69" i="143" s="1"/>
  <c r="AZ96" i="147" a="1"/>
  <c r="AZ96" i="147" s="1"/>
  <c r="BB261" i="143" a="1"/>
  <c r="BB261" i="143" s="1"/>
  <c r="AZ26" i="147" a="1"/>
  <c r="AZ26" i="147" s="1"/>
  <c r="BB149" i="144" a="1"/>
  <c r="BB149" i="144" s="1"/>
  <c r="AZ258" i="146" a="1"/>
  <c r="AZ258" i="146" s="1"/>
  <c r="AZ121" i="144" a="1"/>
  <c r="AZ121" i="144" s="1"/>
  <c r="BC190" i="144" a="1"/>
  <c r="BC190" i="144" s="1"/>
  <c r="BA170" i="144" a="1"/>
  <c r="BA170" i="144" s="1"/>
  <c r="BA63" i="146" a="1"/>
  <c r="BA63" i="146" s="1"/>
  <c r="BC155" i="147" a="1"/>
  <c r="BC155" i="147" s="1"/>
  <c r="BC25" i="146" a="1"/>
  <c r="BC25" i="146" s="1"/>
  <c r="BC189" i="146" a="1"/>
  <c r="BC189" i="146" s="1"/>
  <c r="BC167" i="144" a="1"/>
  <c r="BC167" i="144" s="1"/>
  <c r="BC97" i="146" a="1"/>
  <c r="BC97" i="146" s="1"/>
  <c r="BC35" i="144" a="1"/>
  <c r="BC35" i="144" s="1"/>
  <c r="BA253" i="143" a="1"/>
  <c r="BA253" i="143" s="1"/>
  <c r="AZ185" i="144" a="1"/>
  <c r="AZ185" i="144" s="1"/>
  <c r="BA100" i="147" a="1"/>
  <c r="BA100" i="147" s="1"/>
  <c r="BB127" i="147" a="1"/>
  <c r="BB127" i="147" s="1"/>
  <c r="BB31" i="144" a="1"/>
  <c r="BB31" i="144" s="1"/>
  <c r="AZ90" i="143" a="1"/>
  <c r="AZ90" i="143" s="1"/>
  <c r="AZ41" i="147" a="1"/>
  <c r="AZ41" i="147" s="1"/>
  <c r="BB11" i="146" a="1"/>
  <c r="BB11" i="146" s="1"/>
  <c r="BB152" i="143" a="1"/>
  <c r="BB152" i="143" s="1"/>
  <c r="AZ55" i="146" a="1"/>
  <c r="AZ55" i="146" s="1"/>
  <c r="AZ261" i="147" a="1"/>
  <c r="AZ261" i="147" s="1"/>
  <c r="AZ51" i="146" a="1"/>
  <c r="AZ51" i="146" s="1"/>
  <c r="AZ162" i="144" a="1"/>
  <c r="AZ162" i="144" s="1"/>
  <c r="BC96" i="143" a="1"/>
  <c r="BC96" i="143" s="1"/>
  <c r="BB104" i="144" a="1"/>
  <c r="BB104" i="144" s="1"/>
  <c r="AZ156" i="147" a="1"/>
  <c r="AZ156" i="147" s="1"/>
  <c r="BB28" i="143" a="1"/>
  <c r="BB28" i="143" s="1"/>
  <c r="AZ69" i="147" a="1"/>
  <c r="AZ69" i="147" s="1"/>
  <c r="AZ89" i="146" a="1"/>
  <c r="AZ89" i="146" s="1"/>
  <c r="BC140" i="143" a="1"/>
  <c r="BC140" i="143" s="1"/>
  <c r="AZ153" i="144" a="1"/>
  <c r="AZ153" i="144" s="1"/>
  <c r="BB77" i="144" a="1"/>
  <c r="BB77" i="144" s="1"/>
  <c r="AZ101" i="146" a="1"/>
  <c r="AZ101" i="146" s="1"/>
  <c r="BC191" i="146" a="1"/>
  <c r="BC191" i="146" s="1"/>
  <c r="AZ71" i="146" a="1"/>
  <c r="AZ71" i="146" s="1"/>
  <c r="BA153" i="146" a="1"/>
  <c r="BA153" i="146" s="1"/>
  <c r="BA87" i="143" a="1"/>
  <c r="BA87" i="143" s="1"/>
  <c r="BB112" i="146" a="1"/>
  <c r="BB112" i="146" s="1"/>
  <c r="BA146" i="147" a="1"/>
  <c r="BA146" i="147" s="1"/>
  <c r="BA66" i="147" a="1"/>
  <c r="BA66" i="147" s="1"/>
  <c r="BA48" i="143" a="1"/>
  <c r="BA48" i="143" s="1"/>
  <c r="AZ132" i="146" a="1"/>
  <c r="AZ132" i="146" s="1"/>
  <c r="BB100" i="144" a="1"/>
  <c r="BB100" i="144" s="1"/>
  <c r="AZ129" i="144" a="1"/>
  <c r="AZ129" i="144" s="1"/>
  <c r="BB6" i="147" a="1"/>
  <c r="BB6" i="147" s="1"/>
  <c r="BC43" i="144" a="1"/>
  <c r="BC43" i="144" s="1"/>
  <c r="AZ153" i="143" a="1"/>
  <c r="AZ153" i="143" s="1"/>
  <c r="BA106" i="146" a="1"/>
  <c r="BA106" i="146" s="1"/>
  <c r="BC192" i="143" a="1"/>
  <c r="BC192" i="143" s="1"/>
  <c r="BB76" i="143" a="1"/>
  <c r="BB76" i="143" s="1"/>
  <c r="BC123" i="147" a="1"/>
  <c r="BC123" i="147" s="1"/>
  <c r="BA81" i="146" a="1"/>
  <c r="BA81" i="146" s="1"/>
  <c r="BB14" i="146" a="1"/>
  <c r="BB14" i="146" s="1"/>
  <c r="AZ62" i="143" a="1"/>
  <c r="AZ62" i="143" s="1"/>
  <c r="BC197" i="146" a="1"/>
  <c r="BC197" i="146" s="1"/>
  <c r="AZ151" i="144" a="1"/>
  <c r="AZ151" i="144" s="1"/>
  <c r="AZ141" i="144" a="1"/>
  <c r="AZ141" i="144" s="1"/>
  <c r="BA60" i="144" a="1"/>
  <c r="BA60" i="144" s="1"/>
  <c r="BC259" i="146" a="1"/>
  <c r="BC259" i="146" s="1"/>
  <c r="BA39" i="146" a="1"/>
  <c r="BA39" i="146" s="1"/>
  <c r="AZ150" i="144" a="1"/>
  <c r="AZ150" i="144" s="1"/>
  <c r="BB123" i="144" a="1"/>
  <c r="BB123" i="144" s="1"/>
  <c r="BA30" i="147" a="1"/>
  <c r="BA30" i="147" s="1"/>
  <c r="BB104" i="147" a="1"/>
  <c r="BB104" i="147" s="1"/>
  <c r="BA22" i="144" a="1"/>
  <c r="BA22" i="144" s="1"/>
  <c r="BB162" i="143" a="1"/>
  <c r="BB162" i="143" s="1"/>
  <c r="BA150" i="147" a="1"/>
  <c r="BA150" i="147" s="1"/>
  <c r="BC58" i="146" a="1"/>
  <c r="BC58" i="146" s="1"/>
  <c r="AZ177" i="144" a="1"/>
  <c r="AZ177" i="144" s="1"/>
  <c r="BB81" i="147" a="1"/>
  <c r="BB81" i="147" s="1"/>
  <c r="BA87" i="144" a="1"/>
  <c r="BA87" i="144" s="1"/>
  <c r="BB148" i="146" a="1"/>
  <c r="BB148" i="146" s="1"/>
  <c r="BB138" i="144" a="1"/>
  <c r="BB138" i="144" s="1"/>
  <c r="BA159" i="146" a="1"/>
  <c r="BA159" i="146" s="1"/>
  <c r="BB100" i="147" a="1"/>
  <c r="BB100" i="147" s="1"/>
  <c r="BA72" i="146" a="1"/>
  <c r="BA72" i="146" s="1"/>
  <c r="BA89" i="147" a="1"/>
  <c r="BA89" i="147" s="1"/>
  <c r="BC134" i="143" a="1"/>
  <c r="BC134" i="143" s="1"/>
  <c r="BC70" i="147" a="1"/>
  <c r="BC70" i="147" s="1"/>
  <c r="BB97" i="143" a="1"/>
  <c r="BB97" i="143" s="1"/>
  <c r="BC57" i="144" a="1"/>
  <c r="BC57" i="144" s="1"/>
  <c r="BA103" i="143" a="1"/>
  <c r="BA103" i="143" s="1"/>
  <c r="BC138" i="143" a="1"/>
  <c r="BC138" i="143" s="1"/>
  <c r="BA253" i="146" a="1"/>
  <c r="BA253" i="146" s="1"/>
  <c r="BB265" i="143" a="1"/>
  <c r="BB265" i="143" s="1"/>
  <c r="BC167" i="143" a="1"/>
  <c r="BC167" i="143" s="1"/>
  <c r="BA259" i="144" a="1"/>
  <c r="BA259" i="144" s="1"/>
  <c r="AZ109" i="143" a="1"/>
  <c r="AZ109" i="143" s="1"/>
  <c r="AZ92" i="144" a="1"/>
  <c r="AZ92" i="144" s="1"/>
  <c r="BC156" i="147" a="1"/>
  <c r="BC156" i="147" s="1"/>
  <c r="AZ196" i="146" a="1"/>
  <c r="AZ196" i="146" s="1"/>
  <c r="BB120" i="147" a="1"/>
  <c r="BB120" i="147" s="1"/>
  <c r="AZ72" i="147" a="1"/>
  <c r="AZ72" i="147" s="1"/>
  <c r="BB259" i="143" a="1"/>
  <c r="BB259" i="143" s="1"/>
  <c r="AZ86" i="146" a="1"/>
  <c r="AZ86" i="146" s="1"/>
  <c r="BC268" i="146" a="1"/>
  <c r="BC268" i="146" s="1"/>
  <c r="AZ89" i="147" a="1"/>
  <c r="AZ89" i="147" s="1"/>
  <c r="BA168" i="143" a="1"/>
  <c r="BA168" i="143" s="1"/>
  <c r="BB153" i="147" a="1"/>
  <c r="BB153" i="147" s="1"/>
  <c r="BA271" i="144" a="1"/>
  <c r="BA271" i="144" s="1"/>
  <c r="BA105" i="146" a="1"/>
  <c r="BA105" i="146" s="1"/>
  <c r="BC84" i="144" a="1"/>
  <c r="BC84" i="144" s="1"/>
  <c r="AZ123" i="146" a="1"/>
  <c r="AZ123" i="146" s="1"/>
  <c r="BA165" i="144" a="1"/>
  <c r="BA165" i="144" s="1"/>
  <c r="AZ192" i="147" a="1"/>
  <c r="AZ192" i="147" s="1"/>
  <c r="BC160" i="144" a="1"/>
  <c r="BC160" i="144" s="1"/>
  <c r="AZ49" i="146" a="1"/>
  <c r="AZ49" i="146" s="1"/>
  <c r="BC58" i="144" a="1"/>
  <c r="BC58" i="144" s="1"/>
  <c r="BA139" i="143" a="1"/>
  <c r="BA139" i="143" s="1"/>
  <c r="BA260" i="147" a="1"/>
  <c r="BA260" i="147" s="1"/>
  <c r="BC196" i="146" a="1"/>
  <c r="BC196" i="146" s="1"/>
  <c r="BC161" i="146" a="1"/>
  <c r="BC161" i="146" s="1"/>
  <c r="BA135" i="144" a="1"/>
  <c r="BA135" i="144" s="1"/>
  <c r="BB165" i="144" a="1"/>
  <c r="BB165" i="144" s="1"/>
  <c r="AZ166" i="146" a="1"/>
  <c r="AZ166" i="146" s="1"/>
  <c r="BA262" i="147" a="1"/>
  <c r="BA262" i="147" s="1"/>
  <c r="BA150" i="146" a="1"/>
  <c r="BA150" i="146" s="1"/>
  <c r="BC57" i="143" a="1"/>
  <c r="BC57" i="143" s="1"/>
  <c r="BA43" i="147" a="1"/>
  <c r="BA43" i="147" s="1"/>
  <c r="BC60" i="146" a="1"/>
  <c r="BC60" i="146" s="1"/>
  <c r="BB143" i="146" a="1"/>
  <c r="BB143" i="146" s="1"/>
  <c r="BC54" i="144" a="1"/>
  <c r="BC54" i="144" s="1"/>
  <c r="BA81" i="147" a="1"/>
  <c r="BA81" i="147" s="1"/>
  <c r="BC22" i="144" a="1"/>
  <c r="BC22" i="144" s="1"/>
  <c r="AZ184" i="143" a="1"/>
  <c r="AZ184" i="143" s="1"/>
  <c r="AZ112" i="144" a="1"/>
  <c r="AZ112" i="144" s="1"/>
  <c r="AZ191" i="146" a="1"/>
  <c r="AZ191" i="146" s="1"/>
  <c r="BB129" i="147" a="1"/>
  <c r="BB129" i="147" s="1"/>
  <c r="BB117" i="146" a="1"/>
  <c r="BB117" i="146" s="1"/>
  <c r="BA145" i="147" a="1"/>
  <c r="BA145" i="147" s="1"/>
  <c r="BC24" i="146" a="1"/>
  <c r="BC24" i="146" s="1"/>
  <c r="AZ32" i="146" a="1"/>
  <c r="AZ32" i="146" s="1"/>
  <c r="BA124" i="144" a="1"/>
  <c r="BA124" i="144" s="1"/>
  <c r="BB162" i="144" a="1"/>
  <c r="BB162" i="144" s="1"/>
  <c r="BA125" i="146" a="1"/>
  <c r="BA125" i="146" s="1"/>
  <c r="BA152" i="143" a="1"/>
  <c r="BA152" i="143" s="1"/>
  <c r="BC127" i="146" a="1"/>
  <c r="BC127" i="146" s="1"/>
  <c r="BC8" i="146" a="1"/>
  <c r="BC8" i="146" s="1"/>
  <c r="AZ90" i="144" a="1"/>
  <c r="AZ90" i="144" s="1"/>
  <c r="AZ67" i="144" a="1"/>
  <c r="AZ67" i="144" s="1"/>
  <c r="BB193" i="143" a="1"/>
  <c r="BB193" i="143" s="1"/>
  <c r="BA45" i="147" a="1"/>
  <c r="BA45" i="147" s="1"/>
  <c r="BB15" i="147" a="1"/>
  <c r="BB15" i="147" s="1"/>
  <c r="AZ65" i="146" a="1"/>
  <c r="AZ65" i="146" s="1"/>
  <c r="BC13" i="147" a="1"/>
  <c r="BC13" i="147" s="1"/>
  <c r="BC104" i="147" a="1"/>
  <c r="BC104" i="147" s="1"/>
  <c r="BB91" i="144" a="1"/>
  <c r="BB91" i="144" s="1"/>
  <c r="BA53" i="146" a="1"/>
  <c r="BA53" i="146" s="1"/>
  <c r="BC16" i="146" a="1"/>
  <c r="BC16" i="146" s="1"/>
  <c r="AZ53" i="146" a="1"/>
  <c r="AZ53" i="146" s="1"/>
  <c r="BB153" i="143" a="1"/>
  <c r="BB153" i="143" s="1"/>
  <c r="BA177" i="144" a="1"/>
  <c r="BA177" i="144" s="1"/>
  <c r="BA26" i="147" a="1"/>
  <c r="BA26" i="147" s="1"/>
  <c r="AZ107" i="143" a="1"/>
  <c r="AZ107" i="143" s="1"/>
  <c r="BC69" i="146" a="1"/>
  <c r="BC69" i="146" s="1"/>
  <c r="AZ30" i="146" a="1"/>
  <c r="AZ30" i="146" s="1"/>
  <c r="BB83" i="143" a="1"/>
  <c r="BB83" i="143" s="1"/>
  <c r="AZ50" i="146" a="1"/>
  <c r="AZ50" i="146" s="1"/>
  <c r="BB151" i="144" a="1"/>
  <c r="BB151" i="144" s="1"/>
  <c r="BA166" i="146" a="1"/>
  <c r="BA166" i="146" s="1"/>
  <c r="BA129" i="146" a="1"/>
  <c r="BA129" i="146" s="1"/>
  <c r="BA129" i="143" a="1"/>
  <c r="BA129" i="143" s="1"/>
  <c r="BB103" i="143" a="1"/>
  <c r="BB103" i="143" s="1"/>
  <c r="BA95" i="147" a="1"/>
  <c r="BA95" i="147" s="1"/>
  <c r="BB127" i="144" a="1"/>
  <c r="BB127" i="144" s="1"/>
  <c r="BA114" i="143" a="1"/>
  <c r="BA114" i="143" s="1"/>
  <c r="BA48" i="144" a="1"/>
  <c r="BA48" i="144" s="1"/>
  <c r="AZ190" i="147" a="1"/>
  <c r="AZ190" i="147" s="1"/>
  <c r="BA268" i="147" a="1"/>
  <c r="BA268" i="147" s="1"/>
  <c r="AZ57" i="143" a="1"/>
  <c r="AZ57" i="143" s="1"/>
  <c r="BC166" i="143" a="1"/>
  <c r="BC166" i="143" s="1"/>
  <c r="AZ99" i="143" a="1"/>
  <c r="AZ99" i="143" s="1"/>
  <c r="BB271" i="144" a="1"/>
  <c r="BB271" i="144" s="1"/>
  <c r="BB8" i="147" a="1"/>
  <c r="BB8" i="147" s="1"/>
  <c r="BA128" i="143" a="1"/>
  <c r="BA128" i="143" s="1"/>
  <c r="AZ60" i="144" a="1"/>
  <c r="AZ60" i="144" s="1"/>
  <c r="AZ27" i="147" a="1"/>
  <c r="AZ27" i="147" s="1"/>
  <c r="BB258" i="143" a="1"/>
  <c r="BB258" i="143" s="1"/>
  <c r="BC56" i="147" a="1"/>
  <c r="BC56" i="147" s="1"/>
  <c r="BC177" i="147" a="1"/>
  <c r="BC177" i="147" s="1"/>
  <c r="AZ13" i="146" a="1"/>
  <c r="AZ13" i="146" s="1"/>
  <c r="AZ266" i="147" a="1"/>
  <c r="AZ266" i="147" s="1"/>
  <c r="AZ177" i="147" a="1"/>
  <c r="AZ177" i="147" s="1"/>
  <c r="BC35" i="143" a="1"/>
  <c r="BC35" i="143" s="1"/>
  <c r="BA69" i="147" a="1"/>
  <c r="BA69" i="147" s="1"/>
  <c r="BA192" i="143" a="1"/>
  <c r="BA192" i="143" s="1"/>
  <c r="BB109" i="144" a="1"/>
  <c r="BB109" i="144" s="1"/>
  <c r="BB15" i="144" a="1"/>
  <c r="BB15" i="144" s="1"/>
  <c r="BB61" i="144" a="1"/>
  <c r="BB61" i="144" s="1"/>
  <c r="AZ124" i="146" a="1"/>
  <c r="AZ124" i="146" s="1"/>
  <c r="BB65" i="144" a="1"/>
  <c r="BB65" i="144" s="1"/>
  <c r="BC60" i="143" a="1"/>
  <c r="BC60" i="143" s="1"/>
  <c r="BC11" i="147" a="1"/>
  <c r="BC11" i="147" s="1"/>
  <c r="AZ160" i="146" a="1"/>
  <c r="AZ160" i="146" s="1"/>
  <c r="BC147" i="146" a="1"/>
  <c r="BC147" i="146" s="1"/>
  <c r="BA83" i="146" a="1"/>
  <c r="BA83" i="146" s="1"/>
  <c r="AZ269" i="147" a="1"/>
  <c r="AZ269" i="147" s="1"/>
  <c r="BB260" i="147" a="1"/>
  <c r="BB260" i="147" s="1"/>
  <c r="BC46" i="143" a="1"/>
  <c r="BC46" i="143" s="1"/>
  <c r="BC136" i="144" a="1"/>
  <c r="BC136" i="144" s="1"/>
  <c r="BA120" i="143" a="1"/>
  <c r="BA120" i="143" s="1"/>
  <c r="AZ137" i="143" a="1"/>
  <c r="AZ137" i="143" s="1"/>
  <c r="BC87" i="146" a="1"/>
  <c r="BC87" i="146" s="1"/>
  <c r="BC26" i="146" a="1"/>
  <c r="BC26" i="146" s="1"/>
  <c r="BB88" i="147" a="1"/>
  <c r="BB88" i="147" s="1"/>
  <c r="BA270" i="146" a="1"/>
  <c r="BA270" i="146" s="1"/>
  <c r="BB59" i="147" a="1"/>
  <c r="BB59" i="147" s="1"/>
  <c r="AZ186" i="147" a="1"/>
  <c r="AZ186" i="147" s="1"/>
  <c r="AZ101" i="147" a="1"/>
  <c r="AZ101" i="147" s="1"/>
  <c r="BA114" i="144" a="1"/>
  <c r="BA114" i="144" s="1"/>
  <c r="BC175" i="147" a="1"/>
  <c r="BC175" i="147" s="1"/>
  <c r="BB13" i="147" a="1"/>
  <c r="BB13" i="147" s="1"/>
  <c r="BA15" i="146" a="1"/>
  <c r="BA15" i="146" s="1"/>
  <c r="BC163" i="143" a="1"/>
  <c r="BC163" i="143" s="1"/>
  <c r="BB187" i="143" a="1"/>
  <c r="BB187" i="143" s="1"/>
  <c r="BA189" i="144" a="1"/>
  <c r="BA189" i="144" s="1"/>
  <c r="BA29" i="144" a="1"/>
  <c r="BA29" i="144" s="1"/>
  <c r="AZ9" i="147" a="1"/>
  <c r="AZ9" i="147" s="1"/>
  <c r="BB128" i="146" a="1"/>
  <c r="BB128" i="146" s="1"/>
  <c r="AZ147" i="143" a="1"/>
  <c r="AZ147" i="143" s="1"/>
  <c r="BA105" i="143" a="1"/>
  <c r="BA105" i="143" s="1"/>
  <c r="BA198" i="144" a="1"/>
  <c r="BA198" i="144" s="1"/>
  <c r="BB174" i="147" a="1"/>
  <c r="BB174" i="147" s="1"/>
  <c r="BB88" i="144" a="1"/>
  <c r="BB88" i="144" s="1"/>
  <c r="AZ110" i="143" a="1"/>
  <c r="AZ110" i="143" s="1"/>
  <c r="BA258" i="143" a="1"/>
  <c r="BA258" i="143" s="1"/>
  <c r="BA51" i="143" a="1"/>
  <c r="BA51" i="143" s="1"/>
  <c r="BC6" i="146" a="1"/>
  <c r="BC6" i="146" s="1"/>
  <c r="BA268" i="146" a="1"/>
  <c r="BA268" i="146" s="1"/>
  <c r="BA132" i="147" a="1"/>
  <c r="BA132" i="147" s="1"/>
  <c r="BC164" i="147" a="1"/>
  <c r="BC164" i="147" s="1"/>
  <c r="BA172" i="147" a="1"/>
  <c r="BA172" i="147" s="1"/>
  <c r="AZ115" i="143" a="1"/>
  <c r="AZ115" i="143" s="1"/>
  <c r="BB21" i="143" a="1"/>
  <c r="BB21" i="143" s="1"/>
  <c r="BC72" i="144" a="1"/>
  <c r="BC72" i="144" s="1"/>
  <c r="AZ39" i="147" a="1"/>
  <c r="AZ39" i="147" s="1"/>
  <c r="BC38" i="146" a="1"/>
  <c r="BC38" i="146" s="1"/>
  <c r="BB23" i="144" a="1"/>
  <c r="BB23" i="144" s="1"/>
  <c r="BB149" i="147" a="1"/>
  <c r="BB149" i="147" s="1"/>
  <c r="BB136" i="143" a="1"/>
  <c r="BB136" i="143" s="1"/>
  <c r="BB184" i="146" a="1"/>
  <c r="BB184" i="146" s="1"/>
  <c r="BC179" i="147" a="1"/>
  <c r="BC179" i="147" s="1"/>
  <c r="BA27" i="147" a="1"/>
  <c r="BA27" i="147" s="1"/>
  <c r="BB177" i="147" a="1"/>
  <c r="BB177" i="147" s="1"/>
  <c r="BA86" i="146" a="1"/>
  <c r="BA86" i="146" s="1"/>
  <c r="BC29" i="146" a="1"/>
  <c r="BC29" i="146" s="1"/>
  <c r="BC64" i="143" a="1"/>
  <c r="BC64" i="143" s="1"/>
  <c r="AZ87" i="146" a="1"/>
  <c r="AZ87" i="146" s="1"/>
  <c r="BC132" i="144" a="1"/>
  <c r="BC132" i="144" s="1"/>
  <c r="BB132" i="146" a="1"/>
  <c r="BB132" i="146" s="1"/>
  <c r="BA74" i="143" a="1"/>
  <c r="BA74" i="143" s="1"/>
  <c r="BB272" i="143" a="1"/>
  <c r="BB272" i="143" s="1"/>
  <c r="AZ157" i="147" a="1"/>
  <c r="AZ157" i="147" s="1"/>
  <c r="BB84" i="143" a="1"/>
  <c r="BB84" i="143" s="1"/>
  <c r="BC154" i="143" a="1"/>
  <c r="BC154" i="143" s="1"/>
  <c r="AZ104" i="144" a="1"/>
  <c r="AZ104" i="144" s="1"/>
  <c r="BB71" i="143" a="1"/>
  <c r="BB71" i="143" s="1"/>
  <c r="AZ113" i="143" a="1"/>
  <c r="AZ113" i="143" s="1"/>
  <c r="BB32" i="146" a="1"/>
  <c r="BB32" i="146" s="1"/>
  <c r="BA169" i="146" a="1"/>
  <c r="BA169" i="146" s="1"/>
  <c r="BC198" i="144" a="1"/>
  <c r="BC198" i="144" s="1"/>
  <c r="BC61" i="147" a="1"/>
  <c r="BC61" i="147" s="1"/>
  <c r="BC189" i="147" a="1"/>
  <c r="BC189" i="147" s="1"/>
  <c r="BB141" i="144" a="1"/>
  <c r="BB141" i="144" s="1"/>
  <c r="BB181" i="147" a="1"/>
  <c r="BB181" i="147" s="1"/>
  <c r="BB268" i="143" a="1"/>
  <c r="BB268" i="143" s="1"/>
  <c r="BA188" i="143" a="1"/>
  <c r="BA188" i="143" s="1"/>
  <c r="AZ77" i="147" a="1"/>
  <c r="AZ77" i="147" s="1"/>
  <c r="BA10" i="147" a="1"/>
  <c r="BA10" i="147" s="1"/>
  <c r="BB14" i="143" a="1"/>
  <c r="BB14" i="143" s="1"/>
  <c r="AZ87" i="144" a="1"/>
  <c r="AZ87" i="144" s="1"/>
  <c r="BB103" i="146" a="1"/>
  <c r="BB103" i="146" s="1"/>
  <c r="BA54" i="144" a="1"/>
  <c r="BA54" i="144" s="1"/>
  <c r="AZ124" i="144" a="1"/>
  <c r="AZ124" i="144" s="1"/>
  <c r="BA44" i="144" a="1"/>
  <c r="BA44" i="144" s="1"/>
  <c r="BA58" i="144" a="1"/>
  <c r="BA58" i="144" s="1"/>
  <c r="BA66" i="146" a="1"/>
  <c r="BA66" i="146" s="1"/>
  <c r="BB85" i="146" a="1"/>
  <c r="BB85" i="146" s="1"/>
  <c r="BA167" i="146" a="1"/>
  <c r="BA167" i="146" s="1"/>
  <c r="BB71" i="146" a="1"/>
  <c r="BB71" i="146" s="1"/>
  <c r="BC142" i="144" a="1"/>
  <c r="BC142" i="144" s="1"/>
  <c r="AZ145" i="146" a="1"/>
  <c r="AZ145" i="146" s="1"/>
  <c r="AZ80" i="147" a="1"/>
  <c r="AZ80" i="147" s="1"/>
  <c r="AZ193" i="146" a="1"/>
  <c r="AZ193" i="146" s="1"/>
  <c r="AZ126" i="147" a="1"/>
  <c r="AZ126" i="147" s="1"/>
  <c r="BC115" i="146" a="1"/>
  <c r="BC115" i="146" s="1"/>
  <c r="BA148" i="144" a="1"/>
  <c r="BA148" i="144" s="1"/>
  <c r="AZ26" i="144" a="1"/>
  <c r="AZ26" i="144" s="1"/>
  <c r="BA180" i="146" a="1"/>
  <c r="BA180" i="146" s="1"/>
  <c r="BC8" i="147" a="1"/>
  <c r="BC8" i="147" s="1"/>
  <c r="BA52" i="143" a="1"/>
  <c r="BA52" i="143" s="1"/>
  <c r="BA42" i="146" a="1"/>
  <c r="BA42" i="146" s="1"/>
  <c r="BA119" i="143" a="1"/>
  <c r="BA119" i="143" s="1"/>
  <c r="AZ73" i="144" a="1"/>
  <c r="AZ73" i="144" s="1"/>
  <c r="AZ16" i="146" a="1"/>
  <c r="AZ16" i="146" s="1"/>
  <c r="AZ133" i="143" a="1"/>
  <c r="AZ133" i="143" s="1"/>
  <c r="AZ46" i="147" a="1"/>
  <c r="AZ46" i="147" s="1"/>
  <c r="AZ133" i="144" a="1"/>
  <c r="AZ133" i="144" s="1"/>
  <c r="BC50" i="143" a="1"/>
  <c r="BC50" i="143" s="1"/>
  <c r="AZ35" i="147" a="1"/>
  <c r="AZ35" i="147" s="1"/>
  <c r="AZ95" i="146" a="1"/>
  <c r="AZ95" i="146" s="1"/>
  <c r="BA118" i="147" a="1"/>
  <c r="BA118" i="147" s="1"/>
  <c r="BA119" i="144" a="1"/>
  <c r="BA119" i="144" s="1"/>
  <c r="BC77" i="144" a="1"/>
  <c r="BC77" i="144" s="1"/>
  <c r="BC183" i="144" a="1"/>
  <c r="BC183" i="144" s="1"/>
  <c r="AZ137" i="146" a="1"/>
  <c r="AZ137" i="146" s="1"/>
  <c r="AZ154" i="147" a="1"/>
  <c r="AZ154" i="147" s="1"/>
  <c r="BA177" i="147" a="1"/>
  <c r="BA177" i="147" s="1"/>
  <c r="BC260" i="147" a="1"/>
  <c r="BC260" i="147" s="1"/>
  <c r="AZ148" i="144" a="1"/>
  <c r="AZ148" i="144" s="1"/>
  <c r="AZ29" i="147" a="1"/>
  <c r="AZ29" i="147" s="1"/>
  <c r="BC173" i="147" a="1"/>
  <c r="BC173" i="147" s="1"/>
  <c r="BC175" i="143" a="1"/>
  <c r="BC175" i="143" s="1"/>
  <c r="BB60" i="147" a="1"/>
  <c r="BB60" i="147" s="1"/>
  <c r="BC45" i="143" a="1"/>
  <c r="BC45" i="143" s="1"/>
  <c r="BA33" i="146" a="1"/>
  <c r="BA33" i="146" s="1"/>
  <c r="BC118" i="146" a="1"/>
  <c r="BC118" i="146" s="1"/>
  <c r="BB29" i="143" a="1"/>
  <c r="BB29" i="143" s="1"/>
  <c r="BA130" i="146" a="1"/>
  <c r="BA130" i="146" s="1"/>
  <c r="AZ146" i="143" a="1"/>
  <c r="AZ146" i="143" s="1"/>
  <c r="BB78" i="143" a="1"/>
  <c r="BB78" i="143" s="1"/>
  <c r="BB194" i="147" a="1"/>
  <c r="BB194" i="147" s="1"/>
  <c r="BC167" i="147" a="1"/>
  <c r="BC167" i="147" s="1"/>
  <c r="BB35" i="147" a="1"/>
  <c r="BB35" i="147" s="1"/>
  <c r="BB11" i="147" a="1"/>
  <c r="BB11" i="147" s="1"/>
  <c r="BA58" i="146" a="1"/>
  <c r="BA58" i="146" s="1"/>
  <c r="AZ78" i="143" a="1"/>
  <c r="AZ78" i="143" s="1"/>
  <c r="BC65" i="143" a="1"/>
  <c r="BC65" i="143" s="1"/>
  <c r="BA130" i="147" a="1"/>
  <c r="BA130" i="147" s="1"/>
  <c r="BC178" i="147" a="1"/>
  <c r="BC178" i="147" s="1"/>
  <c r="BA65" i="143" a="1"/>
  <c r="BA65" i="143" s="1"/>
  <c r="BC134" i="144" a="1"/>
  <c r="BC134" i="144" s="1"/>
  <c r="BC21" i="146" a="1"/>
  <c r="BC21" i="146" s="1"/>
  <c r="BC163" i="146" a="1"/>
  <c r="BC163" i="146" s="1"/>
  <c r="BC97" i="143" a="1"/>
  <c r="BC97" i="143" s="1"/>
  <c r="BC28" i="147" a="1"/>
  <c r="BC28" i="147" s="1"/>
  <c r="BC90" i="143" a="1"/>
  <c r="BC90" i="143" s="1"/>
  <c r="AZ19" i="146" a="1"/>
  <c r="AZ19" i="146" s="1"/>
  <c r="BA157" i="146" a="1"/>
  <c r="BA157" i="146" s="1"/>
  <c r="AZ58" i="143" a="1"/>
  <c r="AZ58" i="143" s="1"/>
  <c r="BA149" i="144" a="1"/>
  <c r="BA149" i="144" s="1"/>
  <c r="BC28" i="146" a="1"/>
  <c r="BC28" i="146" s="1"/>
  <c r="AZ57" i="144" a="1"/>
  <c r="AZ57" i="144" s="1"/>
  <c r="AZ157" i="146" a="1"/>
  <c r="AZ157" i="146" s="1"/>
  <c r="BC7" i="143" a="1"/>
  <c r="BC7" i="143" s="1"/>
  <c r="AZ35" i="144" a="1"/>
  <c r="AZ35" i="144" s="1"/>
  <c r="BB46" i="143" a="1"/>
  <c r="BB46" i="143" s="1"/>
  <c r="BB52" i="143" a="1"/>
  <c r="BB52" i="143" s="1"/>
  <c r="BC259" i="143" a="1"/>
  <c r="BC259" i="143" s="1"/>
  <c r="BC53" i="143" a="1"/>
  <c r="BC53" i="143" s="1"/>
  <c r="BC156" i="146" a="1"/>
  <c r="BC156" i="146" s="1"/>
  <c r="BC55" i="147" a="1"/>
  <c r="BC55" i="147" s="1"/>
  <c r="BA141" i="143" a="1"/>
  <c r="BA141" i="143" s="1"/>
  <c r="BB143" i="147" a="1"/>
  <c r="BB143" i="147" s="1"/>
  <c r="BB82" i="146" a="1"/>
  <c r="BB82" i="146" s="1"/>
  <c r="BA16" i="146" a="1"/>
  <c r="BA16" i="146" s="1"/>
  <c r="AZ192" i="143" a="1"/>
  <c r="AZ192" i="143" s="1"/>
  <c r="BC144" i="143" a="1"/>
  <c r="BC144" i="143" s="1"/>
  <c r="BA154" i="147" a="1"/>
  <c r="BA154" i="147" s="1"/>
  <c r="BC176" i="144" a="1"/>
  <c r="BC176" i="144" s="1"/>
  <c r="BC160" i="147" a="1"/>
  <c r="BC160" i="147" s="1"/>
  <c r="BC59" i="144" a="1"/>
  <c r="BC59" i="144" s="1"/>
  <c r="BC107" i="147" a="1"/>
  <c r="BC107" i="147" s="1"/>
  <c r="BA181" i="146" a="1"/>
  <c r="BA181" i="146" s="1"/>
  <c r="BA48" i="147" a="1"/>
  <c r="BA48" i="147" s="1"/>
  <c r="BC160" i="143" a="1"/>
  <c r="BC160" i="143" s="1"/>
  <c r="AZ18" i="146" a="1"/>
  <c r="AZ18" i="146" s="1"/>
  <c r="AZ21" i="144" a="1"/>
  <c r="AZ21" i="144" s="1"/>
  <c r="BC136" i="143" a="1"/>
  <c r="BC136" i="143" s="1"/>
  <c r="BB32" i="143" a="1"/>
  <c r="BB32" i="143" s="1"/>
  <c r="BC113" i="143" a="1"/>
  <c r="BC113" i="143" s="1"/>
  <c r="BB129" i="144" a="1"/>
  <c r="BB129" i="144" s="1"/>
  <c r="AZ195" i="144" a="1"/>
  <c r="AZ195" i="144" s="1"/>
  <c r="BB270" i="146" a="1"/>
  <c r="BB270" i="146" s="1"/>
  <c r="AZ98" i="144" a="1"/>
  <c r="AZ98" i="144" s="1"/>
  <c r="BC158" i="144" a="1"/>
  <c r="BC158" i="144" s="1"/>
  <c r="AZ106" i="147" a="1"/>
  <c r="AZ106" i="147" s="1"/>
  <c r="BA156" i="147" a="1"/>
  <c r="BA156" i="147" s="1"/>
  <c r="AZ12" i="143" a="1"/>
  <c r="AZ12" i="143" s="1"/>
  <c r="AZ264" i="143" a="1"/>
  <c r="AZ264" i="143" s="1"/>
  <c r="BB46" i="146" a="1"/>
  <c r="BB46" i="146" s="1"/>
  <c r="BB107" i="143" a="1"/>
  <c r="BB107" i="143" s="1"/>
  <c r="BC73" i="146" a="1"/>
  <c r="BC73" i="146" s="1"/>
  <c r="AZ138" i="146" a="1"/>
  <c r="AZ138" i="146" s="1"/>
  <c r="AZ108" i="144" a="1"/>
  <c r="AZ108" i="144" s="1"/>
  <c r="BB197" i="146" a="1"/>
  <c r="BB197" i="146" s="1"/>
  <c r="BC152" i="146" a="1"/>
  <c r="BC152" i="146" s="1"/>
  <c r="AZ44" i="144" a="1"/>
  <c r="AZ44" i="144" s="1"/>
  <c r="BA84" i="146" a="1"/>
  <c r="BA84" i="146" s="1"/>
  <c r="BC80" i="143" a="1"/>
  <c r="BC80" i="143" s="1"/>
  <c r="BB50" i="143" a="1"/>
  <c r="BB50" i="143" s="1"/>
  <c r="AZ112" i="147" a="1"/>
  <c r="AZ112" i="147" s="1"/>
  <c r="BB98" i="146" a="1"/>
  <c r="BB98" i="146" s="1"/>
  <c r="BA160" i="147" a="1"/>
  <c r="BA160" i="147" s="1"/>
  <c r="AZ119" i="146" a="1"/>
  <c r="AZ119" i="146" s="1"/>
  <c r="BB20" i="146" a="1"/>
  <c r="BB20" i="146" s="1"/>
  <c r="BA79" i="143" a="1"/>
  <c r="BA79" i="143" s="1"/>
  <c r="BB29" i="146" a="1"/>
  <c r="BB29" i="146" s="1"/>
  <c r="BB79" i="144" a="1"/>
  <c r="BB79" i="144" s="1"/>
  <c r="BA97" i="147" a="1"/>
  <c r="BA97" i="147" s="1"/>
  <c r="AZ153" i="147" a="1"/>
  <c r="AZ153" i="147" s="1"/>
  <c r="AZ62" i="147" a="1"/>
  <c r="AZ62" i="147" s="1"/>
  <c r="AZ188" i="144" a="1"/>
  <c r="AZ188" i="144" s="1"/>
  <c r="BB59" i="143" a="1"/>
  <c r="BB59" i="143" s="1"/>
  <c r="BC126" i="144" a="1"/>
  <c r="BC126" i="144" s="1"/>
  <c r="BB53" i="146" a="1"/>
  <c r="BB53" i="146" s="1"/>
  <c r="AZ104" i="143" a="1"/>
  <c r="AZ104" i="143" s="1"/>
  <c r="BC93" i="144" a="1"/>
  <c r="BC93" i="144" s="1"/>
  <c r="BA82" i="146" a="1"/>
  <c r="BA82" i="146" s="1"/>
  <c r="AZ120" i="146" a="1"/>
  <c r="AZ120" i="146" s="1"/>
  <c r="BB12" i="143" a="1"/>
  <c r="BB12" i="143" s="1"/>
  <c r="BB39" i="146" a="1"/>
  <c r="BB39" i="146" s="1"/>
  <c r="BC142" i="146" a="1"/>
  <c r="BC142" i="146" s="1"/>
  <c r="BA20" i="144" a="1"/>
  <c r="BA20" i="144" s="1"/>
  <c r="AZ42" i="146" a="1"/>
  <c r="AZ42" i="146" s="1"/>
  <c r="BB140" i="147" a="1"/>
  <c r="BB140" i="147" s="1"/>
  <c r="BC107" i="143" a="1"/>
  <c r="BC107" i="143" s="1"/>
  <c r="BB24" i="144" a="1"/>
  <c r="BB24" i="144" s="1"/>
  <c r="AZ34" i="147" a="1"/>
  <c r="AZ34" i="147" s="1"/>
  <c r="BB54" i="146" a="1"/>
  <c r="BB54" i="146" s="1"/>
  <c r="BB34" i="144" a="1"/>
  <c r="BB34" i="144" s="1"/>
  <c r="BC73" i="143" a="1"/>
  <c r="BC73" i="143" s="1"/>
  <c r="BA63" i="143" a="1"/>
  <c r="BA63" i="143" s="1"/>
  <c r="AZ178" i="146" a="1"/>
  <c r="AZ178" i="146" s="1"/>
  <c r="BC180" i="144" a="1"/>
  <c r="BC180" i="144" s="1"/>
  <c r="BB160" i="144" a="1"/>
  <c r="BB160" i="144" s="1"/>
  <c r="BA23" i="143" a="1"/>
  <c r="BA23" i="143" s="1"/>
  <c r="BC15" i="146" a="1"/>
  <c r="BC15" i="146" s="1"/>
  <c r="AZ145" i="147" a="1"/>
  <c r="AZ145" i="147" s="1"/>
  <c r="BA91" i="144" a="1"/>
  <c r="BA91" i="144" s="1"/>
  <c r="BC80" i="146" a="1"/>
  <c r="BC80" i="146" s="1"/>
  <c r="BC48" i="146" a="1"/>
  <c r="BC48" i="146" s="1"/>
  <c r="BC146" i="147" a="1"/>
  <c r="BC146" i="147" s="1"/>
  <c r="BB65" i="143" a="1"/>
  <c r="BB65" i="143" s="1"/>
  <c r="AZ260" i="146" a="1"/>
  <c r="AZ260" i="146" s="1"/>
  <c r="BC68" i="143" a="1"/>
  <c r="BC68" i="143" s="1"/>
  <c r="AZ18" i="143" a="1"/>
  <c r="AZ18" i="143" s="1"/>
  <c r="BB98" i="143" a="1"/>
  <c r="BB98" i="143" s="1"/>
  <c r="BA267" i="146" a="1"/>
  <c r="BA267" i="146" s="1"/>
  <c r="BB151" i="147" a="1"/>
  <c r="BB151" i="147" s="1"/>
  <c r="BA32" i="147" a="1"/>
  <c r="BA32" i="147" s="1"/>
  <c r="AZ50" i="147" a="1"/>
  <c r="AZ50" i="147" s="1"/>
  <c r="AZ151" i="146" a="1"/>
  <c r="AZ151" i="146" s="1"/>
  <c r="BB188" i="147" a="1"/>
  <c r="BB188" i="147" s="1"/>
  <c r="BB269" i="147" a="1"/>
  <c r="BB269" i="147" s="1"/>
  <c r="BC9" i="143" a="1"/>
  <c r="BC9" i="143" s="1"/>
  <c r="BA81" i="143" a="1"/>
  <c r="BA81" i="143" s="1"/>
  <c r="BA22" i="147" a="1"/>
  <c r="BA22" i="147" s="1"/>
  <c r="AZ91" i="143" a="1"/>
  <c r="AZ91" i="143" s="1"/>
  <c r="AZ194" i="144" a="1"/>
  <c r="AZ194" i="144" s="1"/>
  <c r="BA56" i="146" a="1"/>
  <c r="BA56" i="146" s="1"/>
  <c r="BC53" i="147" a="1"/>
  <c r="BC53" i="147" s="1"/>
  <c r="BC101" i="143" a="1"/>
  <c r="BC101" i="143" s="1"/>
  <c r="BA172" i="146" a="1"/>
  <c r="BA172" i="146" s="1"/>
  <c r="AZ130" i="143" a="1"/>
  <c r="AZ130" i="143" s="1"/>
  <c r="BB94" i="143" a="1"/>
  <c r="BB94" i="143" s="1"/>
  <c r="BC162" i="146" a="1"/>
  <c r="BC162" i="146" s="1"/>
  <c r="BB264" i="144" a="1"/>
  <c r="BB264" i="144" s="1"/>
  <c r="BB95" i="143" a="1"/>
  <c r="BB95" i="143" s="1"/>
  <c r="BA33" i="143" a="1"/>
  <c r="BA33" i="143" s="1"/>
  <c r="AZ157" i="143" a="1"/>
  <c r="AZ157" i="143" s="1"/>
  <c r="BC139" i="146" a="1"/>
  <c r="BC139" i="146" s="1"/>
  <c r="AZ118" i="143" a="1"/>
  <c r="AZ118" i="143" s="1"/>
  <c r="BC187" i="147" a="1"/>
  <c r="BC187" i="147" s="1"/>
  <c r="BC88" i="146" a="1"/>
  <c r="BC88" i="146" s="1"/>
  <c r="BC74" i="144" a="1"/>
  <c r="BC74" i="144" s="1"/>
  <c r="AZ164" i="146" a="1"/>
  <c r="AZ164" i="146" s="1"/>
  <c r="BB81" i="146" a="1"/>
  <c r="BB81" i="146" s="1"/>
  <c r="BA68" i="147" a="1"/>
  <c r="BA68" i="147" s="1"/>
  <c r="BC150" i="144" a="1"/>
  <c r="BC150" i="144" s="1"/>
  <c r="BC195" i="147" a="1"/>
  <c r="BC195" i="147" s="1"/>
  <c r="BB268" i="146" a="1"/>
  <c r="BB268" i="146" s="1"/>
  <c r="AZ54" i="147" a="1"/>
  <c r="AZ54" i="147" s="1"/>
  <c r="AZ81" i="147" a="1"/>
  <c r="AZ81" i="147" s="1"/>
  <c r="BA162" i="144" a="1"/>
  <c r="BA162" i="144" s="1"/>
  <c r="BB72" i="143" a="1"/>
  <c r="BB72" i="143" s="1"/>
  <c r="AZ105" i="146" a="1"/>
  <c r="AZ105" i="146" s="1"/>
  <c r="BA65" i="146" a="1"/>
  <c r="BA65" i="146" s="1"/>
  <c r="BC84" i="147" a="1"/>
  <c r="BC84" i="147" s="1"/>
  <c r="BA17" i="143" a="1"/>
  <c r="BA17" i="143" s="1"/>
  <c r="BB16" i="147" a="1"/>
  <c r="BB16" i="147" s="1"/>
  <c r="BC178" i="144" a="1"/>
  <c r="BC178" i="144" s="1"/>
  <c r="BA101" i="147" a="1"/>
  <c r="BA101" i="147" s="1"/>
  <c r="BA26" i="143" a="1"/>
  <c r="BA26" i="143" s="1"/>
  <c r="AZ86" i="147" a="1"/>
  <c r="AZ86" i="147" s="1"/>
  <c r="BC73" i="144" a="1"/>
  <c r="BC73" i="144" s="1"/>
  <c r="AZ41" i="146" a="1"/>
  <c r="AZ41" i="146" s="1"/>
  <c r="BA171" i="147" a="1"/>
  <c r="BA171" i="147" s="1"/>
  <c r="BC102" i="146" a="1"/>
  <c r="BC102" i="146" s="1"/>
  <c r="BC74" i="147" a="1"/>
  <c r="BC74" i="147" s="1"/>
  <c r="AZ8" i="143" a="1"/>
  <c r="AZ8" i="143" s="1"/>
  <c r="AZ170" i="143" a="1"/>
  <c r="AZ170" i="143" s="1"/>
  <c r="BB92" i="144" a="1"/>
  <c r="BB92" i="144" s="1"/>
  <c r="BC121" i="146" a="1"/>
  <c r="BC121" i="146" s="1"/>
  <c r="AZ135" i="144" a="1"/>
  <c r="AZ135" i="144" s="1"/>
  <c r="BC126" i="146" a="1"/>
  <c r="BC126" i="146" s="1"/>
  <c r="BB259" i="144" a="1"/>
  <c r="BB259" i="144" s="1"/>
  <c r="BB196" i="146" a="1"/>
  <c r="BB196" i="146" s="1"/>
  <c r="AZ262" i="147" a="1"/>
  <c r="AZ262" i="147" s="1"/>
  <c r="BA22" i="143" a="1"/>
  <c r="BA22" i="143" s="1"/>
  <c r="BB76" i="147" a="1"/>
  <c r="BB76" i="147" s="1"/>
  <c r="BA263" i="144" a="1"/>
  <c r="BA263" i="144" s="1"/>
  <c r="BB35" i="144" a="1"/>
  <c r="BB35" i="144" s="1"/>
  <c r="BA120" i="146" a="1"/>
  <c r="BA120" i="146" s="1"/>
  <c r="BB145" i="147" a="1"/>
  <c r="BB145" i="147" s="1"/>
  <c r="BB265" i="144" a="1"/>
  <c r="BB265" i="144" s="1"/>
  <c r="BA102" i="144" a="1"/>
  <c r="BA102" i="144" s="1"/>
  <c r="BA118" i="143" a="1"/>
  <c r="BA118" i="143" s="1"/>
  <c r="BC33" i="146" a="1"/>
  <c r="BC33" i="146" s="1"/>
  <c r="BB134" i="147" a="1"/>
  <c r="BB134" i="147" s="1"/>
  <c r="BB18" i="144" a="1"/>
  <c r="BB18" i="144" s="1"/>
  <c r="BA130" i="144" a="1"/>
  <c r="BA130" i="144" s="1"/>
  <c r="BB119" i="143" a="1"/>
  <c r="BB119" i="143" s="1"/>
  <c r="BA121" i="143" a="1"/>
  <c r="BA121" i="143" s="1"/>
  <c r="BB101" i="143" a="1"/>
  <c r="BB101" i="143" s="1"/>
  <c r="AZ84" i="144" a="1"/>
  <c r="AZ84" i="144" s="1"/>
  <c r="BC55" i="143" a="1"/>
  <c r="BC55" i="143" s="1"/>
  <c r="BC144" i="147" a="1"/>
  <c r="BC144" i="147" s="1"/>
  <c r="AZ93" i="146" a="1"/>
  <c r="AZ93" i="146" s="1"/>
  <c r="BA92" i="144" a="1"/>
  <c r="BA92" i="144" s="1"/>
  <c r="BC45" i="147" a="1"/>
  <c r="BC45" i="147" s="1"/>
  <c r="BA156" i="144" a="1"/>
  <c r="BA156" i="144" s="1"/>
  <c r="BA85" i="144" a="1"/>
  <c r="BA85" i="144" s="1"/>
  <c r="AZ194" i="147" a="1"/>
  <c r="AZ194" i="147" s="1"/>
  <c r="BA125" i="143" a="1"/>
  <c r="BA125" i="143" s="1"/>
  <c r="BB168" i="147" a="1"/>
  <c r="BB168" i="147" s="1"/>
  <c r="BC17" i="147" a="1"/>
  <c r="BC17" i="147" s="1"/>
  <c r="BC145" i="144" a="1"/>
  <c r="BC145" i="144" s="1"/>
  <c r="BB144" i="143" a="1"/>
  <c r="BB144" i="143" s="1"/>
  <c r="BA88" i="147" a="1"/>
  <c r="BA88" i="147" s="1"/>
  <c r="BA174" i="143" a="1"/>
  <c r="BA174" i="143" s="1"/>
  <c r="BA170" i="146" a="1"/>
  <c r="BA170" i="146" s="1"/>
  <c r="BB183" i="146" a="1"/>
  <c r="BB183" i="146" s="1"/>
  <c r="BA112" i="146" a="1"/>
  <c r="BA112" i="146" s="1"/>
  <c r="BB130" i="144" a="1"/>
  <c r="BB130" i="144" s="1"/>
  <c r="BA163" i="146" a="1"/>
  <c r="BA163" i="146" s="1"/>
  <c r="BA61" i="143" a="1"/>
  <c r="BA61" i="143" s="1"/>
  <c r="BC22" i="146" a="1"/>
  <c r="BC22" i="146" s="1"/>
  <c r="BB137" i="146" a="1"/>
  <c r="BB137" i="146" s="1"/>
  <c r="AZ58" i="146" a="1"/>
  <c r="AZ58" i="146" s="1"/>
  <c r="AX257" i="146"/>
  <c r="BA6" i="146" a="1"/>
  <c r="BA6" i="146" s="1"/>
  <c r="BA7" i="146" a="1"/>
  <c r="BA7" i="146" s="1"/>
  <c r="AX257" i="144"/>
  <c r="AZ7" i="144" a="1"/>
  <c r="AZ7" i="144" s="1"/>
  <c r="BB6" i="144" a="1"/>
  <c r="BB6" i="144" s="1"/>
  <c r="AZ6" i="144" a="1"/>
  <c r="AZ6" i="144" s="1"/>
  <c r="BB7" i="144" a="1"/>
  <c r="BB7" i="144" s="1"/>
  <c r="AX257" i="143"/>
  <c r="AZ7" i="143" a="1"/>
  <c r="AZ7" i="143" s="1"/>
  <c r="BB6" i="143" a="1"/>
  <c r="BB6" i="143" s="1"/>
  <c r="AZ6" i="143" a="1"/>
  <c r="AZ6" i="143" s="1"/>
  <c r="BA7" i="143" a="1"/>
  <c r="BA7" i="143" s="1"/>
  <c r="BB7" i="143" a="1"/>
  <c r="BB7" i="143" s="1"/>
  <c r="BA6" i="143" a="1"/>
  <c r="BA6" i="143" s="1"/>
  <c r="AX257" i="147"/>
  <c r="AZ7" i="147" a="1"/>
  <c r="AZ7" i="147" s="1"/>
  <c r="BB6" i="146" a="1"/>
  <c r="BB6" i="146" s="1"/>
  <c r="AZ7" i="146" a="1"/>
  <c r="AZ7" i="146" s="1"/>
  <c r="BA7" i="144" a="1"/>
  <c r="BA7" i="144" s="1"/>
  <c r="AX5" i="142"/>
  <c r="BA251" i="142" s="1" a="1"/>
  <c r="BA251" i="142" s="1"/>
  <c r="AW257" i="142"/>
  <c r="AW276" i="142"/>
  <c r="AZ6" i="146" a="1"/>
  <c r="AZ6" i="146" s="1"/>
  <c r="BC252" i="142" l="1" a="1"/>
  <c r="BC252" i="142" s="1"/>
  <c r="AZ249" i="142" a="1"/>
  <c r="AZ249" i="142" s="1"/>
  <c r="BA249" i="142" a="1"/>
  <c r="BA249" i="142" s="1"/>
  <c r="BC250" i="142" a="1"/>
  <c r="BC250" i="142" s="1"/>
  <c r="BB249" i="142" a="1"/>
  <c r="BB249" i="142" s="1"/>
  <c r="BC247" i="142" a="1"/>
  <c r="BC247" i="142" s="1"/>
  <c r="BB137" i="142" a="1"/>
  <c r="BB137" i="142" s="1"/>
  <c r="BB251" i="142" a="1"/>
  <c r="BB251" i="142" s="1"/>
  <c r="AZ248" i="142" a="1"/>
  <c r="AZ248" i="142" s="1"/>
  <c r="BA247" i="142" a="1"/>
  <c r="BA247" i="142" s="1"/>
  <c r="BB248" i="142" a="1"/>
  <c r="BB248" i="142" s="1"/>
  <c r="BB252" i="142" a="1"/>
  <c r="BB252" i="142" s="1"/>
  <c r="BB247" i="142" a="1"/>
  <c r="BB247" i="142" s="1"/>
  <c r="AZ252" i="142" a="1"/>
  <c r="AZ252" i="142" s="1"/>
  <c r="BA250" i="142" a="1"/>
  <c r="BA250" i="142" s="1"/>
  <c r="AZ251" i="142" a="1"/>
  <c r="AZ251" i="142" s="1"/>
  <c r="BA252" i="142" a="1"/>
  <c r="BA252" i="142" s="1"/>
  <c r="BC249" i="142" a="1"/>
  <c r="BC249" i="142" s="1"/>
  <c r="AZ247" i="142" a="1"/>
  <c r="AZ247" i="142" s="1"/>
  <c r="BA248" i="142" a="1"/>
  <c r="BA248" i="142" s="1"/>
  <c r="AZ250" i="142" a="1"/>
  <c r="AZ250" i="142" s="1"/>
  <c r="BC248" i="142" a="1"/>
  <c r="BC248" i="142" s="1"/>
  <c r="BC251" i="142" a="1"/>
  <c r="BC251" i="142" s="1"/>
  <c r="BB250" i="142" a="1"/>
  <c r="BB250" i="142" s="1"/>
  <c r="BB6" i="142" a="1"/>
  <c r="BB6" i="142" s="1"/>
  <c r="BA138" i="142" a="1"/>
  <c r="BA138" i="142" s="1"/>
  <c r="BB155" i="142" a="1"/>
  <c r="BB155" i="142" s="1"/>
  <c r="AZ122" i="142" a="1"/>
  <c r="AZ122" i="142" s="1"/>
  <c r="AZ114" i="142" a="1"/>
  <c r="AZ114" i="142" s="1"/>
  <c r="BB240" i="142" a="1"/>
  <c r="BB240" i="142" s="1"/>
  <c r="BC26" i="142" a="1"/>
  <c r="BC26" i="142" s="1"/>
  <c r="BA177" i="142" a="1"/>
  <c r="BA177" i="142" s="1"/>
  <c r="BA134" i="142" a="1"/>
  <c r="BA134" i="142" s="1"/>
  <c r="BA185" i="142" a="1"/>
  <c r="BA185" i="142" s="1"/>
  <c r="BB207" i="142" a="1"/>
  <c r="BB207" i="142" s="1"/>
  <c r="BA233" i="142" a="1"/>
  <c r="BA233" i="142" s="1"/>
  <c r="BA109" i="142" a="1"/>
  <c r="BA109" i="142" s="1"/>
  <c r="BB241" i="142" a="1"/>
  <c r="BB241" i="142" s="1"/>
  <c r="BA106" i="142" a="1"/>
  <c r="BA106" i="142" s="1"/>
  <c r="BB203" i="142" a="1"/>
  <c r="BB203" i="142" s="1"/>
  <c r="AZ246" i="142" a="1"/>
  <c r="AZ246" i="142" s="1"/>
  <c r="BB270" i="142" a="1"/>
  <c r="BB270" i="142" s="1"/>
  <c r="AZ124" i="142" a="1"/>
  <c r="AZ124" i="142" s="1"/>
  <c r="AZ210" i="142" a="1"/>
  <c r="AZ210" i="142" s="1"/>
  <c r="BB265" i="142" a="1"/>
  <c r="BB265" i="142" s="1"/>
  <c r="AZ212" i="142" a="1"/>
  <c r="AZ212" i="142" s="1"/>
  <c r="BB96" i="142" a="1"/>
  <c r="BB96" i="142" s="1"/>
  <c r="BA45" i="142" a="1"/>
  <c r="BA45" i="142" s="1"/>
  <c r="BA81" i="142" a="1"/>
  <c r="BA81" i="142" s="1"/>
  <c r="AZ177" i="142" a="1"/>
  <c r="AZ177" i="142" s="1"/>
  <c r="BC61" i="142" a="1"/>
  <c r="BC61" i="142" s="1"/>
  <c r="BB93" i="142" a="1"/>
  <c r="BB93" i="142" s="1"/>
  <c r="AZ31" i="142" a="1"/>
  <c r="AZ31" i="142" s="1"/>
  <c r="BC45" i="142" a="1"/>
  <c r="BC45" i="142" s="1"/>
  <c r="BA56" i="142" a="1"/>
  <c r="BA56" i="142" s="1"/>
  <c r="BA239" i="142" a="1"/>
  <c r="BA239" i="142" s="1"/>
  <c r="BC271" i="142" a="1"/>
  <c r="BC271" i="142" s="1"/>
  <c r="BA173" i="142" a="1"/>
  <c r="BA173" i="142" s="1"/>
  <c r="AZ118" i="142" a="1"/>
  <c r="AZ118" i="142" s="1"/>
  <c r="BA186" i="142" a="1"/>
  <c r="BA186" i="142" s="1"/>
  <c r="BA25" i="142" a="1"/>
  <c r="BA25" i="142" s="1"/>
  <c r="AZ39" i="142" a="1"/>
  <c r="AZ39" i="142" s="1"/>
  <c r="BA179" i="142" a="1"/>
  <c r="BA179" i="142" s="1"/>
  <c r="BC195" i="142" a="1"/>
  <c r="BC195" i="142" s="1"/>
  <c r="BC211" i="142" a="1"/>
  <c r="BC211" i="142" s="1"/>
  <c r="AZ27" i="142" a="1"/>
  <c r="AZ27" i="142" s="1"/>
  <c r="AZ86" i="142" a="1"/>
  <c r="AZ86" i="142" s="1"/>
  <c r="AZ164" i="142" a="1"/>
  <c r="AZ164" i="142" s="1"/>
  <c r="BA219" i="142" a="1"/>
  <c r="BA219" i="142" s="1"/>
  <c r="AZ14" i="142" a="1"/>
  <c r="AZ14" i="142" s="1"/>
  <c r="BB87" i="142" a="1"/>
  <c r="BB87" i="142" s="1"/>
  <c r="BB79" i="142" a="1"/>
  <c r="BB79" i="142" s="1"/>
  <c r="AZ242" i="142" a="1"/>
  <c r="AZ242" i="142" s="1"/>
  <c r="BA107" i="142" a="1"/>
  <c r="BA107" i="142" s="1"/>
  <c r="BA148" i="142" a="1"/>
  <c r="BA148" i="142" s="1"/>
  <c r="AZ95" i="142" a="1"/>
  <c r="AZ95" i="142" s="1"/>
  <c r="BA212" i="142" a="1"/>
  <c r="BA212" i="142" s="1"/>
  <c r="BB146" i="142" a="1"/>
  <c r="BB146" i="142" s="1"/>
  <c r="BC55" i="142" a="1"/>
  <c r="BC55" i="142" s="1"/>
  <c r="BA271" i="142" a="1"/>
  <c r="BA271" i="142" s="1"/>
  <c r="BA73" i="142" a="1"/>
  <c r="BA73" i="142" s="1"/>
  <c r="BA268" i="142" a="1"/>
  <c r="BA268" i="142" s="1"/>
  <c r="AZ88" i="142" a="1"/>
  <c r="AZ88" i="142" s="1"/>
  <c r="AZ107" i="142" a="1"/>
  <c r="AZ107" i="142" s="1"/>
  <c r="BC117" i="142" a="1"/>
  <c r="BC117" i="142" s="1"/>
  <c r="AZ233" i="142" a="1"/>
  <c r="AZ233" i="142" s="1"/>
  <c r="AZ149" i="142" a="1"/>
  <c r="AZ149" i="142" s="1"/>
  <c r="BA245" i="142" a="1"/>
  <c r="BA245" i="142" s="1"/>
  <c r="BA33" i="142" a="1"/>
  <c r="BA33" i="142" s="1"/>
  <c r="AZ202" i="142" a="1"/>
  <c r="AZ202" i="142" s="1"/>
  <c r="BC239" i="142" a="1"/>
  <c r="BC239" i="142" s="1"/>
  <c r="AZ265" i="142" a="1"/>
  <c r="AZ265" i="142" s="1"/>
  <c r="BC53" i="142" a="1"/>
  <c r="BC53" i="142" s="1"/>
  <c r="BC190" i="142" a="1"/>
  <c r="BC190" i="142" s="1"/>
  <c r="BA159" i="142" a="1"/>
  <c r="BA159" i="142" s="1"/>
  <c r="AZ62" i="142" a="1"/>
  <c r="AZ62" i="142" s="1"/>
  <c r="BB236" i="142" a="1"/>
  <c r="BB236" i="142" s="1"/>
  <c r="BB278" i="142" a="1"/>
  <c r="BB278" i="142" s="1"/>
  <c r="BB30" i="142" a="1"/>
  <c r="BB30" i="142" s="1"/>
  <c r="AZ180" i="142" a="1"/>
  <c r="AZ180" i="142" s="1"/>
  <c r="AZ13" i="142" a="1"/>
  <c r="AZ13" i="142" s="1"/>
  <c r="BB154" i="142" a="1"/>
  <c r="BB154" i="142" s="1"/>
  <c r="BC94" i="142" a="1"/>
  <c r="BC94" i="142" s="1"/>
  <c r="BC22" i="142" a="1"/>
  <c r="BC22" i="142" s="1"/>
  <c r="AZ81" i="142" a="1"/>
  <c r="AZ81" i="142" s="1"/>
  <c r="BA243" i="142" a="1"/>
  <c r="BA243" i="142" s="1"/>
  <c r="BB14" i="142" a="1"/>
  <c r="BB14" i="142" s="1"/>
  <c r="AZ38" i="142" a="1"/>
  <c r="AZ38" i="142" s="1"/>
  <c r="AZ174" i="142" a="1"/>
  <c r="AZ174" i="142" s="1"/>
  <c r="BB68" i="142" a="1"/>
  <c r="BB68" i="142" s="1"/>
  <c r="BB217" i="142" a="1"/>
  <c r="BB217" i="142" s="1"/>
  <c r="BA50" i="142" a="1"/>
  <c r="BA50" i="142" s="1"/>
  <c r="BA170" i="142" a="1"/>
  <c r="BA170" i="142" s="1"/>
  <c r="AZ128" i="142" a="1"/>
  <c r="AZ128" i="142" s="1"/>
  <c r="BC173" i="142" a="1"/>
  <c r="BC173" i="142" s="1"/>
  <c r="BB165" i="142" a="1"/>
  <c r="BB165" i="142" s="1"/>
  <c r="BB44" i="142" a="1"/>
  <c r="BB44" i="142" s="1"/>
  <c r="BC64" i="142" a="1"/>
  <c r="BC64" i="142" s="1"/>
  <c r="BC210" i="142" a="1"/>
  <c r="BC210" i="142" s="1"/>
  <c r="AZ143" i="142" a="1"/>
  <c r="AZ143" i="142" s="1"/>
  <c r="BA183" i="142" a="1"/>
  <c r="BA183" i="142" s="1"/>
  <c r="AZ12" i="142" a="1"/>
  <c r="AZ12" i="142" s="1"/>
  <c r="BC13" i="142" a="1"/>
  <c r="BC13" i="142" s="1"/>
  <c r="AZ53" i="142" a="1"/>
  <c r="AZ53" i="142" s="1"/>
  <c r="BC176" i="142" a="1"/>
  <c r="BC176" i="142" s="1"/>
  <c r="BB39" i="142" a="1"/>
  <c r="BB39" i="142" s="1"/>
  <c r="BC111" i="142" a="1"/>
  <c r="BC111" i="142" s="1"/>
  <c r="BA216" i="142" a="1"/>
  <c r="BA216" i="142" s="1"/>
  <c r="BB46" i="142" a="1"/>
  <c r="BB46" i="142" s="1"/>
  <c r="BB166" i="142" a="1"/>
  <c r="BB166" i="142" s="1"/>
  <c r="BC200" i="142" a="1"/>
  <c r="BC200" i="142" s="1"/>
  <c r="AZ69" i="142" a="1"/>
  <c r="AZ69" i="142" s="1"/>
  <c r="BC159" i="142" a="1"/>
  <c r="BC159" i="142" s="1"/>
  <c r="BA31" i="142" a="1"/>
  <c r="BA31" i="142" s="1"/>
  <c r="BB49" i="142" a="1"/>
  <c r="BB49" i="142" s="1"/>
  <c r="AZ178" i="142" a="1"/>
  <c r="AZ178" i="142" s="1"/>
  <c r="AZ239" i="142" a="1"/>
  <c r="AZ239" i="142" s="1"/>
  <c r="BC199" i="142" a="1"/>
  <c r="BC199" i="142" s="1"/>
  <c r="BA100" i="142" a="1"/>
  <c r="BA100" i="142" s="1"/>
  <c r="AZ71" i="142" a="1"/>
  <c r="AZ71" i="142" s="1"/>
  <c r="BC156" i="142" a="1"/>
  <c r="BC156" i="142" s="1"/>
  <c r="BA121" i="142" a="1"/>
  <c r="BA121" i="142" s="1"/>
  <c r="BA76" i="142" a="1"/>
  <c r="BA76" i="142" s="1"/>
  <c r="AZ84" i="142" a="1"/>
  <c r="AZ84" i="142" s="1"/>
  <c r="AZ25" i="142" a="1"/>
  <c r="AZ25" i="142" s="1"/>
  <c r="BB92" i="142" a="1"/>
  <c r="BB92" i="142" s="1"/>
  <c r="AZ190" i="142" a="1"/>
  <c r="AZ190" i="142" s="1"/>
  <c r="BB26" i="142" a="1"/>
  <c r="BB26" i="142" s="1"/>
  <c r="BC27" i="142" a="1"/>
  <c r="BC27" i="142" s="1"/>
  <c r="BA103" i="142" a="1"/>
  <c r="BA103" i="142" s="1"/>
  <c r="BC40" i="142" a="1"/>
  <c r="BC40" i="142" s="1"/>
  <c r="AZ123" i="142" a="1"/>
  <c r="AZ123" i="142" s="1"/>
  <c r="BC136" i="142" a="1"/>
  <c r="BC136" i="142" s="1"/>
  <c r="BA152" i="142" a="1"/>
  <c r="BA152" i="142" s="1"/>
  <c r="AZ196" i="142" a="1"/>
  <c r="AZ196" i="142" s="1"/>
  <c r="BA9" i="142" a="1"/>
  <c r="BA9" i="142" s="1"/>
  <c r="AZ264" i="142" a="1"/>
  <c r="AZ264" i="142" s="1"/>
  <c r="BB9" i="142" a="1"/>
  <c r="BB9" i="142" s="1"/>
  <c r="BB48" i="142" a="1"/>
  <c r="BB48" i="142" s="1"/>
  <c r="BC67" i="142" a="1"/>
  <c r="BC67" i="142" s="1"/>
  <c r="AZ277" i="142" a="1"/>
  <c r="AZ277" i="142" s="1"/>
  <c r="BB80" i="142" a="1"/>
  <c r="BB80" i="142" s="1"/>
  <c r="AZ80" i="142" a="1"/>
  <c r="AZ80" i="142" s="1"/>
  <c r="BC233" i="142" a="1"/>
  <c r="BC233" i="142" s="1"/>
  <c r="BA39" i="142" a="1"/>
  <c r="BA39" i="142" s="1"/>
  <c r="BC266" i="142" a="1"/>
  <c r="BC266" i="142" s="1"/>
  <c r="BA241" i="142" a="1"/>
  <c r="BA241" i="142" s="1"/>
  <c r="AZ268" i="142" a="1"/>
  <c r="AZ268" i="142" s="1"/>
  <c r="BC9" i="142" a="1"/>
  <c r="BC9" i="142" s="1"/>
  <c r="BB12" i="142" a="1"/>
  <c r="BB12" i="142" s="1"/>
  <c r="AZ137" i="142" a="1"/>
  <c r="AZ137" i="142" s="1"/>
  <c r="BB138" i="142" a="1"/>
  <c r="BB138" i="142" s="1"/>
  <c r="BB100" i="142" a="1"/>
  <c r="BB100" i="142" s="1"/>
  <c r="BB210" i="142" a="1"/>
  <c r="BB210" i="142" s="1"/>
  <c r="BA139" i="142" a="1"/>
  <c r="BA139" i="142" s="1"/>
  <c r="BB176" i="142" a="1"/>
  <c r="BB176" i="142" s="1"/>
  <c r="BA209" i="142" a="1"/>
  <c r="BA209" i="142" s="1"/>
  <c r="AZ194" i="142" a="1"/>
  <c r="AZ194" i="142" s="1"/>
  <c r="BB51" i="142" a="1"/>
  <c r="BB51" i="142" s="1"/>
  <c r="AZ58" i="142" a="1"/>
  <c r="AZ58" i="142" s="1"/>
  <c r="BB268" i="142" a="1"/>
  <c r="BB268" i="142" s="1"/>
  <c r="BC80" i="142" a="1"/>
  <c r="BC80" i="142" s="1"/>
  <c r="AZ159" i="142" a="1"/>
  <c r="AZ159" i="142" s="1"/>
  <c r="AZ70" i="142" a="1"/>
  <c r="AZ70" i="142" s="1"/>
  <c r="BC15" i="142" a="1"/>
  <c r="BC15" i="142" s="1"/>
  <c r="BA30" i="142" a="1"/>
  <c r="BA30" i="142" s="1"/>
  <c r="BB35" i="142" a="1"/>
  <c r="BB35" i="142" s="1"/>
  <c r="AZ258" i="142" a="1"/>
  <c r="AZ258" i="142" s="1"/>
  <c r="BB15" i="142" a="1"/>
  <c r="BB15" i="142" s="1"/>
  <c r="BA156" i="142" a="1"/>
  <c r="BA156" i="142" s="1"/>
  <c r="BA140" i="142" a="1"/>
  <c r="BA140" i="142" s="1"/>
  <c r="BC7" i="142" a="1"/>
  <c r="BC7" i="142" s="1"/>
  <c r="BA142" i="142" a="1"/>
  <c r="BA142" i="142" s="1"/>
  <c r="BA154" i="142" a="1"/>
  <c r="BA154" i="142" s="1"/>
  <c r="AZ6" i="142" a="1"/>
  <c r="AZ6" i="142" s="1"/>
  <c r="BC203" i="142" a="1"/>
  <c r="BC203" i="142" s="1"/>
  <c r="BA223" i="142" a="1"/>
  <c r="BA223" i="142" s="1"/>
  <c r="BC68" i="142" a="1"/>
  <c r="BC68" i="142" s="1"/>
  <c r="AZ109" i="142" a="1"/>
  <c r="AZ109" i="142" s="1"/>
  <c r="BB262" i="142" a="1"/>
  <c r="BB262" i="142" s="1"/>
  <c r="BC52" i="142" a="1"/>
  <c r="BC52" i="142" s="1"/>
  <c r="AZ60" i="142" a="1"/>
  <c r="AZ60" i="142" s="1"/>
  <c r="BA54" i="142" a="1"/>
  <c r="BA54" i="142" s="1"/>
  <c r="BB66" i="142" a="1"/>
  <c r="BB66" i="142" s="1"/>
  <c r="BC108" i="142" a="1"/>
  <c r="BC108" i="142" s="1"/>
  <c r="BB59" i="142" a="1"/>
  <c r="BB59" i="142" s="1"/>
  <c r="AZ224" i="142" a="1"/>
  <c r="AZ224" i="142" s="1"/>
  <c r="AZ219" i="142" a="1"/>
  <c r="AZ219" i="142" s="1"/>
  <c r="BC74" i="142" a="1"/>
  <c r="BC74" i="142" s="1"/>
  <c r="AZ93" i="142" a="1"/>
  <c r="AZ93" i="142" s="1"/>
  <c r="AZ51" i="142" a="1"/>
  <c r="AZ51" i="142" s="1"/>
  <c r="BC208" i="142" a="1"/>
  <c r="BC208" i="142" s="1"/>
  <c r="BA94" i="142" a="1"/>
  <c r="BA94" i="142" s="1"/>
  <c r="BA114" i="142" a="1"/>
  <c r="BA114" i="142" s="1"/>
  <c r="BB182" i="142" a="1"/>
  <c r="BB182" i="142" s="1"/>
  <c r="AZ43" i="142" a="1"/>
  <c r="AZ43" i="142" s="1"/>
  <c r="BB260" i="142" a="1"/>
  <c r="BB260" i="142" s="1"/>
  <c r="BC106" i="142" a="1"/>
  <c r="BC106" i="142" s="1"/>
  <c r="BB61" i="142" a="1"/>
  <c r="BB61" i="142" s="1"/>
  <c r="BC113" i="142" a="1"/>
  <c r="BC113" i="142" s="1"/>
  <c r="BA246" i="142" a="1"/>
  <c r="BA246" i="142" s="1"/>
  <c r="BA202" i="142" a="1"/>
  <c r="BA202" i="142" s="1"/>
  <c r="AZ182" i="142" a="1"/>
  <c r="AZ182" i="142" s="1"/>
  <c r="BB200" i="142" a="1"/>
  <c r="BB200" i="142" s="1"/>
  <c r="AZ76" i="142" a="1"/>
  <c r="AZ76" i="142" s="1"/>
  <c r="AZ78" i="142" a="1"/>
  <c r="AZ78" i="142" s="1"/>
  <c r="BA88" i="142" a="1"/>
  <c r="BA88" i="142" s="1"/>
  <c r="BB188" i="142" a="1"/>
  <c r="BB188" i="142" s="1"/>
  <c r="AZ163" i="142" a="1"/>
  <c r="AZ163" i="142" s="1"/>
  <c r="BA174" i="142" a="1"/>
  <c r="BA174" i="142" s="1"/>
  <c r="AZ221" i="142" a="1"/>
  <c r="AZ221" i="142" s="1"/>
  <c r="AZ20" i="142" a="1"/>
  <c r="AZ20" i="142" s="1"/>
  <c r="AZ119" i="142" a="1"/>
  <c r="AZ119" i="142" s="1"/>
  <c r="BA266" i="142" a="1"/>
  <c r="BA266" i="142" s="1"/>
  <c r="BC75" i="142" a="1"/>
  <c r="BC75" i="142" s="1"/>
  <c r="BC172" i="142" a="1"/>
  <c r="BC172" i="142" s="1"/>
  <c r="BA182" i="142" a="1"/>
  <c r="BA182" i="142" s="1"/>
  <c r="BA267" i="142" a="1"/>
  <c r="BA267" i="142" s="1"/>
  <c r="BA213" i="142" a="1"/>
  <c r="BA213" i="142" s="1"/>
  <c r="AZ131" i="142" a="1"/>
  <c r="AZ131" i="142" s="1"/>
  <c r="BA69" i="142" a="1"/>
  <c r="BA69" i="142" s="1"/>
  <c r="BB124" i="142" a="1"/>
  <c r="BB124" i="142" s="1"/>
  <c r="BA180" i="142" a="1"/>
  <c r="BA180" i="142" s="1"/>
  <c r="BA229" i="142" a="1"/>
  <c r="BA229" i="142" s="1"/>
  <c r="BA236" i="142" a="1"/>
  <c r="BA236" i="142" s="1"/>
  <c r="BC49" i="142" a="1"/>
  <c r="BC49" i="142" s="1"/>
  <c r="BC194" i="142" a="1"/>
  <c r="BC194" i="142" s="1"/>
  <c r="BC185" i="142" a="1"/>
  <c r="BC185" i="142" s="1"/>
  <c r="BC177" i="142" a="1"/>
  <c r="BC177" i="142" s="1"/>
  <c r="BB21" i="142" a="1"/>
  <c r="BB21" i="142" s="1"/>
  <c r="AZ158" i="142" a="1"/>
  <c r="AZ158" i="142" s="1"/>
  <c r="BA234" i="142" a="1"/>
  <c r="BA234" i="142" s="1"/>
  <c r="BA226" i="142" a="1"/>
  <c r="BA226" i="142" s="1"/>
  <c r="AZ220" i="142" a="1"/>
  <c r="AZ220" i="142" s="1"/>
  <c r="BB25" i="142" a="1"/>
  <c r="BB25" i="142" s="1"/>
  <c r="AZ197" i="142" a="1"/>
  <c r="AZ197" i="142" s="1"/>
  <c r="BB231" i="142" a="1"/>
  <c r="BB231" i="142" s="1"/>
  <c r="BC153" i="142" a="1"/>
  <c r="BC153" i="142" s="1"/>
  <c r="BB220" i="142" a="1"/>
  <c r="BB220" i="142" s="1"/>
  <c r="BB38" i="142" a="1"/>
  <c r="BB38" i="142" s="1"/>
  <c r="BA150" i="142" a="1"/>
  <c r="BA150" i="142" s="1"/>
  <c r="BB172" i="142" a="1"/>
  <c r="BB172" i="142" s="1"/>
  <c r="BC161" i="142" a="1"/>
  <c r="BC161" i="142" s="1"/>
  <c r="BA117" i="142" a="1"/>
  <c r="BA117" i="142" s="1"/>
  <c r="BB192" i="142" a="1"/>
  <c r="BB192" i="142" s="1"/>
  <c r="BC128" i="142" a="1"/>
  <c r="BC128" i="142" s="1"/>
  <c r="BC54" i="142" a="1"/>
  <c r="BC54" i="142" s="1"/>
  <c r="AZ228" i="142" a="1"/>
  <c r="AZ228" i="142" s="1"/>
  <c r="BC191" i="142" a="1"/>
  <c r="BC191" i="142" s="1"/>
  <c r="BC44" i="142" a="1"/>
  <c r="BC44" i="142" s="1"/>
  <c r="BC226" i="142" a="1"/>
  <c r="BC226" i="142" s="1"/>
  <c r="BB64" i="142" a="1"/>
  <c r="BB64" i="142" s="1"/>
  <c r="AZ235" i="142" a="1"/>
  <c r="AZ235" i="142" s="1"/>
  <c r="AZ48" i="142" a="1"/>
  <c r="AZ48" i="142" s="1"/>
  <c r="AZ41" i="142" a="1"/>
  <c r="AZ41" i="142" s="1"/>
  <c r="BA46" i="142" a="1"/>
  <c r="BA46" i="142" s="1"/>
  <c r="BB258" i="142" a="1"/>
  <c r="BB258" i="142" s="1"/>
  <c r="BB185" i="142" a="1"/>
  <c r="BB185" i="142" s="1"/>
  <c r="BC189" i="142" a="1"/>
  <c r="BC189" i="142" s="1"/>
  <c r="AZ269" i="142" a="1"/>
  <c r="AZ269" i="142" s="1"/>
  <c r="BB37" i="142" a="1"/>
  <c r="BB37" i="142" s="1"/>
  <c r="BC102" i="142" a="1"/>
  <c r="BC102" i="142" s="1"/>
  <c r="BB160" i="142" a="1"/>
  <c r="BB160" i="142" s="1"/>
  <c r="BA125" i="142" a="1"/>
  <c r="BA125" i="142" s="1"/>
  <c r="BB214" i="142" a="1"/>
  <c r="BB214" i="142" s="1"/>
  <c r="BB169" i="142" a="1"/>
  <c r="BB169" i="142" s="1"/>
  <c r="BB191" i="142" a="1"/>
  <c r="BB191" i="142" s="1"/>
  <c r="AZ83" i="142" a="1"/>
  <c r="AZ83" i="142" s="1"/>
  <c r="BA167" i="142" a="1"/>
  <c r="BA167" i="142" s="1"/>
  <c r="BA195" i="142" a="1"/>
  <c r="BA195" i="142" s="1"/>
  <c r="BC187" i="142" a="1"/>
  <c r="BC187" i="142" s="1"/>
  <c r="AZ181" i="142" a="1"/>
  <c r="AZ181" i="142" s="1"/>
  <c r="BA51" i="142" a="1"/>
  <c r="BA51" i="142" s="1"/>
  <c r="BB123" i="142" a="1"/>
  <c r="BB123" i="142" s="1"/>
  <c r="BA68" i="142" a="1"/>
  <c r="BA68" i="142" s="1"/>
  <c r="BB20" i="142" a="1"/>
  <c r="BB20" i="142" s="1"/>
  <c r="BB198" i="142" a="1"/>
  <c r="BB198" i="142" s="1"/>
  <c r="BA198" i="142" a="1"/>
  <c r="BA198" i="142" s="1"/>
  <c r="AZ10" i="142" a="1"/>
  <c r="AZ10" i="142" s="1"/>
  <c r="BA53" i="142" a="1"/>
  <c r="BA53" i="142" s="1"/>
  <c r="BC232" i="142" a="1"/>
  <c r="BC232" i="142" s="1"/>
  <c r="AZ125" i="142" a="1"/>
  <c r="AZ125" i="142" s="1"/>
  <c r="BC262" i="142" a="1"/>
  <c r="BC262" i="142" s="1"/>
  <c r="BB57" i="142" a="1"/>
  <c r="BB57" i="142" s="1"/>
  <c r="BA24" i="142" a="1"/>
  <c r="BA24" i="142" s="1"/>
  <c r="BB195" i="142" a="1"/>
  <c r="BB195" i="142" s="1"/>
  <c r="BC228" i="142" a="1"/>
  <c r="BC228" i="142" s="1"/>
  <c r="BB204" i="142" a="1"/>
  <c r="BB204" i="142" s="1"/>
  <c r="BC223" i="142" a="1"/>
  <c r="BC223" i="142" s="1"/>
  <c r="BC143" i="142" a="1"/>
  <c r="BC143" i="142" s="1"/>
  <c r="BC196" i="142" a="1"/>
  <c r="BC196" i="142" s="1"/>
  <c r="BB228" i="142" a="1"/>
  <c r="BB228" i="142" s="1"/>
  <c r="BA12" i="142" a="1"/>
  <c r="BA12" i="142" s="1"/>
  <c r="BC160" i="142" a="1"/>
  <c r="BC160" i="142" s="1"/>
  <c r="BB88" i="142" a="1"/>
  <c r="BB88" i="142" s="1"/>
  <c r="BA237" i="142" a="1"/>
  <c r="BA237" i="142" s="1"/>
  <c r="BC93" i="142" a="1"/>
  <c r="BC93" i="142" s="1"/>
  <c r="BB196" i="142" a="1"/>
  <c r="BB196" i="142" s="1"/>
  <c r="BB213" i="142" a="1"/>
  <c r="BB213" i="142" s="1"/>
  <c r="BC110" i="142" a="1"/>
  <c r="BC110" i="142" s="1"/>
  <c r="BC56" i="142" a="1"/>
  <c r="BC56" i="142" s="1"/>
  <c r="BA116" i="142" a="1"/>
  <c r="BA116" i="142" s="1"/>
  <c r="AZ193" i="142" a="1"/>
  <c r="AZ193" i="142" s="1"/>
  <c r="BB212" i="142" a="1"/>
  <c r="BB212" i="142" s="1"/>
  <c r="BA261" i="142" a="1"/>
  <c r="BA261" i="142" s="1"/>
  <c r="BB120" i="142" a="1"/>
  <c r="BB120" i="142" s="1"/>
  <c r="BA227" i="142" a="1"/>
  <c r="BA227" i="142" s="1"/>
  <c r="BA151" i="142" a="1"/>
  <c r="BA151" i="142" s="1"/>
  <c r="BC14" i="142" a="1"/>
  <c r="BC14" i="142" s="1"/>
  <c r="BA194" i="142" a="1"/>
  <c r="BA194" i="142" s="1"/>
  <c r="BC231" i="142" a="1"/>
  <c r="BC231" i="142" s="1"/>
  <c r="AZ245" i="142" a="1"/>
  <c r="AZ245" i="142" s="1"/>
  <c r="BC265" i="142" a="1"/>
  <c r="BC265" i="142" s="1"/>
  <c r="BB131" i="142" a="1"/>
  <c r="BB131" i="142" s="1"/>
  <c r="AZ61" i="142" a="1"/>
  <c r="AZ61" i="142" s="1"/>
  <c r="BC133" i="142" a="1"/>
  <c r="BC133" i="142" s="1"/>
  <c r="BB76" i="142" a="1"/>
  <c r="BB76" i="142" s="1"/>
  <c r="BC224" i="142" a="1"/>
  <c r="BC224" i="142" s="1"/>
  <c r="BB202" i="142" a="1"/>
  <c r="BB202" i="142" s="1"/>
  <c r="BC132" i="142" a="1"/>
  <c r="BC132" i="142" s="1"/>
  <c r="BC168" i="142" a="1"/>
  <c r="BC168" i="142" s="1"/>
  <c r="AZ169" i="142" a="1"/>
  <c r="AZ169" i="142" s="1"/>
  <c r="BB143" i="142" a="1"/>
  <c r="BB143" i="142" s="1"/>
  <c r="BC105" i="142" a="1"/>
  <c r="BC105" i="142" s="1"/>
  <c r="BC166" i="142" a="1"/>
  <c r="BC166" i="142" s="1"/>
  <c r="AZ175" i="142" a="1"/>
  <c r="AZ175" i="142" s="1"/>
  <c r="BB148" i="142" a="1"/>
  <c r="BB148" i="142" s="1"/>
  <c r="BA59" i="142" a="1"/>
  <c r="BA59" i="142" s="1"/>
  <c r="BA146" i="142" a="1"/>
  <c r="BA146" i="142" s="1"/>
  <c r="BC213" i="142" a="1"/>
  <c r="BC213" i="142" s="1"/>
  <c r="BB42" i="142" a="1"/>
  <c r="BB42" i="142" s="1"/>
  <c r="BC244" i="142" a="1"/>
  <c r="BC244" i="142" s="1"/>
  <c r="BC220" i="142" a="1"/>
  <c r="BC220" i="142" s="1"/>
  <c r="BC170" i="142" a="1"/>
  <c r="BC170" i="142" s="1"/>
  <c r="AZ116" i="142" a="1"/>
  <c r="AZ116" i="142" s="1"/>
  <c r="BC46" i="142" a="1"/>
  <c r="BC46" i="142" s="1"/>
  <c r="BB263" i="142" a="1"/>
  <c r="BB263" i="142" s="1"/>
  <c r="BA169" i="142" a="1"/>
  <c r="BA169" i="142" s="1"/>
  <c r="BA147" i="142" a="1"/>
  <c r="BA147" i="142" s="1"/>
  <c r="BA87" i="142" a="1"/>
  <c r="BA87" i="142" s="1"/>
  <c r="BA214" i="142" a="1"/>
  <c r="BA214" i="142" s="1"/>
  <c r="BB221" i="142" a="1"/>
  <c r="BB221" i="142" s="1"/>
  <c r="BB99" i="142" a="1"/>
  <c r="BB99" i="142" s="1"/>
  <c r="BB269" i="142" a="1"/>
  <c r="BB269" i="142" s="1"/>
  <c r="BB136" i="142" a="1"/>
  <c r="BB136" i="142" s="1"/>
  <c r="AZ223" i="142" a="1"/>
  <c r="AZ223" i="142" s="1"/>
  <c r="BC10" i="142" a="1"/>
  <c r="BC10" i="142" s="1"/>
  <c r="BC206" i="142" a="1"/>
  <c r="BC206" i="142" s="1"/>
  <c r="AZ184" i="142" a="1"/>
  <c r="AZ184" i="142" s="1"/>
  <c r="BB193" i="142" a="1"/>
  <c r="BB193" i="142" s="1"/>
  <c r="BA65" i="142" a="1"/>
  <c r="BA65" i="142" s="1"/>
  <c r="BC181" i="142" a="1"/>
  <c r="BC181" i="142" s="1"/>
  <c r="BC35" i="142" a="1"/>
  <c r="BC35" i="142" s="1"/>
  <c r="BA168" i="142" a="1"/>
  <c r="BA168" i="142" s="1"/>
  <c r="BB85" i="142" a="1"/>
  <c r="BB85" i="142" s="1"/>
  <c r="BC83" i="142" a="1"/>
  <c r="BC83" i="142" s="1"/>
  <c r="BB19" i="142" a="1"/>
  <c r="BB19" i="142" s="1"/>
  <c r="BC269" i="142" a="1"/>
  <c r="BC269" i="142" s="1"/>
  <c r="BA23" i="142" a="1"/>
  <c r="BA23" i="142" s="1"/>
  <c r="BA99" i="142" a="1"/>
  <c r="BA99" i="142" s="1"/>
  <c r="AZ148" i="142" a="1"/>
  <c r="AZ148" i="142" s="1"/>
  <c r="BC121" i="142" a="1"/>
  <c r="BC121" i="142" s="1"/>
  <c r="BB253" i="142" a="1"/>
  <c r="BB253" i="142" s="1"/>
  <c r="BC243" i="142" a="1"/>
  <c r="BC243" i="142" s="1"/>
  <c r="BB102" i="142" a="1"/>
  <c r="BB102" i="142" s="1"/>
  <c r="BB152" i="142" a="1"/>
  <c r="BB152" i="142" s="1"/>
  <c r="BC148" i="142" a="1"/>
  <c r="BC148" i="142" s="1"/>
  <c r="BC193" i="142" a="1"/>
  <c r="BC193" i="142" s="1"/>
  <c r="BB13" i="142" a="1"/>
  <c r="BB13" i="142" s="1"/>
  <c r="BC95" i="142" a="1"/>
  <c r="BC95" i="142" s="1"/>
  <c r="BC197" i="142" a="1"/>
  <c r="BC197" i="142" s="1"/>
  <c r="BB116" i="142" a="1"/>
  <c r="BB116" i="142" s="1"/>
  <c r="BB62" i="142" a="1"/>
  <c r="BB62" i="142" s="1"/>
  <c r="BA221" i="142" a="1"/>
  <c r="BA221" i="142" s="1"/>
  <c r="BB107" i="142" a="1"/>
  <c r="BB107" i="142" s="1"/>
  <c r="AZ66" i="142" a="1"/>
  <c r="AZ66" i="142" s="1"/>
  <c r="BC214" i="142" a="1"/>
  <c r="BC214" i="142" s="1"/>
  <c r="BB272" i="142" a="1"/>
  <c r="BB272" i="142" s="1"/>
  <c r="BB122" i="142" a="1"/>
  <c r="BB122" i="142" s="1"/>
  <c r="AZ170" i="142" a="1"/>
  <c r="AZ170" i="142" s="1"/>
  <c r="BC237" i="142" a="1"/>
  <c r="BC237" i="142" s="1"/>
  <c r="BB63" i="142" a="1"/>
  <c r="BB63" i="142" s="1"/>
  <c r="BB225" i="142" a="1"/>
  <c r="BB225" i="142" s="1"/>
  <c r="BA82" i="142" a="1"/>
  <c r="BA82" i="142" s="1"/>
  <c r="BA176" i="142" a="1"/>
  <c r="BA176" i="142" s="1"/>
  <c r="BA178" i="142" a="1"/>
  <c r="BA178" i="142" s="1"/>
  <c r="BC66" i="142" a="1"/>
  <c r="BC66" i="142" s="1"/>
  <c r="BC38" i="142" a="1"/>
  <c r="BC38" i="142" s="1"/>
  <c r="BC120" i="142" a="1"/>
  <c r="BC120" i="142" s="1"/>
  <c r="BA40" i="142" a="1"/>
  <c r="BA40" i="142" s="1"/>
  <c r="BA110" i="142" a="1"/>
  <c r="BA110" i="142" s="1"/>
  <c r="AZ34" i="142" a="1"/>
  <c r="AZ34" i="142" s="1"/>
  <c r="BA77" i="142" a="1"/>
  <c r="BA77" i="142" s="1"/>
  <c r="BC62" i="142" a="1"/>
  <c r="BC62" i="142" s="1"/>
  <c r="AZ200" i="142" a="1"/>
  <c r="AZ200" i="142" s="1"/>
  <c r="BB209" i="142" a="1"/>
  <c r="BB209" i="142" s="1"/>
  <c r="BB101" i="142" a="1"/>
  <c r="BB101" i="142" s="1"/>
  <c r="BA27" i="142" a="1"/>
  <c r="BA27" i="142" s="1"/>
  <c r="BC216" i="142" a="1"/>
  <c r="BC216" i="142" s="1"/>
  <c r="BC146" i="142" a="1"/>
  <c r="BC146" i="142" s="1"/>
  <c r="BA86" i="142" a="1"/>
  <c r="BA86" i="142" s="1"/>
  <c r="BB73" i="142" a="1"/>
  <c r="BB73" i="142" s="1"/>
  <c r="BB139" i="142" a="1"/>
  <c r="BB139" i="142" s="1"/>
  <c r="BA57" i="142" a="1"/>
  <c r="BA57" i="142" s="1"/>
  <c r="AZ172" i="142" a="1"/>
  <c r="AZ172" i="142" s="1"/>
  <c r="AZ18" i="142" a="1"/>
  <c r="AZ18" i="142" s="1"/>
  <c r="BB40" i="142" a="1"/>
  <c r="BB40" i="142" s="1"/>
  <c r="BC258" i="142" a="1"/>
  <c r="BC258" i="142" s="1"/>
  <c r="BA16" i="142" a="1"/>
  <c r="BA16" i="142" s="1"/>
  <c r="AZ126" i="142" a="1"/>
  <c r="AZ126" i="142" s="1"/>
  <c r="AZ16" i="142" a="1"/>
  <c r="AZ16" i="142" s="1"/>
  <c r="BA160" i="142" a="1"/>
  <c r="BA160" i="142" s="1"/>
  <c r="BC169" i="142" a="1"/>
  <c r="BC169" i="142" s="1"/>
  <c r="BA74" i="142" a="1"/>
  <c r="BA74" i="142" s="1"/>
  <c r="BA21" i="142" a="1"/>
  <c r="BA21" i="142" s="1"/>
  <c r="BA90" i="142" a="1"/>
  <c r="BA90" i="142" s="1"/>
  <c r="BC147" i="142" a="1"/>
  <c r="BC147" i="142" s="1"/>
  <c r="BC229" i="142" a="1"/>
  <c r="BC229" i="142" s="1"/>
  <c r="BA200" i="142" a="1"/>
  <c r="BA200" i="142" s="1"/>
  <c r="BB43" i="142" a="1"/>
  <c r="BB43" i="142" s="1"/>
  <c r="BA122" i="142" a="1"/>
  <c r="BA122" i="142" s="1"/>
  <c r="BA196" i="142" a="1"/>
  <c r="BA196" i="142" s="1"/>
  <c r="AZ226" i="142" a="1"/>
  <c r="AZ226" i="142" s="1"/>
  <c r="BB175" i="142" a="1"/>
  <c r="BB175" i="142" s="1"/>
  <c r="BB187" i="142" a="1"/>
  <c r="BB187" i="142" s="1"/>
  <c r="BC86" i="142" a="1"/>
  <c r="BC86" i="142" s="1"/>
  <c r="AZ186" i="142" a="1"/>
  <c r="AZ186" i="142" s="1"/>
  <c r="AZ267" i="142" a="1"/>
  <c r="AZ267" i="142" s="1"/>
  <c r="BA20" i="142" a="1"/>
  <c r="BA20" i="142" s="1"/>
  <c r="BB81" i="142" a="1"/>
  <c r="BB81" i="142" s="1"/>
  <c r="AZ208" i="142" a="1"/>
  <c r="AZ208" i="142" s="1"/>
  <c r="BA22" i="142" a="1"/>
  <c r="BA22" i="142" s="1"/>
  <c r="AZ261" i="142" a="1"/>
  <c r="AZ261" i="142" s="1"/>
  <c r="BB47" i="142" a="1"/>
  <c r="BB47" i="142" s="1"/>
  <c r="BA199" i="142" a="1"/>
  <c r="BA199" i="142" s="1"/>
  <c r="BA118" i="142" a="1"/>
  <c r="BA118" i="142" s="1"/>
  <c r="BC129" i="142" a="1"/>
  <c r="BC129" i="142" s="1"/>
  <c r="AZ213" i="142" a="1"/>
  <c r="AZ213" i="142" s="1"/>
  <c r="BC123" i="142" a="1"/>
  <c r="BC123" i="142" s="1"/>
  <c r="AZ59" i="142" a="1"/>
  <c r="AZ59" i="142" s="1"/>
  <c r="BC142" i="142" a="1"/>
  <c r="BC142" i="142" s="1"/>
  <c r="BB134" i="142" a="1"/>
  <c r="BB134" i="142" s="1"/>
  <c r="AZ160" i="142" a="1"/>
  <c r="AZ160" i="142" s="1"/>
  <c r="BC81" i="142" a="1"/>
  <c r="BC81" i="142" s="1"/>
  <c r="BB28" i="142" a="1"/>
  <c r="BB28" i="142" s="1"/>
  <c r="BA10" i="142" a="1"/>
  <c r="BA10" i="142" s="1"/>
  <c r="BB243" i="142" a="1"/>
  <c r="BB243" i="142" s="1"/>
  <c r="BC21" i="142" a="1"/>
  <c r="BC21" i="142" s="1"/>
  <c r="AZ100" i="142" a="1"/>
  <c r="AZ100" i="142" s="1"/>
  <c r="BB90" i="142" a="1"/>
  <c r="BB90" i="142" s="1"/>
  <c r="BA66" i="142" a="1"/>
  <c r="BA66" i="142" s="1"/>
  <c r="AZ209" i="142" a="1"/>
  <c r="AZ209" i="142" s="1"/>
  <c r="BA104" i="142" a="1"/>
  <c r="BA104" i="142" s="1"/>
  <c r="BA15" i="142" a="1"/>
  <c r="BA15" i="142" s="1"/>
  <c r="BB29" i="142" a="1"/>
  <c r="BB29" i="142" s="1"/>
  <c r="BB111" i="142" a="1"/>
  <c r="BB111" i="142" s="1"/>
  <c r="BA123" i="142" a="1"/>
  <c r="BA123" i="142" s="1"/>
  <c r="BA201" i="142" a="1"/>
  <c r="BA201" i="142" s="1"/>
  <c r="AZ92" i="142" a="1"/>
  <c r="AZ92" i="142" s="1"/>
  <c r="BC58" i="142" a="1"/>
  <c r="BC58" i="142" s="1"/>
  <c r="BA231" i="142" a="1"/>
  <c r="BA231" i="142" s="1"/>
  <c r="BC135" i="142" a="1"/>
  <c r="BC135" i="142" s="1"/>
  <c r="BC23" i="142" a="1"/>
  <c r="BC23" i="142" s="1"/>
  <c r="BB233" i="142" a="1"/>
  <c r="BB233" i="142" s="1"/>
  <c r="BC88" i="142" a="1"/>
  <c r="BC88" i="142" s="1"/>
  <c r="AZ30" i="142" a="1"/>
  <c r="AZ30" i="142" s="1"/>
  <c r="BA47" i="142" a="1"/>
  <c r="BA47" i="142" s="1"/>
  <c r="AZ103" i="142" a="1"/>
  <c r="AZ103" i="142" s="1"/>
  <c r="BB158" i="142" a="1"/>
  <c r="BB158" i="142" s="1"/>
  <c r="BA158" i="142" a="1"/>
  <c r="BA158" i="142" s="1"/>
  <c r="AZ189" i="142" a="1"/>
  <c r="AZ189" i="142" s="1"/>
  <c r="BB71" i="142" a="1"/>
  <c r="BB71" i="142" s="1"/>
  <c r="BC174" i="142" a="1"/>
  <c r="BC174" i="142" s="1"/>
  <c r="AZ191" i="142" a="1"/>
  <c r="AZ191" i="142" s="1"/>
  <c r="AZ237" i="142" a="1"/>
  <c r="AZ237" i="142" s="1"/>
  <c r="AZ63" i="142" a="1"/>
  <c r="AZ63" i="142" s="1"/>
  <c r="BA204" i="142" a="1"/>
  <c r="BA204" i="142" s="1"/>
  <c r="BB170" i="142" a="1"/>
  <c r="BB170" i="142" s="1"/>
  <c r="BB114" i="142" a="1"/>
  <c r="BB114" i="142" s="1"/>
  <c r="AZ238" i="142" a="1"/>
  <c r="AZ238" i="142" s="1"/>
  <c r="AZ204" i="142" a="1"/>
  <c r="AZ204" i="142" s="1"/>
  <c r="AZ127" i="142" a="1"/>
  <c r="AZ127" i="142" s="1"/>
  <c r="AZ40" i="142" a="1"/>
  <c r="AZ40" i="142" s="1"/>
  <c r="BB18" i="142" a="1"/>
  <c r="BB18" i="142" s="1"/>
  <c r="BA61" i="142" a="1"/>
  <c r="BA61" i="142" s="1"/>
  <c r="BA132" i="142" a="1"/>
  <c r="BA132" i="142" s="1"/>
  <c r="BA211" i="142" a="1"/>
  <c r="BA211" i="142" s="1"/>
  <c r="BC101" i="142" a="1"/>
  <c r="BC101" i="142" s="1"/>
  <c r="BC222" i="142" a="1"/>
  <c r="BC222" i="142" s="1"/>
  <c r="BA19" i="142" a="1"/>
  <c r="BA19" i="142" s="1"/>
  <c r="BC238" i="142" a="1"/>
  <c r="BC238" i="142" s="1"/>
  <c r="BB234" i="142" a="1"/>
  <c r="BB234" i="142" s="1"/>
  <c r="AZ72" i="142" a="1"/>
  <c r="AZ72" i="142" s="1"/>
  <c r="BA259" i="142" a="1"/>
  <c r="BA259" i="142" s="1"/>
  <c r="BC32" i="142" a="1"/>
  <c r="BC32" i="142" s="1"/>
  <c r="BB72" i="142" a="1"/>
  <c r="BB72" i="142" s="1"/>
  <c r="BA93" i="142" a="1"/>
  <c r="BA93" i="142" s="1"/>
  <c r="AZ28" i="142" a="1"/>
  <c r="AZ28" i="142" s="1"/>
  <c r="BA260" i="142" a="1"/>
  <c r="BA260" i="142" s="1"/>
  <c r="AZ271" i="142" a="1"/>
  <c r="AZ271" i="142" s="1"/>
  <c r="BA113" i="142" a="1"/>
  <c r="BA113" i="142" s="1"/>
  <c r="BC264" i="142" a="1"/>
  <c r="BC264" i="142" s="1"/>
  <c r="AZ130" i="142" a="1"/>
  <c r="AZ130" i="142" s="1"/>
  <c r="AZ150" i="142" a="1"/>
  <c r="AZ150" i="142" s="1"/>
  <c r="BB244" i="142" a="1"/>
  <c r="BB244" i="142" s="1"/>
  <c r="BC99" i="142" a="1"/>
  <c r="BC99" i="142" s="1"/>
  <c r="BC63" i="142" a="1"/>
  <c r="BC63" i="142" s="1"/>
  <c r="BB84" i="142" a="1"/>
  <c r="BB84" i="142" s="1"/>
  <c r="BC12" i="142" a="1"/>
  <c r="BC12" i="142" s="1"/>
  <c r="AZ207" i="142" a="1"/>
  <c r="AZ207" i="142" s="1"/>
  <c r="BC219" i="142" a="1"/>
  <c r="BC219" i="142" s="1"/>
  <c r="AZ173" i="142" a="1"/>
  <c r="AZ173" i="142" s="1"/>
  <c r="BA58" i="142" a="1"/>
  <c r="BA58" i="142" s="1"/>
  <c r="BB77" i="142" a="1"/>
  <c r="BB77" i="142" s="1"/>
  <c r="BB163" i="142" a="1"/>
  <c r="BB163" i="142" s="1"/>
  <c r="AZ101" i="142" a="1"/>
  <c r="AZ101" i="142" s="1"/>
  <c r="AZ42" i="142" a="1"/>
  <c r="AZ42" i="142" s="1"/>
  <c r="AZ217" i="142" a="1"/>
  <c r="AZ217" i="142" s="1"/>
  <c r="BC87" i="142" a="1"/>
  <c r="BC87" i="142" s="1"/>
  <c r="BB31" i="142" a="1"/>
  <c r="BB31" i="142" s="1"/>
  <c r="BB8" i="142" a="1"/>
  <c r="BB8" i="142" s="1"/>
  <c r="BC37" i="142" a="1"/>
  <c r="BC37" i="142" s="1"/>
  <c r="BB267" i="142" a="1"/>
  <c r="BB267" i="142" s="1"/>
  <c r="AZ98" i="142" a="1"/>
  <c r="AZ98" i="142" s="1"/>
  <c r="BA71" i="142" a="1"/>
  <c r="BA71" i="142" s="1"/>
  <c r="BB227" i="142" a="1"/>
  <c r="BB227" i="142" s="1"/>
  <c r="AZ199" i="142" a="1"/>
  <c r="AZ199" i="142" s="1"/>
  <c r="AZ55" i="142" a="1"/>
  <c r="AZ55" i="142" s="1"/>
  <c r="BB133" i="142" a="1"/>
  <c r="BB133" i="142" s="1"/>
  <c r="BB97" i="142" a="1"/>
  <c r="BB97" i="142" s="1"/>
  <c r="BB52" i="142" a="1"/>
  <c r="BB52" i="142" s="1"/>
  <c r="AZ215" i="142" a="1"/>
  <c r="AZ215" i="142" s="1"/>
  <c r="BC270" i="142" a="1"/>
  <c r="BC270" i="142" s="1"/>
  <c r="BA101" i="142" a="1"/>
  <c r="BA101" i="142" s="1"/>
  <c r="BC201" i="142" a="1"/>
  <c r="BC201" i="142" s="1"/>
  <c r="AZ23" i="142" a="1"/>
  <c r="AZ23" i="142" s="1"/>
  <c r="BC100" i="142" a="1"/>
  <c r="BC100" i="142" s="1"/>
  <c r="BA95" i="142" a="1"/>
  <c r="BA95" i="142" s="1"/>
  <c r="BA191" i="142" a="1"/>
  <c r="BA191" i="142" s="1"/>
  <c r="BC186" i="142" a="1"/>
  <c r="BC186" i="142" s="1"/>
  <c r="BA235" i="142" a="1"/>
  <c r="BA235" i="142" s="1"/>
  <c r="BB201" i="142" a="1"/>
  <c r="BB201" i="142" s="1"/>
  <c r="AZ24" i="142" a="1"/>
  <c r="AZ24" i="142" s="1"/>
  <c r="BC184" i="142" a="1"/>
  <c r="BC184" i="142" s="1"/>
  <c r="BC245" i="142" a="1"/>
  <c r="BC245" i="142" s="1"/>
  <c r="AZ139" i="142" a="1"/>
  <c r="AZ139" i="142" s="1"/>
  <c r="BB147" i="142" a="1"/>
  <c r="BB147" i="142" s="1"/>
  <c r="BB173" i="142" a="1"/>
  <c r="BB173" i="142" s="1"/>
  <c r="BC242" i="142" a="1"/>
  <c r="BC242" i="142" s="1"/>
  <c r="BC183" i="142" a="1"/>
  <c r="BC183" i="142" s="1"/>
  <c r="BA137" i="142" a="1"/>
  <c r="BA137" i="142" s="1"/>
  <c r="BC30" i="142" a="1"/>
  <c r="BC30" i="142" s="1"/>
  <c r="BC18" i="142" a="1"/>
  <c r="BC18" i="142" s="1"/>
  <c r="AZ49" i="142" a="1"/>
  <c r="AZ49" i="142" s="1"/>
  <c r="BB226" i="142" a="1"/>
  <c r="BB226" i="142" s="1"/>
  <c r="BA269" i="142" a="1"/>
  <c r="BA269" i="142" s="1"/>
  <c r="BC261" i="142" a="1"/>
  <c r="BC261" i="142" s="1"/>
  <c r="BB41" i="142" a="1"/>
  <c r="BB41" i="142" s="1"/>
  <c r="BB141" i="142" a="1"/>
  <c r="BB141" i="142" s="1"/>
  <c r="BC48" i="142" a="1"/>
  <c r="BC48" i="142" s="1"/>
  <c r="BB277" i="142" a="1"/>
  <c r="BB277" i="142" s="1"/>
  <c r="BA207" i="142" a="1"/>
  <c r="BA207" i="142" s="1"/>
  <c r="BC241" i="142" a="1"/>
  <c r="BC241" i="142" s="1"/>
  <c r="AZ145" i="142" a="1"/>
  <c r="AZ145" i="142" s="1"/>
  <c r="BA41" i="142" a="1"/>
  <c r="BA41" i="142" s="1"/>
  <c r="BC92" i="142" a="1"/>
  <c r="BC92" i="142" s="1"/>
  <c r="AZ102" i="142" a="1"/>
  <c r="AZ102" i="142" s="1"/>
  <c r="BB109" i="142" a="1"/>
  <c r="BB109" i="142" s="1"/>
  <c r="BB149" i="142" a="1"/>
  <c r="BB149" i="142" s="1"/>
  <c r="BC29" i="142" a="1"/>
  <c r="BC29" i="142" s="1"/>
  <c r="BC96" i="142" a="1"/>
  <c r="BC96" i="142" s="1"/>
  <c r="BC47" i="142" a="1"/>
  <c r="BC47" i="142" s="1"/>
  <c r="AZ97" i="142" a="1"/>
  <c r="AZ97" i="142" s="1"/>
  <c r="AZ225" i="142" a="1"/>
  <c r="AZ225" i="142" s="1"/>
  <c r="BA72" i="142" a="1"/>
  <c r="BA72" i="142" s="1"/>
  <c r="BB128" i="142" a="1"/>
  <c r="BB128" i="142" s="1"/>
  <c r="AZ111" i="142" a="1"/>
  <c r="AZ111" i="142" s="1"/>
  <c r="AZ35" i="142" a="1"/>
  <c r="AZ35" i="142" s="1"/>
  <c r="AZ166" i="142" a="1"/>
  <c r="AZ166" i="142" s="1"/>
  <c r="BB32" i="142" a="1"/>
  <c r="BB32" i="142" s="1"/>
  <c r="BA155" i="142" a="1"/>
  <c r="BA155" i="142" s="1"/>
  <c r="BB95" i="142" a="1"/>
  <c r="BB95" i="142" s="1"/>
  <c r="BB94" i="142" a="1"/>
  <c r="BB94" i="142" s="1"/>
  <c r="BB78" i="142" a="1"/>
  <c r="BB78" i="142" s="1"/>
  <c r="BA197" i="142" a="1"/>
  <c r="BA197" i="142" s="1"/>
  <c r="BB50" i="142" a="1"/>
  <c r="BB50" i="142" s="1"/>
  <c r="AZ54" i="142" a="1"/>
  <c r="AZ54" i="142" s="1"/>
  <c r="BA218" i="142" a="1"/>
  <c r="BA218" i="142" s="1"/>
  <c r="BA18" i="142" a="1"/>
  <c r="BA18" i="142" s="1"/>
  <c r="AZ33" i="142" a="1"/>
  <c r="AZ33" i="142" s="1"/>
  <c r="BB242" i="142" a="1"/>
  <c r="BB242" i="142" s="1"/>
  <c r="AZ259" i="142" a="1"/>
  <c r="AZ259" i="142" s="1"/>
  <c r="AZ113" i="142" a="1"/>
  <c r="AZ113" i="142" s="1"/>
  <c r="BC141" i="142" a="1"/>
  <c r="BC141" i="142" s="1"/>
  <c r="BC76" i="142" a="1"/>
  <c r="BC76" i="142" s="1"/>
  <c r="BC97" i="142" a="1"/>
  <c r="BC97" i="142" s="1"/>
  <c r="BB36" i="142" a="1"/>
  <c r="BB36" i="142" s="1"/>
  <c r="BB159" i="142" a="1"/>
  <c r="BB159" i="142" s="1"/>
  <c r="BB117" i="142" a="1"/>
  <c r="BB117" i="142" s="1"/>
  <c r="AZ117" i="142" a="1"/>
  <c r="AZ117" i="142" s="1"/>
  <c r="BC207" i="142" a="1"/>
  <c r="BC207" i="142" s="1"/>
  <c r="BB69" i="142" a="1"/>
  <c r="BB69" i="142" s="1"/>
  <c r="AZ74" i="142" a="1"/>
  <c r="AZ74" i="142" s="1"/>
  <c r="BA203" i="142" a="1"/>
  <c r="BA203" i="142" s="1"/>
  <c r="BA119" i="142" a="1"/>
  <c r="BA119" i="142" s="1"/>
  <c r="BA112" i="142" a="1"/>
  <c r="BA112" i="142" s="1"/>
  <c r="BB91" i="142" a="1"/>
  <c r="BB91" i="142" s="1"/>
  <c r="BA129" i="142" a="1"/>
  <c r="BA129" i="142" s="1"/>
  <c r="BB75" i="142" a="1"/>
  <c r="BB75" i="142" s="1"/>
  <c r="BB180" i="142" a="1"/>
  <c r="BB180" i="142" s="1"/>
  <c r="BC235" i="142" a="1"/>
  <c r="BC235" i="142" s="1"/>
  <c r="BA32" i="142" a="1"/>
  <c r="BA32" i="142" s="1"/>
  <c r="BB186" i="142" a="1"/>
  <c r="BB186" i="142" s="1"/>
  <c r="BA164" i="142" a="1"/>
  <c r="BA164" i="142" s="1"/>
  <c r="BA190" i="142" a="1"/>
  <c r="BA190" i="142" s="1"/>
  <c r="AZ240" i="142" a="1"/>
  <c r="AZ240" i="142" s="1"/>
  <c r="BC71" i="142" a="1"/>
  <c r="BC71" i="142" s="1"/>
  <c r="AZ230" i="142" a="1"/>
  <c r="AZ230" i="142" s="1"/>
  <c r="AZ153" i="142" a="1"/>
  <c r="AZ153" i="142" s="1"/>
  <c r="BC179" i="142" a="1"/>
  <c r="BC179" i="142" s="1"/>
  <c r="AZ90" i="142" a="1"/>
  <c r="AZ90" i="142" s="1"/>
  <c r="BC150" i="142" a="1"/>
  <c r="BC150" i="142" s="1"/>
  <c r="BA144" i="142" a="1"/>
  <c r="BA144" i="142" s="1"/>
  <c r="AZ79" i="142" a="1"/>
  <c r="AZ79" i="142" s="1"/>
  <c r="BA42" i="142" a="1"/>
  <c r="BA42" i="142" s="1"/>
  <c r="BB177" i="142" a="1"/>
  <c r="BB177" i="142" s="1"/>
  <c r="BA143" i="142" a="1"/>
  <c r="BA143" i="142" s="1"/>
  <c r="BC42" i="142" a="1"/>
  <c r="BC42" i="142" s="1"/>
  <c r="BB197" i="142" a="1"/>
  <c r="BB197" i="142" s="1"/>
  <c r="BB232" i="142" a="1"/>
  <c r="BB232" i="142" s="1"/>
  <c r="BB108" i="142" a="1"/>
  <c r="BB108" i="142" s="1"/>
  <c r="BC130" i="142" a="1"/>
  <c r="BC130" i="142" s="1"/>
  <c r="BC107" i="142" a="1"/>
  <c r="BC107" i="142" s="1"/>
  <c r="BB119" i="142" a="1"/>
  <c r="BB119" i="142" s="1"/>
  <c r="BB103" i="142" a="1"/>
  <c r="BB103" i="142" s="1"/>
  <c r="BA96" i="142" a="1"/>
  <c r="BA96" i="142" s="1"/>
  <c r="AZ203" i="142" a="1"/>
  <c r="AZ203" i="142" s="1"/>
  <c r="AZ185" i="142" a="1"/>
  <c r="AZ185" i="142" s="1"/>
  <c r="BC167" i="142" a="1"/>
  <c r="BC167" i="142" s="1"/>
  <c r="AZ112" i="142" a="1"/>
  <c r="AZ112" i="142" s="1"/>
  <c r="BB171" i="142" a="1"/>
  <c r="BB171" i="142" s="1"/>
  <c r="AZ52" i="142" a="1"/>
  <c r="AZ52" i="142" s="1"/>
  <c r="BA141" i="142" a="1"/>
  <c r="BA141" i="142" s="1"/>
  <c r="BB144" i="142" a="1"/>
  <c r="BB144" i="142" s="1"/>
  <c r="BA163" i="142" a="1"/>
  <c r="BA163" i="142" s="1"/>
  <c r="BC188" i="142" a="1"/>
  <c r="BC188" i="142" s="1"/>
  <c r="BA153" i="142" a="1"/>
  <c r="BA153" i="142" s="1"/>
  <c r="BB215" i="142" a="1"/>
  <c r="BB215" i="142" s="1"/>
  <c r="BA244" i="142" a="1"/>
  <c r="BA244" i="142" s="1"/>
  <c r="BC114" i="142" a="1"/>
  <c r="BC114" i="142" s="1"/>
  <c r="BC41" i="142" a="1"/>
  <c r="BC41" i="142" s="1"/>
  <c r="AZ108" i="142" a="1"/>
  <c r="AZ108" i="142" s="1"/>
  <c r="AZ135" i="142" a="1"/>
  <c r="AZ135" i="142" s="1"/>
  <c r="AZ44" i="142" a="1"/>
  <c r="AZ44" i="142" s="1"/>
  <c r="AZ187" i="142" a="1"/>
  <c r="AZ187" i="142" s="1"/>
  <c r="BC140" i="142" a="1"/>
  <c r="BC140" i="142" s="1"/>
  <c r="AZ156" i="142" a="1"/>
  <c r="AZ156" i="142" s="1"/>
  <c r="AZ82" i="142" a="1"/>
  <c r="AZ82" i="142" s="1"/>
  <c r="BB34" i="142" a="1"/>
  <c r="BB34" i="142" s="1"/>
  <c r="BA240" i="142" a="1"/>
  <c r="BA240" i="142" s="1"/>
  <c r="BA79" i="142" a="1"/>
  <c r="BA79" i="142" s="1"/>
  <c r="BA175" i="142" a="1"/>
  <c r="BA175" i="142" s="1"/>
  <c r="AZ67" i="142" a="1"/>
  <c r="AZ67" i="142" s="1"/>
  <c r="BC69" i="142" a="1"/>
  <c r="BC69" i="142" s="1"/>
  <c r="BA98" i="142" a="1"/>
  <c r="BA98" i="142" s="1"/>
  <c r="BA187" i="142" a="1"/>
  <c r="BA187" i="142" s="1"/>
  <c r="AZ133" i="142" a="1"/>
  <c r="AZ133" i="142" s="1"/>
  <c r="BB237" i="142" a="1"/>
  <c r="BB237" i="142" s="1"/>
  <c r="BC126" i="142" a="1"/>
  <c r="BC126" i="142" s="1"/>
  <c r="BC234" i="142" a="1"/>
  <c r="BC234" i="142" s="1"/>
  <c r="BB199" i="142" a="1"/>
  <c r="BB199" i="142" s="1"/>
  <c r="BA38" i="142" a="1"/>
  <c r="BA38" i="142" s="1"/>
  <c r="BB189" i="142" a="1"/>
  <c r="BB189" i="142" s="1"/>
  <c r="BC59" i="142" a="1"/>
  <c r="BC59" i="142" s="1"/>
  <c r="BA263" i="142" a="1"/>
  <c r="BA263" i="142" s="1"/>
  <c r="AZ68" i="142" a="1"/>
  <c r="AZ68" i="142" s="1"/>
  <c r="AZ138" i="142" a="1"/>
  <c r="AZ138" i="142" s="1"/>
  <c r="BA130" i="142" a="1"/>
  <c r="BA130" i="142" s="1"/>
  <c r="AZ36" i="142" a="1"/>
  <c r="AZ36" i="142" s="1"/>
  <c r="BA264" i="142" a="1"/>
  <c r="BA264" i="142" s="1"/>
  <c r="BC51" i="142" a="1"/>
  <c r="BC51" i="142" s="1"/>
  <c r="BA63" i="142" a="1"/>
  <c r="BA63" i="142" s="1"/>
  <c r="BC77" i="142" a="1"/>
  <c r="BC77" i="142" s="1"/>
  <c r="BA44" i="142" a="1"/>
  <c r="BA44" i="142" s="1"/>
  <c r="BC272" i="142" a="1"/>
  <c r="BC272" i="142" s="1"/>
  <c r="BC65" i="142" a="1"/>
  <c r="BC65" i="142" s="1"/>
  <c r="BB104" i="142" a="1"/>
  <c r="BB104" i="142" s="1"/>
  <c r="AZ253" i="142" a="1"/>
  <c r="AZ253" i="142" s="1"/>
  <c r="BC253" i="142" a="1"/>
  <c r="BC253" i="142" s="1"/>
  <c r="BB211" i="142" a="1"/>
  <c r="BB211" i="142" s="1"/>
  <c r="BC79" i="142" a="1"/>
  <c r="BC79" i="142" s="1"/>
  <c r="BC70" i="142" a="1"/>
  <c r="BC70" i="142" s="1"/>
  <c r="BB10" i="142" a="1"/>
  <c r="BB10" i="142" s="1"/>
  <c r="BC178" i="142" a="1"/>
  <c r="BC178" i="142" s="1"/>
  <c r="BA75" i="142" a="1"/>
  <c r="BA75" i="142" s="1"/>
  <c r="BA89" i="142" a="1"/>
  <c r="BA89" i="142" s="1"/>
  <c r="BB129" i="142" a="1"/>
  <c r="BB129" i="142" s="1"/>
  <c r="BA26" i="142" a="1"/>
  <c r="BA26" i="142" s="1"/>
  <c r="BB219" i="142" a="1"/>
  <c r="BB219" i="142" s="1"/>
  <c r="BA35" i="142" a="1"/>
  <c r="BA35" i="142" s="1"/>
  <c r="BA43" i="142" a="1"/>
  <c r="BA43" i="142" s="1"/>
  <c r="BA208" i="142" a="1"/>
  <c r="BA208" i="142" s="1"/>
  <c r="BA165" i="142" a="1"/>
  <c r="BA165" i="142" s="1"/>
  <c r="BA29" i="142" a="1"/>
  <c r="BA29" i="142" s="1"/>
  <c r="AZ179" i="142" a="1"/>
  <c r="AZ179" i="142" s="1"/>
  <c r="BC11" i="142" a="1"/>
  <c r="BC11" i="142" s="1"/>
  <c r="BB181" i="142" a="1"/>
  <c r="BB181" i="142" s="1"/>
  <c r="AZ260" i="142" a="1"/>
  <c r="AZ260" i="142" s="1"/>
  <c r="AZ227" i="142" a="1"/>
  <c r="AZ227" i="142" s="1"/>
  <c r="BA92" i="142" a="1"/>
  <c r="BA92" i="142" s="1"/>
  <c r="BB70" i="142" a="1"/>
  <c r="BB70" i="142" s="1"/>
  <c r="BC227" i="142" a="1"/>
  <c r="BC227" i="142" s="1"/>
  <c r="AZ65" i="142" a="1"/>
  <c r="AZ65" i="142" s="1"/>
  <c r="BA278" i="142" a="1"/>
  <c r="BA278" i="142" s="1"/>
  <c r="BA162" i="142" a="1"/>
  <c r="BA162" i="142" s="1"/>
  <c r="BB266" i="142" a="1"/>
  <c r="BB266" i="142" s="1"/>
  <c r="BA225" i="142" a="1"/>
  <c r="BA225" i="142" s="1"/>
  <c r="BB24" i="142" a="1"/>
  <c r="BB24" i="142" s="1"/>
  <c r="AZ134" i="142" a="1"/>
  <c r="AZ134" i="142" s="1"/>
  <c r="BC218" i="142" a="1"/>
  <c r="BC218" i="142" s="1"/>
  <c r="BA105" i="142" a="1"/>
  <c r="BA105" i="142" s="1"/>
  <c r="BA210" i="142" a="1"/>
  <c r="BA210" i="142" s="1"/>
  <c r="BA84" i="142" a="1"/>
  <c r="BA84" i="142" s="1"/>
  <c r="BB56" i="142" a="1"/>
  <c r="BB56" i="142" s="1"/>
  <c r="AZ110" i="142" a="1"/>
  <c r="AZ110" i="142" s="1"/>
  <c r="BB142" i="142" a="1"/>
  <c r="BB142" i="142" s="1"/>
  <c r="BC122" i="142" a="1"/>
  <c r="BC122" i="142" s="1"/>
  <c r="AZ47" i="142" a="1"/>
  <c r="AZ47" i="142" s="1"/>
  <c r="AZ206" i="142" a="1"/>
  <c r="AZ206" i="142" s="1"/>
  <c r="BA258" i="142" a="1"/>
  <c r="BA258" i="142" s="1"/>
  <c r="BC116" i="142" a="1"/>
  <c r="BC116" i="142" s="1"/>
  <c r="BC144" i="142" a="1"/>
  <c r="BC144" i="142" s="1"/>
  <c r="AZ85" i="142" a="1"/>
  <c r="AZ85" i="142" s="1"/>
  <c r="AZ216" i="142" a="1"/>
  <c r="AZ216" i="142" s="1"/>
  <c r="AZ262" i="142" a="1"/>
  <c r="AZ262" i="142" s="1"/>
  <c r="BA78" i="142" a="1"/>
  <c r="BA78" i="142" s="1"/>
  <c r="BB54" i="142" a="1"/>
  <c r="BB54" i="142" s="1"/>
  <c r="BC215" i="142" a="1"/>
  <c r="BC215" i="142" s="1"/>
  <c r="BB271" i="142" a="1"/>
  <c r="BB271" i="142" s="1"/>
  <c r="AZ214" i="142" a="1"/>
  <c r="AZ214" i="142" s="1"/>
  <c r="BC162" i="142" a="1"/>
  <c r="BC162" i="142" s="1"/>
  <c r="BC145" i="142" a="1"/>
  <c r="BC145" i="142" s="1"/>
  <c r="AZ106" i="142" a="1"/>
  <c r="AZ106" i="142" s="1"/>
  <c r="BB118" i="142" a="1"/>
  <c r="BB118" i="142" s="1"/>
  <c r="BC259" i="142" a="1"/>
  <c r="BC259" i="142" s="1"/>
  <c r="AZ161" i="142" a="1"/>
  <c r="AZ161" i="142" s="1"/>
  <c r="BC112" i="142" a="1"/>
  <c r="BC112" i="142" s="1"/>
  <c r="AZ15" i="142" a="1"/>
  <c r="AZ15" i="142" s="1"/>
  <c r="BB110" i="142" a="1"/>
  <c r="BB110" i="142" s="1"/>
  <c r="BC198" i="142" a="1"/>
  <c r="BC198" i="142" s="1"/>
  <c r="AZ89" i="142" a="1"/>
  <c r="AZ89" i="142" s="1"/>
  <c r="BC57" i="142" a="1"/>
  <c r="BC57" i="142" s="1"/>
  <c r="BC73" i="142" a="1"/>
  <c r="BC73" i="142" s="1"/>
  <c r="BB261" i="142" a="1"/>
  <c r="BB261" i="142" s="1"/>
  <c r="BC72" i="142" a="1"/>
  <c r="BC72" i="142" s="1"/>
  <c r="BB60" i="142" a="1"/>
  <c r="BB60" i="142" s="1"/>
  <c r="BB151" i="142" a="1"/>
  <c r="BB151" i="142" s="1"/>
  <c r="AZ50" i="142" a="1"/>
  <c r="AZ50" i="142" s="1"/>
  <c r="BC89" i="142" a="1"/>
  <c r="BC89" i="142" s="1"/>
  <c r="BA8" i="142" a="1"/>
  <c r="BA8" i="142" s="1"/>
  <c r="BB23" i="142" a="1"/>
  <c r="BB23" i="142" s="1"/>
  <c r="AZ99" i="142" a="1"/>
  <c r="AZ99" i="142" s="1"/>
  <c r="BA34" i="142" a="1"/>
  <c r="BA34" i="142" s="1"/>
  <c r="BB190" i="142" a="1"/>
  <c r="BB190" i="142" s="1"/>
  <c r="AZ104" i="142" a="1"/>
  <c r="AZ104" i="142" s="1"/>
  <c r="BC139" i="142" a="1"/>
  <c r="BC139" i="142" s="1"/>
  <c r="AZ263" i="142" a="1"/>
  <c r="AZ263" i="142" s="1"/>
  <c r="AZ201" i="142" a="1"/>
  <c r="AZ201" i="142" s="1"/>
  <c r="BB89" i="142" a="1"/>
  <c r="BB89" i="142" s="1"/>
  <c r="BA128" i="142" a="1"/>
  <c r="BA128" i="142" s="1"/>
  <c r="BB112" i="142" a="1"/>
  <c r="BB112" i="142" s="1"/>
  <c r="BB130" i="142" a="1"/>
  <c r="BB130" i="142" s="1"/>
  <c r="BB179" i="142" a="1"/>
  <c r="BB179" i="142" s="1"/>
  <c r="BC91" i="142" a="1"/>
  <c r="BC91" i="142" s="1"/>
  <c r="BC6" i="142" a="1"/>
  <c r="BC6" i="142" s="1"/>
  <c r="BC138" i="142" a="1"/>
  <c r="BC138" i="142" s="1"/>
  <c r="AZ141" i="142" a="1"/>
  <c r="AZ141" i="142" s="1"/>
  <c r="BC98" i="142" a="1"/>
  <c r="BC98" i="142" s="1"/>
  <c r="BC137" i="142" a="1"/>
  <c r="BC137" i="142" s="1"/>
  <c r="AZ211" i="142" a="1"/>
  <c r="AZ211" i="142" s="1"/>
  <c r="AZ17" i="142" a="1"/>
  <c r="AZ17" i="142" s="1"/>
  <c r="BA97" i="142" a="1"/>
  <c r="BA97" i="142" s="1"/>
  <c r="BA205" i="142" a="1"/>
  <c r="BA205" i="142" s="1"/>
  <c r="AZ165" i="142" a="1"/>
  <c r="AZ165" i="142" s="1"/>
  <c r="BC125" i="142" a="1"/>
  <c r="BC125" i="142" s="1"/>
  <c r="BB206" i="142" a="1"/>
  <c r="BB206" i="142" s="1"/>
  <c r="BA124" i="142" a="1"/>
  <c r="BA124" i="142" s="1"/>
  <c r="BB58" i="142" a="1"/>
  <c r="BB58" i="142" s="1"/>
  <c r="AZ232" i="142" a="1"/>
  <c r="AZ232" i="142" s="1"/>
  <c r="BC104" i="142" a="1"/>
  <c r="BC104" i="142" s="1"/>
  <c r="AZ73" i="142" a="1"/>
  <c r="AZ73" i="142" s="1"/>
  <c r="BA228" i="142" a="1"/>
  <c r="BA228" i="142" s="1"/>
  <c r="BA111" i="142" a="1"/>
  <c r="BA111" i="142" s="1"/>
  <c r="BA262" i="142" a="1"/>
  <c r="BA262" i="142" s="1"/>
  <c r="BC209" i="142" a="1"/>
  <c r="BC209" i="142" s="1"/>
  <c r="BA102" i="142" a="1"/>
  <c r="BA102" i="142" s="1"/>
  <c r="BB235" i="142" a="1"/>
  <c r="BB235" i="142" s="1"/>
  <c r="BC151" i="142" a="1"/>
  <c r="BC151" i="142" s="1"/>
  <c r="BB98" i="142" a="1"/>
  <c r="BB98" i="142" s="1"/>
  <c r="BA272" i="142" a="1"/>
  <c r="BA272" i="142" s="1"/>
  <c r="AZ45" i="142" a="1"/>
  <c r="AZ45" i="142" s="1"/>
  <c r="BB126" i="142" a="1"/>
  <c r="BB126" i="142" s="1"/>
  <c r="BB218" i="142" a="1"/>
  <c r="BB218" i="142" s="1"/>
  <c r="BA55" i="142" a="1"/>
  <c r="BA55" i="142" s="1"/>
  <c r="BC217" i="142" a="1"/>
  <c r="BC217" i="142" s="1"/>
  <c r="BB184" i="142" a="1"/>
  <c r="BB184" i="142" s="1"/>
  <c r="BB121" i="142" a="1"/>
  <c r="BB121" i="142" s="1"/>
  <c r="BB82" i="142" a="1"/>
  <c r="BB82" i="142" s="1"/>
  <c r="BB246" i="142" a="1"/>
  <c r="BB246" i="142" s="1"/>
  <c r="AZ64" i="142" a="1"/>
  <c r="AZ64" i="142" s="1"/>
  <c r="BB105" i="142" a="1"/>
  <c r="BB105" i="142" s="1"/>
  <c r="BC134" i="142" a="1"/>
  <c r="BC134" i="142" s="1"/>
  <c r="BC225" i="142" a="1"/>
  <c r="BC225" i="142" s="1"/>
  <c r="BB74" i="142" a="1"/>
  <c r="BB74" i="142" s="1"/>
  <c r="BB106" i="142" a="1"/>
  <c r="BB106" i="142" s="1"/>
  <c r="AZ198" i="142" a="1"/>
  <c r="AZ198" i="142" s="1"/>
  <c r="BB208" i="142" a="1"/>
  <c r="BB208" i="142" s="1"/>
  <c r="BA48" i="142" a="1"/>
  <c r="BA48" i="142" s="1"/>
  <c r="BC154" i="142" a="1"/>
  <c r="BC154" i="142" s="1"/>
  <c r="BA62" i="142" a="1"/>
  <c r="BA62" i="142" s="1"/>
  <c r="AZ151" i="142" a="1"/>
  <c r="AZ151" i="142" s="1"/>
  <c r="BC82" i="142" a="1"/>
  <c r="BC82" i="142" s="1"/>
  <c r="AZ266" i="142" a="1"/>
  <c r="AZ266" i="142" s="1"/>
  <c r="BB162" i="142" a="1"/>
  <c r="BB162" i="142" s="1"/>
  <c r="BC118" i="142" a="1"/>
  <c r="BC118" i="142" s="1"/>
  <c r="AZ46" i="142" a="1"/>
  <c r="AZ46" i="142" s="1"/>
  <c r="BB53" i="142" a="1"/>
  <c r="BB53" i="142" s="1"/>
  <c r="BB264" i="142" a="1"/>
  <c r="BB264" i="142" s="1"/>
  <c r="BA172" i="142" a="1"/>
  <c r="BA172" i="142" s="1"/>
  <c r="BB45" i="142" a="1"/>
  <c r="BB45" i="142" s="1"/>
  <c r="BB259" i="142" a="1"/>
  <c r="BB259" i="142" s="1"/>
  <c r="BC163" i="142" a="1"/>
  <c r="BC163" i="142" s="1"/>
  <c r="BA91" i="142" a="1"/>
  <c r="BA91" i="142" s="1"/>
  <c r="BC278" i="142" a="1"/>
  <c r="BC278" i="142" s="1"/>
  <c r="BC33" i="142" a="1"/>
  <c r="BC33" i="142" s="1"/>
  <c r="AZ115" i="142" a="1"/>
  <c r="AZ115" i="142" s="1"/>
  <c r="AZ154" i="142" a="1"/>
  <c r="AZ154" i="142" s="1"/>
  <c r="AZ121" i="142" a="1"/>
  <c r="AZ121" i="142" s="1"/>
  <c r="BA126" i="142" a="1"/>
  <c r="BA126" i="142" s="1"/>
  <c r="BC103" i="142" a="1"/>
  <c r="BC103" i="142" s="1"/>
  <c r="BB55" i="142" a="1"/>
  <c r="BB55" i="142" s="1"/>
  <c r="BB135" i="142" a="1"/>
  <c r="BB135" i="142" s="1"/>
  <c r="BC19" i="142" a="1"/>
  <c r="BC19" i="142" s="1"/>
  <c r="BA135" i="142" a="1"/>
  <c r="BA135" i="142" s="1"/>
  <c r="BA224" i="142" a="1"/>
  <c r="BA224" i="142" s="1"/>
  <c r="AZ129" i="142" a="1"/>
  <c r="AZ129" i="142" s="1"/>
  <c r="BC152" i="142" a="1"/>
  <c r="BC152" i="142" s="1"/>
  <c r="BA206" i="142" a="1"/>
  <c r="BA206" i="142" s="1"/>
  <c r="AZ278" i="142" a="1"/>
  <c r="AZ278" i="142" s="1"/>
  <c r="BA136" i="142" a="1"/>
  <c r="BA136" i="142" s="1"/>
  <c r="BB222" i="142" a="1"/>
  <c r="BB222" i="142" s="1"/>
  <c r="BB67" i="142" a="1"/>
  <c r="BB67" i="142" s="1"/>
  <c r="BC158" i="142" a="1"/>
  <c r="BC158" i="142" s="1"/>
  <c r="BC24" i="142" a="1"/>
  <c r="BC24" i="142" s="1"/>
  <c r="AZ91" i="142" a="1"/>
  <c r="AZ91" i="142" s="1"/>
  <c r="BA171" i="142" a="1"/>
  <c r="BA171" i="142" s="1"/>
  <c r="BA232" i="142" a="1"/>
  <c r="BA232" i="142" s="1"/>
  <c r="BA80" i="142" a="1"/>
  <c r="BA80" i="142" s="1"/>
  <c r="BB86" i="142" a="1"/>
  <c r="BB86" i="142" s="1"/>
  <c r="BA67" i="142" a="1"/>
  <c r="BA67" i="142" s="1"/>
  <c r="BA220" i="142" a="1"/>
  <c r="BA220" i="142" s="1"/>
  <c r="AZ168" i="142" a="1"/>
  <c r="AZ168" i="142" s="1"/>
  <c r="AZ205" i="142" a="1"/>
  <c r="AZ205" i="142" s="1"/>
  <c r="AZ29" i="142" a="1"/>
  <c r="AZ29" i="142" s="1"/>
  <c r="BB183" i="142" a="1"/>
  <c r="BB183" i="142" s="1"/>
  <c r="AZ176" i="142" a="1"/>
  <c r="AZ176" i="142" s="1"/>
  <c r="BB140" i="142" a="1"/>
  <c r="BB140" i="142" s="1"/>
  <c r="BA36" i="142" a="1"/>
  <c r="BA36" i="142" s="1"/>
  <c r="BA189" i="142" a="1"/>
  <c r="BA189" i="142" s="1"/>
  <c r="BB150" i="142" a="1"/>
  <c r="BB150" i="142" s="1"/>
  <c r="BA277" i="142" a="1"/>
  <c r="BA277" i="142" s="1"/>
  <c r="BC230" i="142" a="1"/>
  <c r="BC230" i="142" s="1"/>
  <c r="BB164" i="142" a="1"/>
  <c r="BB164" i="142" s="1"/>
  <c r="AZ132" i="142" a="1"/>
  <c r="AZ132" i="142" s="1"/>
  <c r="BC50" i="142" a="1"/>
  <c r="BC50" i="142" s="1"/>
  <c r="BA253" i="142" a="1"/>
  <c r="BA253" i="142" s="1"/>
  <c r="AZ77" i="142" a="1"/>
  <c r="AZ77" i="142" s="1"/>
  <c r="BA145" i="142" a="1"/>
  <c r="BA145" i="142" s="1"/>
  <c r="BC246" i="142" a="1"/>
  <c r="BC246" i="142" s="1"/>
  <c r="BC31" i="142" a="1"/>
  <c r="BC31" i="142" s="1"/>
  <c r="BB223" i="142" a="1"/>
  <c r="BB223" i="142" s="1"/>
  <c r="AZ243" i="142" a="1"/>
  <c r="AZ243" i="142" s="1"/>
  <c r="BA108" i="142" a="1"/>
  <c r="BA108" i="142" s="1"/>
  <c r="BC17" i="142" a="1"/>
  <c r="BC17" i="142" s="1"/>
  <c r="BC36" i="142" a="1"/>
  <c r="BC36" i="142" s="1"/>
  <c r="BA265" i="142" a="1"/>
  <c r="BA265" i="142" s="1"/>
  <c r="BB156" i="142" a="1"/>
  <c r="BB156" i="142" s="1"/>
  <c r="BB11" i="142" a="1"/>
  <c r="BB11" i="142" s="1"/>
  <c r="BC8" i="142" a="1"/>
  <c r="BC8" i="142" s="1"/>
  <c r="BC240" i="142" a="1"/>
  <c r="BC240" i="142" s="1"/>
  <c r="BA120" i="142" a="1"/>
  <c r="BA120" i="142" s="1"/>
  <c r="BB16" i="142" a="1"/>
  <c r="BB16" i="142" s="1"/>
  <c r="BA115" i="142" a="1"/>
  <c r="BA115" i="142" s="1"/>
  <c r="BA157" i="142" a="1"/>
  <c r="BA157" i="142" s="1"/>
  <c r="BB83" i="142" a="1"/>
  <c r="BB83" i="142" s="1"/>
  <c r="BA188" i="142" a="1"/>
  <c r="BA188" i="142" s="1"/>
  <c r="AZ136" i="142" a="1"/>
  <c r="AZ136" i="142" s="1"/>
  <c r="BA13" i="142" a="1"/>
  <c r="BA13" i="142" s="1"/>
  <c r="BB230" i="142" a="1"/>
  <c r="BB230" i="142" s="1"/>
  <c r="AZ37" i="142" a="1"/>
  <c r="AZ37" i="142" s="1"/>
  <c r="BC85" i="142" a="1"/>
  <c r="BC85" i="142" s="1"/>
  <c r="BB216" i="142" a="1"/>
  <c r="BB216" i="142" s="1"/>
  <c r="BB245" i="142" a="1"/>
  <c r="BB245" i="142" s="1"/>
  <c r="BC84" i="142" a="1"/>
  <c r="BC84" i="142" s="1"/>
  <c r="BB168" i="142" a="1"/>
  <c r="BB168" i="142" s="1"/>
  <c r="BA270" i="142" a="1"/>
  <c r="BA270" i="142" s="1"/>
  <c r="BC204" i="142" a="1"/>
  <c r="BC204" i="142" s="1"/>
  <c r="BB125" i="142" a="1"/>
  <c r="BB125" i="142" s="1"/>
  <c r="AZ56" i="142" a="1"/>
  <c r="AZ56" i="142" s="1"/>
  <c r="BA192" i="142" a="1"/>
  <c r="BA192" i="142" s="1"/>
  <c r="BA17" i="142" a="1"/>
  <c r="BA17" i="142" s="1"/>
  <c r="BA217" i="142" a="1"/>
  <c r="BA217" i="142" s="1"/>
  <c r="AZ144" i="142" a="1"/>
  <c r="AZ144" i="142" s="1"/>
  <c r="BA64" i="142" a="1"/>
  <c r="BA64" i="142" s="1"/>
  <c r="AZ157" i="142" a="1"/>
  <c r="AZ157" i="142" s="1"/>
  <c r="BB239" i="142" a="1"/>
  <c r="BB239" i="142" s="1"/>
  <c r="AZ241" i="142" a="1"/>
  <c r="AZ241" i="142" s="1"/>
  <c r="AZ75" i="142" a="1"/>
  <c r="AZ75" i="142" s="1"/>
  <c r="BA238" i="142" a="1"/>
  <c r="BA238" i="142" s="1"/>
  <c r="BB178" i="142" a="1"/>
  <c r="BB178" i="142" s="1"/>
  <c r="BC171" i="142" a="1"/>
  <c r="BC171" i="142" s="1"/>
  <c r="BC221" i="142" a="1"/>
  <c r="BC221" i="142" s="1"/>
  <c r="BC124" i="142" a="1"/>
  <c r="BC124" i="142" s="1"/>
  <c r="BC268" i="142" a="1"/>
  <c r="BC268" i="142" s="1"/>
  <c r="BA37" i="142" a="1"/>
  <c r="BA37" i="142" s="1"/>
  <c r="BA14" i="142" a="1"/>
  <c r="BA14" i="142" s="1"/>
  <c r="BA222" i="142" a="1"/>
  <c r="BA222" i="142" s="1"/>
  <c r="BC277" i="142" a="1"/>
  <c r="BC277" i="142" s="1"/>
  <c r="AZ96" i="142" a="1"/>
  <c r="AZ96" i="142" s="1"/>
  <c r="AZ167" i="142" a="1"/>
  <c r="AZ167" i="142" s="1"/>
  <c r="BA127" i="142" a="1"/>
  <c r="BA127" i="142" s="1"/>
  <c r="BC182" i="142" a="1"/>
  <c r="BC182" i="142" s="1"/>
  <c r="BA70" i="142" a="1"/>
  <c r="BA70" i="142" s="1"/>
  <c r="AZ22" i="142" a="1"/>
  <c r="AZ22" i="142" s="1"/>
  <c r="BA181" i="142" a="1"/>
  <c r="BA181" i="142" s="1"/>
  <c r="BB161" i="142" a="1"/>
  <c r="BB161" i="142" s="1"/>
  <c r="BC212" i="142" a="1"/>
  <c r="BC212" i="142" s="1"/>
  <c r="AZ9" i="142" a="1"/>
  <c r="AZ9" i="142" s="1"/>
  <c r="AZ120" i="142" a="1"/>
  <c r="AZ120" i="142" s="1"/>
  <c r="AZ142" i="142" a="1"/>
  <c r="AZ142" i="142" s="1"/>
  <c r="BC205" i="142" a="1"/>
  <c r="BC205" i="142" s="1"/>
  <c r="BA85" i="142" a="1"/>
  <c r="BA85" i="142" s="1"/>
  <c r="BB174" i="142" a="1"/>
  <c r="BB174" i="142" s="1"/>
  <c r="AZ234" i="142" a="1"/>
  <c r="AZ234" i="142" s="1"/>
  <c r="BC25" i="142" a="1"/>
  <c r="BC25" i="142" s="1"/>
  <c r="BC39" i="142" a="1"/>
  <c r="BC39" i="142" s="1"/>
  <c r="BC157" i="142" a="1"/>
  <c r="BC157" i="142" s="1"/>
  <c r="BA83" i="142" a="1"/>
  <c r="BA83" i="142" s="1"/>
  <c r="BB7" i="142" a="1"/>
  <c r="BB7" i="142" s="1"/>
  <c r="BB33" i="142" a="1"/>
  <c r="BB33" i="142" s="1"/>
  <c r="AZ21" i="142" a="1"/>
  <c r="AZ21" i="142" s="1"/>
  <c r="BB115" i="142" a="1"/>
  <c r="BB115" i="142" s="1"/>
  <c r="BB194" i="142" a="1"/>
  <c r="BB194" i="142" s="1"/>
  <c r="BC202" i="142" a="1"/>
  <c r="BC202" i="142" s="1"/>
  <c r="BC267" i="142" a="1"/>
  <c r="BC267" i="142" s="1"/>
  <c r="AZ229" i="142" a="1"/>
  <c r="AZ229" i="142" s="1"/>
  <c r="AZ272" i="142" a="1"/>
  <c r="AZ272" i="142" s="1"/>
  <c r="AZ231" i="142" a="1"/>
  <c r="AZ231" i="142" s="1"/>
  <c r="AZ270" i="142" a="1"/>
  <c r="AZ270" i="142" s="1"/>
  <c r="AZ8" i="142" a="1"/>
  <c r="AZ8" i="142" s="1"/>
  <c r="BB157" i="142" a="1"/>
  <c r="BB157" i="142" s="1"/>
  <c r="BB167" i="142" a="1"/>
  <c r="BB167" i="142" s="1"/>
  <c r="BB145" i="142" a="1"/>
  <c r="BB145" i="142" s="1"/>
  <c r="BC43" i="142" a="1"/>
  <c r="BC43" i="142" s="1"/>
  <c r="BC155" i="142" a="1"/>
  <c r="BC155" i="142" s="1"/>
  <c r="BC109" i="142" a="1"/>
  <c r="BC109" i="142" s="1"/>
  <c r="BC263" i="142" a="1"/>
  <c r="BC263" i="142" s="1"/>
  <c r="BA131" i="142" a="1"/>
  <c r="BA131" i="142" s="1"/>
  <c r="AZ26" i="142" a="1"/>
  <c r="AZ26" i="142" s="1"/>
  <c r="AZ218" i="142" a="1"/>
  <c r="AZ218" i="142" s="1"/>
  <c r="BB238" i="142" a="1"/>
  <c r="BB238" i="142" s="1"/>
  <c r="BC180" i="142" a="1"/>
  <c r="BC180" i="142" s="1"/>
  <c r="BA242" i="142" a="1"/>
  <c r="BA242" i="142" s="1"/>
  <c r="AZ171" i="142" a="1"/>
  <c r="AZ171" i="142" s="1"/>
  <c r="BC78" i="142" a="1"/>
  <c r="BC78" i="142" s="1"/>
  <c r="BB153" i="142" a="1"/>
  <c r="BB153" i="142" s="1"/>
  <c r="BA166" i="142" a="1"/>
  <c r="BA166" i="142" s="1"/>
  <c r="AZ87" i="142" a="1"/>
  <c r="AZ87" i="142" s="1"/>
  <c r="BC260" i="142" a="1"/>
  <c r="BC260" i="142" s="1"/>
  <c r="BA133" i="142" a="1"/>
  <c r="BA133" i="142" s="1"/>
  <c r="BC127" i="142" a="1"/>
  <c r="BC127" i="142" s="1"/>
  <c r="BA49" i="142" a="1"/>
  <c r="BA49" i="142" s="1"/>
  <c r="BB22" i="142" a="1"/>
  <c r="BB22" i="142" s="1"/>
  <c r="BC16" i="142" a="1"/>
  <c r="BC16" i="142" s="1"/>
  <c r="BC236" i="142" a="1"/>
  <c r="BC236" i="142" s="1"/>
  <c r="AZ57" i="142" a="1"/>
  <c r="AZ57" i="142" s="1"/>
  <c r="BC149" i="142" a="1"/>
  <c r="BC149" i="142" s="1"/>
  <c r="BC28" i="142" a="1"/>
  <c r="BC28" i="142" s="1"/>
  <c r="BA11" i="142" a="1"/>
  <c r="BA11" i="142" s="1"/>
  <c r="AZ105" i="142" a="1"/>
  <c r="AZ105" i="142" s="1"/>
  <c r="BC175" i="142" a="1"/>
  <c r="BC175" i="142" s="1"/>
  <c r="AZ146" i="142" a="1"/>
  <c r="AZ146" i="142" s="1"/>
  <c r="BA60" i="142" a="1"/>
  <c r="BA60" i="142" s="1"/>
  <c r="BC60" i="142" a="1"/>
  <c r="BC60" i="142" s="1"/>
  <c r="BC119" i="142" a="1"/>
  <c r="BC119" i="142" s="1"/>
  <c r="BB224" i="142" a="1"/>
  <c r="BB224" i="142" s="1"/>
  <c r="BC115" i="142" a="1"/>
  <c r="BC115" i="142" s="1"/>
  <c r="BA149" i="142" a="1"/>
  <c r="BA149" i="142" s="1"/>
  <c r="BC165" i="142" a="1"/>
  <c r="BC165" i="142" s="1"/>
  <c r="AZ222" i="142" a="1"/>
  <c r="AZ222" i="142" s="1"/>
  <c r="BB113" i="142" a="1"/>
  <c r="BB113" i="142" s="1"/>
  <c r="BB127" i="142" a="1"/>
  <c r="BB127" i="142" s="1"/>
  <c r="AZ236" i="142" a="1"/>
  <c r="AZ236" i="142" s="1"/>
  <c r="BA161" i="142" a="1"/>
  <c r="BA161" i="142" s="1"/>
  <c r="BB132" i="142" a="1"/>
  <c r="BB132" i="142" s="1"/>
  <c r="AZ183" i="142" a="1"/>
  <c r="AZ183" i="142" s="1"/>
  <c r="BB17" i="142" a="1"/>
  <c r="BB17" i="142" s="1"/>
  <c r="AZ162" i="142" a="1"/>
  <c r="AZ162" i="142" s="1"/>
  <c r="BB205" i="142" a="1"/>
  <c r="BB205" i="142" s="1"/>
  <c r="AZ155" i="142" a="1"/>
  <c r="AZ155" i="142" s="1"/>
  <c r="AZ32" i="142" a="1"/>
  <c r="AZ32" i="142" s="1"/>
  <c r="AZ152" i="142" a="1"/>
  <c r="AZ152" i="142" s="1"/>
  <c r="BC90" i="142" a="1"/>
  <c r="BC90" i="142" s="1"/>
  <c r="BA184" i="142" a="1"/>
  <c r="BA184" i="142" s="1"/>
  <c r="BA28" i="142" a="1"/>
  <c r="BA28" i="142" s="1"/>
  <c r="BC20" i="142" a="1"/>
  <c r="BC20" i="142" s="1"/>
  <c r="BB229" i="142" a="1"/>
  <c r="BB229" i="142" s="1"/>
  <c r="BB27" i="142" a="1"/>
  <c r="BB27" i="142" s="1"/>
  <c r="AZ140" i="142" a="1"/>
  <c r="AZ140" i="142" s="1"/>
  <c r="AZ94" i="142" a="1"/>
  <c r="AZ94" i="142" s="1"/>
  <c r="BC164" i="142" a="1"/>
  <c r="BC164" i="142" s="1"/>
  <c r="AZ192" i="142" a="1"/>
  <c r="AZ192" i="142" s="1"/>
  <c r="AZ244" i="142" a="1"/>
  <c r="AZ244" i="142" s="1"/>
  <c r="BB65" i="142" a="1"/>
  <c r="BB65" i="142" s="1"/>
  <c r="BC192" i="142" a="1"/>
  <c r="BC192" i="142" s="1"/>
  <c r="AZ19" i="142" a="1"/>
  <c r="AZ19" i="142" s="1"/>
  <c r="BC131" i="142" a="1"/>
  <c r="BC131" i="142" s="1"/>
  <c r="BA230" i="142" a="1"/>
  <c r="BA230" i="142" s="1"/>
  <c r="BA215" i="142" a="1"/>
  <c r="BA215" i="142" s="1"/>
  <c r="AZ188" i="142" a="1"/>
  <c r="AZ188" i="142" s="1"/>
  <c r="BA52" i="142" a="1"/>
  <c r="BA52" i="142" s="1"/>
  <c r="BA193" i="142" a="1"/>
  <c r="BA193" i="142" s="1"/>
  <c r="AZ195" i="142" a="1"/>
  <c r="AZ195" i="142" s="1"/>
  <c r="BC34" i="142" a="1"/>
  <c r="BC34" i="142" s="1"/>
  <c r="AZ147" i="142" a="1"/>
  <c r="AZ147" i="142" s="1"/>
  <c r="AZ11" i="142" a="1"/>
  <c r="AZ11" i="142" s="1"/>
  <c r="AX276" i="142"/>
  <c r="AX257" i="142"/>
  <c r="BA6" i="142" a="1"/>
  <c r="BA6" i="142" s="1"/>
  <c r="AZ7" i="142" a="1"/>
  <c r="AZ7" i="142" s="1"/>
  <c r="BA7" i="142" a="1"/>
  <c r="BA7" i="142" s="1"/>
</calcChain>
</file>

<file path=xl/sharedStrings.xml><?xml version="1.0" encoding="utf-8"?>
<sst xmlns="http://schemas.openxmlformats.org/spreadsheetml/2006/main" count="355" uniqueCount="66">
  <si>
    <t>For questions related to this document, please contact:</t>
  </si>
  <si>
    <t>All use and reliance on this Report by any authorized third party is subject to the following terms and conditions.</t>
  </si>
  <si>
    <t>1. You may not change, alter, or adapt the Report or further distribute the Report. You acknowledge that the Report contains information confidential and proprietary to PA, and you agree to keep the Report confidential.</t>
  </si>
  <si>
    <t xml:space="preserve">2. You acknowledge that the Report is not an audit and was not undertaken to express a financial opinion or to provide investment advice, and that PA does not express an investment opinion on the financial information (or any other information) contained in the Report. You further acknowledge that had PA performed additional due diligence, other matters might have come to its attention that would have been reported. </t>
  </si>
  <si>
    <t>By reviewing, using or relying on the Report, you release PA from any claims arising from your review, use of or reliance on the Report, including by way of example only, any claim for the negligent provision of information. In no event and under no circumstances shall PA be liable to you for any principal, interest, loss of anticipated revenues, earnings, profits, increased expense of operations, loss by reason of shutdown or non-operation due to late completion, or for any consequential, indirect or special damages.</t>
  </si>
  <si>
    <t>Wells Fargo Plaza</t>
  </si>
  <si>
    <t>Denver, CO 80203</t>
  </si>
  <si>
    <t>1700 Lincoln St, Ste 3550</t>
  </si>
  <si>
    <t>David Cherney</t>
  </si>
  <si>
    <t>(720) 566-9947</t>
  </si>
  <si>
    <t>Ron Norman</t>
  </si>
  <si>
    <t>(617) 252-0106</t>
  </si>
  <si>
    <t xml:space="preserve">55 Cambridge Parkway
</t>
  </si>
  <si>
    <t>9th Floor</t>
  </si>
  <si>
    <t>Cambridge, MA 02142</t>
  </si>
  <si>
    <t>WV</t>
  </si>
  <si>
    <t>VA</t>
  </si>
  <si>
    <t>TN</t>
  </si>
  <si>
    <t>PA</t>
  </si>
  <si>
    <t>OH</t>
  </si>
  <si>
    <t>NY</t>
  </si>
  <si>
    <t>NJ</t>
  </si>
  <si>
    <t>NC</t>
  </si>
  <si>
    <t>MI</t>
  </si>
  <si>
    <t>MD</t>
  </si>
  <si>
    <t>KY</t>
  </si>
  <si>
    <t>IN</t>
  </si>
  <si>
    <t>IL</t>
  </si>
  <si>
    <t>DE</t>
  </si>
  <si>
    <t>DC</t>
  </si>
  <si>
    <t>State</t>
  </si>
  <si>
    <t>short tons</t>
  </si>
  <si>
    <t>ORIS Code</t>
  </si>
  <si>
    <t>Emissions by Plant: MAAC Region</t>
  </si>
  <si>
    <r>
      <rPr>
        <b/>
        <u/>
        <sz val="14"/>
        <rFont val="Arial"/>
        <family val="2"/>
      </rPr>
      <t>Monthly Emissions of CO</t>
    </r>
    <r>
      <rPr>
        <b/>
        <vertAlign val="subscript"/>
        <sz val="14"/>
        <rFont val="Arial"/>
        <family val="2"/>
      </rPr>
      <t>2</t>
    </r>
  </si>
  <si>
    <r>
      <rPr>
        <b/>
        <u/>
        <sz val="14"/>
        <rFont val="Arial"/>
        <family val="2"/>
      </rPr>
      <t>Monthly Emissions of NO</t>
    </r>
    <r>
      <rPr>
        <b/>
        <vertAlign val="subscript"/>
        <sz val="14"/>
        <rFont val="Arial"/>
        <family val="2"/>
      </rPr>
      <t>x</t>
    </r>
  </si>
  <si>
    <r>
      <rPr>
        <b/>
        <u/>
        <sz val="14"/>
        <rFont val="Arial"/>
        <family val="2"/>
      </rPr>
      <t>Monthly Emissions of SO</t>
    </r>
    <r>
      <rPr>
        <b/>
        <vertAlign val="subscript"/>
        <sz val="14"/>
        <rFont val="Arial"/>
        <family val="2"/>
      </rPr>
      <t>2</t>
    </r>
  </si>
  <si>
    <r>
      <rPr>
        <b/>
        <u/>
        <sz val="14"/>
        <rFont val="Arial"/>
        <family val="2"/>
      </rPr>
      <t>Monthly Emissions of Hg</t>
    </r>
  </si>
  <si>
    <r>
      <rPr>
        <b/>
        <u/>
        <sz val="14"/>
        <rFont val="Arial"/>
        <family val="2"/>
      </rPr>
      <t>Monthly Emissions of PM10</t>
    </r>
  </si>
  <si>
    <r>
      <rPr>
        <b/>
        <u/>
        <sz val="14"/>
        <rFont val="Arial"/>
        <family val="2"/>
      </rPr>
      <t>Monthly Emissions of PM2.5</t>
    </r>
  </si>
  <si>
    <t>RGGI</t>
  </si>
  <si>
    <t>Eastern Interconnect</t>
  </si>
  <si>
    <t>Emissions by State: PJM and New York</t>
  </si>
  <si>
    <t>Region</t>
  </si>
  <si>
    <t>Emissions by Region</t>
  </si>
  <si>
    <t>Delivery Year Total Emissions</t>
  </si>
  <si>
    <t>Hg</t>
  </si>
  <si>
    <t>PM10</t>
  </si>
  <si>
    <t>PM2.5</t>
  </si>
  <si>
    <r>
      <rPr>
        <b/>
        <u/>
        <sz val="14"/>
        <rFont val="Arial"/>
        <family val="2"/>
      </rPr>
      <t>Typical Summer Day Emissions</t>
    </r>
  </si>
  <si>
    <r>
      <rPr>
        <b/>
        <u/>
        <sz val="14"/>
        <rFont val="Arial"/>
        <family val="2"/>
      </rPr>
      <t>High Electricity Demand Day Emissions</t>
    </r>
  </si>
  <si>
    <r>
      <rPr>
        <b/>
        <u/>
        <sz val="14"/>
        <rFont val="Arial"/>
        <family val="2"/>
      </rPr>
      <t>Peak Winter Day Emissions</t>
    </r>
  </si>
  <si>
    <r>
      <t>CO</t>
    </r>
    <r>
      <rPr>
        <b/>
        <vertAlign val="subscript"/>
        <sz val="11"/>
        <color indexed="9"/>
        <rFont val="Arial"/>
        <family val="2"/>
      </rPr>
      <t>2</t>
    </r>
  </si>
  <si>
    <r>
      <t>NO</t>
    </r>
    <r>
      <rPr>
        <b/>
        <vertAlign val="subscript"/>
        <sz val="11"/>
        <color indexed="9"/>
        <rFont val="Arial"/>
        <family val="2"/>
      </rPr>
      <t>x</t>
    </r>
  </si>
  <si>
    <r>
      <t>SO</t>
    </r>
    <r>
      <rPr>
        <b/>
        <vertAlign val="subscript"/>
        <sz val="11"/>
        <color indexed="9"/>
        <rFont val="Arial"/>
        <family val="2"/>
      </rPr>
      <t>2</t>
    </r>
  </si>
  <si>
    <t>Notes:</t>
  </si>
  <si>
    <t>lbs</t>
  </si>
  <si>
    <t>short tons (Hg emissions are shown in lbs.)</t>
  </si>
  <si>
    <t xml:space="preserve">3. You acknowledge that: (i) some information in the Report is necessarily based on predictions and estimates of future events and behavior; (ii) such predictions or estimates may differ from that which other experts specializing in the electricity industry might present; (iii) PA’s analysis and findings are current as of July 2020 and, where applicable, incorporate underlying market data as of April 28, 2020; (iv) the provision of a Report by PA does not obviate the need for potential investors to make further appropriate inquiries as to the accuracy of the information included therein, or to undertake an analysis on their own; and (v) the Report is not intended to be a complete and exhaustive analysis of the subject issues and therefore will not consider some factors that are important to a potential investor’s decision making. Nothing in the Report should be taken as a promise or guarantee as to the occurrence of any future events.
</t>
  </si>
  <si>
    <t>Calendar Total Emissions</t>
  </si>
  <si>
    <t>2022/23</t>
  </si>
  <si>
    <t>2023/24</t>
  </si>
  <si>
    <t>2024/25</t>
  </si>
  <si>
    <t xml:space="preserve">RGGI regional emissions include New Jersey and Virginia for the entire study period. </t>
  </si>
  <si>
    <t>Hope Creek Retirement Scenario - 
Emissions Deltas as Compared to the Base Case</t>
  </si>
  <si>
    <t>PA - Law Department of PSEG Services Corporation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</si>
</sst>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2]* #,##0.00_);_([$€-2]* \(#,##0.00\);_([$€-2]* &quot;-&quot;??_)"/>
    <numFmt numFmtId="165" formatCode="0.0%"/>
    <numFmt numFmtId="166" formatCode="0.000"/>
    <numFmt numFmtId="167" formatCode="0.0"/>
    <numFmt numFmtId="168" formatCode="General_)"/>
    <numFmt numFmtId="169" formatCode="mmmm\ yyyy"/>
    <numFmt numFmtId="170" formatCode="_(* #,##0_);_(* \(#,##0\);_(* &quot;-&quot;??_);_(@_)"/>
    <numFmt numFmtId="171" formatCode="[$-409]mmmm\ d\,\ yyyy;@"/>
    <numFmt numFmtId="172" formatCode="0.000000"/>
    <numFmt numFmtId="173" formatCode="#,##0.0_);\(#,##0.0\)"/>
    <numFmt numFmtId="174" formatCode="#,##0.0\ \x"/>
    <numFmt numFmtId="175" formatCode="_(&quot;$&quot;* #,##0.0000_);_(&quot;$&quot;* \(#,##0.0000\);_(&quot;$&quot;* &quot;-&quot;??_);_(@_)"/>
    <numFmt numFmtId="176" formatCode="[$$-500A]\ #,##0.0;[$$-500A]\ \-#,##0.0"/>
    <numFmt numFmtId="177" formatCode="_(* #,##0.0000_);_(* \(#,##0.0000\);_(* &quot;-&quot;??_);_(@_)"/>
    <numFmt numFmtId="178" formatCode="#,##0.000000_);[Red]\(#,##0.000000\)"/>
    <numFmt numFmtId="179" formatCode="#,##0.0\ ;\(#,##0.0\)"/>
    <numFmt numFmtId="180" formatCode=";;;"/>
    <numFmt numFmtId="181" formatCode="_(* #,##0.00_);[Red]_(* \(#,##0.00\);_(* 0.00_);_(@_)"/>
    <numFmt numFmtId="182" formatCode="0.0%;\-0.0%;@_)"/>
    <numFmt numFmtId="183" formatCode="&quot;£&quot;#,##0.00;\-&quot;£&quot;#,##0.00"/>
    <numFmt numFmtId="184" formatCode="&quot;$&quot;#,##0_)_%;\(&quot;$&quot;#,##0\)_%;@_)_%"/>
    <numFmt numFmtId="185" formatCode="#,##0_)_%;\(#,##0\)_%;&quot;-&quot;_)_%;@_)_%"/>
    <numFmt numFmtId="186" formatCode="0.0_x_)_%;&quot;NM&quot;_x_)_%;&quot;NM&quot;_x_)_%;@_x_)_%"/>
    <numFmt numFmtId="187" formatCode="0.0\x_)_%;&quot;NM&quot;_x_)_%;&quot;NM&quot;_x_)_%;@_x_)_%"/>
    <numFmt numFmtId="188" formatCode="0.0%_)_x;\(0.0%\)_x;&quot;-&quot;_%_)_x;@_%_)_x"/>
    <numFmt numFmtId="189" formatCode="0.0_%_)_x;\(0.0\)_%_x;&quot;-&quot;_%_)_x;@_%_)_x"/>
    <numFmt numFmtId="190" formatCode="#,##0.000_);\(#,##0.000\)"/>
    <numFmt numFmtId="191" formatCode="#,##0.00_);\(#,##0.00\);"/>
    <numFmt numFmtId="192" formatCode="&quot;$&quot;#,##0.00_);\(&quot;$&quot;#,##0.00\);"/>
    <numFmt numFmtId="193" formatCode="&quot;$&quot;#,##0.0_);\(&quot;$&quot;#,##0.0\)"/>
    <numFmt numFmtId="194" formatCode="&quot;$&quot;#,##0.00;[Red]\-&quot;$&quot;#,##0.00"/>
    <numFmt numFmtId="195" formatCode="0.0_)\%;\(0.0\)\%;0.0_)\%;@_)_%"/>
    <numFmt numFmtId="196" formatCode="#,##0.0_)_%;\(#,##0.0\)_%;0.0_)_%;@_)_%"/>
    <numFmt numFmtId="197" formatCode="&quot;$&quot;#,##0.0_);[Red]\(&quot;$&quot;#,##0.0\)"/>
    <numFmt numFmtId="198" formatCode="&quot;$&quot;\ \ #,##0_);[Red]\(&quot;$&quot;\ \ #,##0\)"/>
    <numFmt numFmtId="199" formatCode="#,##0_);[Red]\(#,##0\);\-"/>
    <numFmt numFmtId="200" formatCode="#,##0.00000___;"/>
    <numFmt numFmtId="201" formatCode="&quot;$&quot;#,##0.00;\-&quot;$&quot;#,##0.00"/>
    <numFmt numFmtId="202" formatCode="0.0_%;\(0.0\)%;\ \-\ \ \ "/>
    <numFmt numFmtId="203" formatCode="#,###.000000_);\(#,##0.000000\);\ \-\ _ "/>
    <numFmt numFmtId="204" formatCode="&quot;$&quot;\ \ #,##0.0_);[Red]\(&quot;$&quot;\ \ #,##0.0\)"/>
    <numFmt numFmtId="205" formatCode="&quot;$&quot;\ \ #,##0.00_);[Red]\(&quot;$&quot;\ \ #,##0.00\)"/>
    <numFmt numFmtId="206" formatCode="#,##0_);\(#,##0\);_ \-\ \ "/>
    <numFmt numFmtId="207" formatCode="&quot;$&quot;#,##0;[Red]\-&quot;$&quot;#,##0"/>
    <numFmt numFmtId="208" formatCode="#,##0___);\(#,##0\);___-\ \ "/>
    <numFmt numFmtId="209" formatCode="#,##0___);\(#,##0\)__"/>
    <numFmt numFmtId="210" formatCode="_(* #,##0_);_(* \(#,##0\);_(* &quot;-&quot;\ \ _);@"/>
    <numFmt numFmtId="211" formatCode="#,##0.0_);\(#,##0.0\);#,##0.0_);@_)"/>
    <numFmt numFmtId="212" formatCode="&quot;$&quot;_(#,##0.00_);&quot;$&quot;\(#,##0.00\);&quot;$&quot;_(0.00_);@_)"/>
    <numFmt numFmtId="213" formatCode="&quot;$&quot;_(#,##0.00_);&quot;$&quot;\(#,##0.00\)"/>
    <numFmt numFmtId="214" formatCode="#,##0.00_);\(#,##0.00\);0.00_);@_)"/>
    <numFmt numFmtId="215" formatCode="&quot;£&quot;_(#,##0.00_);&quot;£&quot;\(#,##0.00\)"/>
    <numFmt numFmtId="216" formatCode="\ \ @"/>
    <numFmt numFmtId="217" formatCode="\€_(#,##0.00_);\€\(#,##0.00\);\€_(0.00_);@_)"/>
    <numFmt numFmtId="218" formatCode="#,##0_)\x;\(#,##0\)\x;0_)\x;@_)_x"/>
    <numFmt numFmtId="219" formatCode="#,##0.0_)\x;\(#,##0.0\)\x"/>
    <numFmt numFmtId="220" formatCode="0.E+00"/>
    <numFmt numFmtId="221" formatCode="#,##0_)_x;\(#,##0\)_x;0_)_x;@_)_x"/>
    <numFmt numFmtId="222" formatCode="#,##0.0_)_x;\(#,##0.0\)_x"/>
    <numFmt numFmtId="223" formatCode="0.0.E+00"/>
    <numFmt numFmtId="224" formatCode="0.0_)\%;\(0.0\)\%"/>
    <numFmt numFmtId="225" formatCode="#,##0.0_)_%;\(#,##0.0\)_%"/>
    <numFmt numFmtId="226" formatCode="yyyy"/>
    <numFmt numFmtId="227" formatCode="hh:mm\ AM/PM_)"/>
    <numFmt numFmtId="228" formatCode="dd\-mmm_)"/>
    <numFmt numFmtId="229" formatCode="_(&quot;$&quot;* #,##0.0000_);_(&quot;$&quot;* \(#,##0.0000\);_(&quot;$&quot;* &quot;-&quot;????_);_(@_)"/>
    <numFmt numFmtId="230" formatCode="hh:mm_)"/>
    <numFmt numFmtId="231" formatCode="0.000_)"/>
    <numFmt numFmtId="232" formatCode="mmm\-yy_)"/>
    <numFmt numFmtId="233" formatCode="_(&quot;$&quot;* #,##0.00000_);_(&quot;$&quot;* \(#,##0.00000\);_(&quot;$&quot;* &quot;-&quot;?????_);_(@_)"/>
    <numFmt numFmtId="234" formatCode="0.0000"/>
    <numFmt numFmtId="235" formatCode="_(* #,##0.0_);[Red]_(* \(#,##0.0\);_(* &quot;-&quot;??_);_(@_)"/>
    <numFmt numFmtId="236" formatCode="#,##0.0"/>
    <numFmt numFmtId="237" formatCode="&quot;Yes&quot;;&quot;Error&quot;;&quot;No&quot;"/>
    <numFmt numFmtId="238" formatCode="_(&quot;$&quot;* #,##0_);[Red]_(&quot;$&quot;* \(#,##0\);_(&quot;$&quot;* 0_);_(@_)"/>
    <numFmt numFmtId="239" formatCode="_(&quot;$&quot;* #,##0.00_);[Red]_(&quot;$&quot;* \(#,##0.00\);_(&quot;$&quot;* 0.00_);_(@_)"/>
    <numFmt numFmtId="240" formatCode="_(* #,##0.0_);_(* \(#,##0.0\);_(* &quot;-&quot;?_);_(@_)"/>
    <numFmt numFmtId="241" formatCode="_(* #,##0_);_(* \(#,##0\);_(* &quot;--- &quot;_)"/>
    <numFmt numFmtId="242" formatCode="_(&quot;$&quot;* #,##0_);_(&quot;$&quot;* \(#,##0\);_(&quot;$&quot;* &quot;--- &quot;_)"/>
    <numFmt numFmtId="243" formatCode="_-* #,##0.00_-;\-* #,##0.00_-;_-* &quot;-&quot;??_-;_-@_-"/>
    <numFmt numFmtId="244" formatCode="&quot;$&quot;#,##0\ ;[Red]\(&quot;$&quot;#,##0\)"/>
    <numFmt numFmtId="245" formatCode="0.000_]"/>
    <numFmt numFmtId="246" formatCode="#,##0_);\(#,##0\);&quot;-  &quot;;&quot;  &quot;@"/>
    <numFmt numFmtId="247" formatCode="#,##0.0\ \ \ _);\(#,##0.0\)"/>
    <numFmt numFmtId="248" formatCode="#,##0.0\ _]"/>
    <numFmt numFmtId="249" formatCode="#,##0_)_x_%;\(#,##0\)_x_%;#,##0_)_x_%;* @_%_x_)"/>
    <numFmt numFmtId="250" formatCode="0.0%;\(0.0%\)"/>
    <numFmt numFmtId="251" formatCode="#,##0.0_);[Red]\(#,##0.0\)"/>
    <numFmt numFmtId="252" formatCode="0.00000"/>
    <numFmt numFmtId="253" formatCode="&quot;£&quot;#,##0;\-&quot;£&quot;#,##0"/>
    <numFmt numFmtId="254" formatCode="_(* #,##0.0_);_(* \(#,##0.0\);_(* &quot;-&quot;??_);_(@_)"/>
    <numFmt numFmtId="255" formatCode="&quot;$&quot;#,##0.00"/>
    <numFmt numFmtId="256" formatCode="d\.mmm\.yy"/>
    <numFmt numFmtId="257" formatCode="&quot;$&quot;#,##0.000000_);[Red]\(&quot;$&quot;#,##0.000000\)"/>
    <numFmt numFmtId="258" formatCode="0.0000000000"/>
    <numFmt numFmtId="259" formatCode="0;0;&quot;YES&quot;"/>
    <numFmt numFmtId="260" formatCode="_(&quot;N$&quot;* #,##0_);_(&quot;N$&quot;* \(#,##0\);_(&quot;N$&quot;* &quot;-&quot;_);_(@_)"/>
    <numFmt numFmtId="261" formatCode="#,##0_%_);\(#,##0\)_%;**;@_%_)"/>
    <numFmt numFmtId="262" formatCode="#,##0.00_%_);\(#,##0.00\)_%;**;@_%_)"/>
    <numFmt numFmtId="263" formatCode="#,##0.000_%_);\(#,##0.000\)_%;**;@_%_)"/>
    <numFmt numFmtId="264" formatCode="#,##0.0_%_);\(#,##0.0\)_%;**;@_%_)"/>
    <numFmt numFmtId="265" formatCode="#,##0,_);\(#,##0,\)"/>
    <numFmt numFmtId="266" formatCode="#,##0;[Red]\(#,##0\)"/>
    <numFmt numFmtId="267" formatCode="#,##0.0\x"/>
    <numFmt numFmtId="268" formatCode="&quot;$&quot;#,##0,_);[Red]\(&quot;$&quot;#,##0,\)"/>
    <numFmt numFmtId="269" formatCode="&quot;$&quot;#,##0.0;\(&quot;$&quot;#,##0.0\);&quot;$&quot;#,##0.0"/>
    <numFmt numFmtId="270" formatCode="\£#,##0.0;\(\£#,##0.0\);\£#,##0.0"/>
    <numFmt numFmtId="271" formatCode="#.#,&quot;---&quot;"/>
    <numFmt numFmtId="272" formatCode="&quot;$&quot;#,##0.000_);\(&quot;$&quot;#,##0.000\)"/>
    <numFmt numFmtId="273" formatCode="&quot;$&quot;#,##0.00_%_);\(&quot;$&quot;#,##0.00\)_%;**;@_%_)"/>
    <numFmt numFmtId="274" formatCode="&quot;$&quot;#,##0.00_%_);\(&quot;$&quot;#,##0.00\)_%;&quot;$&quot;#,##0.00_%_);@_%_)"/>
    <numFmt numFmtId="275" formatCode="&quot;$&quot;#,##0.000_%_);\(&quot;$&quot;#,##0.000\)_%;**;@_%_)"/>
    <numFmt numFmtId="276" formatCode="_-&quot;£&quot;* #,##0.00_-;\-&quot;£&quot;* #,##0.00_-;_-&quot;£&quot;* &quot;-&quot;??_-;_-@_-"/>
    <numFmt numFmtId="277" formatCode="&quot;$&quot;#,##0.0_%_);\(&quot;$&quot;#,##0.0\)_%;**;@_%_)"/>
    <numFmt numFmtId="278" formatCode="&quot;$&quot;#,##0.00;[Red]\(&quot;$&quot;#,##0.00\)"/>
    <numFmt numFmtId="279" formatCode="&quot;$&quot;#,##0\ ;\(&quot;$&quot;#,##0\)"/>
    <numFmt numFmtId="280" formatCode="0.0_)"/>
    <numFmt numFmtId="281" formatCode="0\)"/>
    <numFmt numFmtId="282" formatCode="dd\-mmm\-yy_)"/>
    <numFmt numFmtId="283" formatCode="0_)"/>
    <numFmt numFmtId="284" formatCode="mmm\-d\-yyyy"/>
    <numFmt numFmtId="285" formatCode="mmm\-yyyy"/>
    <numFmt numFmtId="286" formatCode="m/d/yy_%_);;**"/>
    <numFmt numFmtId="287" formatCode="m/d/yy_%_)"/>
    <numFmt numFmtId="288" formatCode="mm/dd/yy;@"/>
    <numFmt numFmtId="289" formatCode="m/d/yy__"/>
    <numFmt numFmtId="290" formatCode="dd\ mmm\ yyyy_);;;&quot;  &quot;@"/>
    <numFmt numFmtId="291" formatCode="mmm/yyyy_);;&quot;-  &quot;;&quot;  &quot;@"/>
    <numFmt numFmtId="292" formatCode="m/d/yy\ h:mm"/>
    <numFmt numFmtId="293" formatCode="mmm\ d\,\ yyyy"/>
    <numFmt numFmtId="294" formatCode="_(* #,###.0_);_(* \(#,###.0\);_(* &quot;-&quot;?_);_(@_)"/>
    <numFmt numFmtId="295" formatCode="#,##0.00_);\(#,##0.00\);\-_)"/>
    <numFmt numFmtId="296" formatCode="_-* #,##0_-;\-* #,##0_-;_-* &quot;-&quot;_-;_-@_-"/>
    <numFmt numFmtId="297" formatCode="&quot;$&quot;#,##0.0;[Red]\(&quot;$&quot;#,##0.0\)"/>
    <numFmt numFmtId="298" formatCode="_(* #,##0.00000_);_(* \(#,##0.00000\);_(* &quot;-&quot;??_);_(@_)"/>
    <numFmt numFmtId="299" formatCode="#,##0;\(#,##0\)"/>
    <numFmt numFmtId="300" formatCode="0\ &quot;yrs&quot;"/>
    <numFmt numFmtId="301" formatCode="#,##0.000"/>
    <numFmt numFmtId="302" formatCode="#,##0.0000_);\(#,##0.0000\);&quot;-  &quot;;&quot;  &quot;@"/>
    <numFmt numFmtId="303" formatCode="0%&quot; Proy&quot;"/>
    <numFmt numFmtId="304" formatCode="_(&quot;N$&quot;* #,##0.00_);_(&quot;N$&quot;* \(#,##0.00\);_(&quot;N$&quot;* &quot;-&quot;??_);_(@_)"/>
    <numFmt numFmtId="305" formatCode="#,##0.0;[Red]\(#,##0.0\)"/>
    <numFmt numFmtId="306" formatCode="###0_);\(###0\)"/>
    <numFmt numFmtId="307" formatCode="_-* #,##0.0_-;\-* #,##0.0_-;_-* &quot;-&quot;??_-;_-@_-"/>
    <numFmt numFmtId="308" formatCode="#,##0.0000\ ;\(#,##0.0000\)"/>
    <numFmt numFmtId="309" formatCode="0.0\x_9"/>
    <numFmt numFmtId="310" formatCode="#,###,##0;\(#,###,##0\)"/>
    <numFmt numFmtId="311" formatCode="&quot;$&quot;#,###,##0;\(&quot;$&quot;#,###,##0\)"/>
    <numFmt numFmtId="312" formatCode="#,##0.00%;\(#,##0.00%\)"/>
    <numFmt numFmtId="313" formatCode="0.000%"/>
    <numFmt numFmtId="314" formatCode="mmmm\ d\,\ yyyy"/>
    <numFmt numFmtId="315" formatCode="0.000___%"/>
    <numFmt numFmtId="316" formatCode="0.00%;\(0.00%\)"/>
    <numFmt numFmtId="317" formatCode="#,##0.00&quot; $&quot;;\-#,##0.00&quot; $&quot;"/>
    <numFmt numFmtId="318" formatCode="_(* #,##0_);_(* \(#,##0\);_(* &quot;-&quot;\ \ _);@\ &quot; (HHV)&quot;"/>
    <numFmt numFmtId="319" formatCode="\ ;\ ;"/>
    <numFmt numFmtId="320" formatCode="&quot;$&quot;#,##0.0"/>
    <numFmt numFmtId="321" formatCode="#,##0.000_%_);\(&quot;$&quot;#,##0.000\)_%;**;@_%_)"/>
    <numFmt numFmtId="322" formatCode="0.00_);\(0.00\);0.00_)"/>
    <numFmt numFmtId="323" formatCode="0.00_)"/>
    <numFmt numFmtId="324" formatCode="0.0000%"/>
    <numFmt numFmtId="325" formatCode="#,##0\ ;[Red]\(#,##0\);\ &quot;-&quot;\ \ \ ;"/>
    <numFmt numFmtId="326" formatCode="_(&quot;$&quot;* #,##0_);_(&quot;$&quot;* \(#,##0\);_(&quot;$&quot;* &quot;-&quot;??_);_(@_)"/>
    <numFmt numFmtId="327" formatCode="#,##0%_);\(#,##0%\)"/>
    <numFmt numFmtId="328" formatCode="#,##0.0000_);\(#,##0.0000\)"/>
    <numFmt numFmtId="329" formatCode="mmm\ yyyy"/>
    <numFmt numFmtId="330" formatCode="0.0\x"/>
    <numFmt numFmtId="331" formatCode="#,##0\x_);\(#,##0\x\)"/>
    <numFmt numFmtId="332" formatCode="_(* #,##0.0\ ___);_(* \(#,##0.0\ __\);_(* &quot;-&quot;??_);_(@_)"/>
    <numFmt numFmtId="333" formatCode="0.00\x"/>
    <numFmt numFmtId="334" formatCode="\N\P\ #,##0_);[Red]\(\N\P\ #,##0\)"/>
    <numFmt numFmtId="335" formatCode="&quot;Fr.&quot;\ #,##0;[Red]&quot;Fr.&quot;\ \-#,##0"/>
    <numFmt numFmtId="336" formatCode="_(* #,##0.00_);_(* \(#,##0.00\);_(* &quot;-&quot;_);_(@_)"/>
    <numFmt numFmtId="337" formatCode="_(* #,##0.00\x_);_(* \(#,##0.00\x\);_(* &quot;-&quot;_);_(@_)"/>
    <numFmt numFmtId="338" formatCode="&quot;On&quot;_);;&quot;Off&quot;_)"/>
    <numFmt numFmtId="339" formatCode="_(#,##0.0_);_(\(#,##0.0\)"/>
    <numFmt numFmtId="340" formatCode="_(* #,##0%_);_(* \(#,##0%\);_(* &quot;- &quot;?_);_(@_)"/>
    <numFmt numFmtId="341" formatCode="_(* #,##0.0%_);_(* \(#,##0.0%\);_(* &quot;- &quot;?_);_(@_)"/>
    <numFmt numFmtId="342" formatCode="_(* #,##0.00%_);_(* \(#,##0.00%\);_(* &quot;- &quot;?_);_(@_)"/>
    <numFmt numFmtId="343" formatCode="0.0%_%;\(0.0%\)_%"/>
    <numFmt numFmtId="344" formatCode="#,##0.00000_);\(#,##0.00000\)"/>
    <numFmt numFmtId="345" formatCode="#,##0.000_);[Red]\(#,##0.000\)"/>
    <numFmt numFmtId="346" formatCode="&quot;$&quot;#,##0.00_)&quot;/m3&quot;;\(&quot;$&quot;#,##0.00\)"/>
    <numFmt numFmtId="347" formatCode="0.0%;[Red]\(0.0%\)"/>
    <numFmt numFmtId="348" formatCode="0.0_%"/>
    <numFmt numFmtId="349" formatCode="_ * #,##0.00_)_£_ ;_ * \(#,##0.00\)_£_ ;_ * &quot;-&quot;??_)_£_ ;_ @_ "/>
    <numFmt numFmtId="350" formatCode="_(&quot;$&quot;* #,##0.00000_);_(&quot;$&quot;* \(#,##0.00000\);_(&quot;$&quot;* &quot;-&quot;??_);_(@_)"/>
    <numFmt numFmtId="351" formatCode="\£#,##0_);[Red]\(\£#,##0\)"/>
    <numFmt numFmtId="352" formatCode="0.0\ &quot;yrs&quot;"/>
    <numFmt numFmtId="353" formatCode="#,##0.00_)\ \x;\(#,##0.00\)\ \x"/>
    <numFmt numFmtId="354" formatCode="#,##0.00_x"/>
    <numFmt numFmtId="355" formatCode="&quot;$&quot;#\ ?/?"/>
    <numFmt numFmtId="356" formatCode="&quot;On&quot;;;&quot;Off&quot;"/>
    <numFmt numFmtId="357" formatCode="&quot;$&quot;#,##0.00;\(&quot;$&quot;#,##0.00\)"/>
    <numFmt numFmtId="358" formatCode="_(* #,##0.000_);_(* \(#,##0.000\);_(* &quot;-&quot;???_);_(@_)"/>
    <numFmt numFmtId="359" formatCode="\£#,##0_);\(\£#,##0\)"/>
    <numFmt numFmtId="360" formatCode="0.0\ \x"/>
    <numFmt numFmtId="361" formatCode="_ * #,##0_)_£_ ;_ * \(#,##0\)_£_ ;_ * &quot;-&quot;_)_£_ ;_ @_ "/>
    <numFmt numFmtId="362" formatCode="_(* #,##0_);_(* \(#,##0\);_(* &quot;-&quot;\ \ _);@\ &quot; (1 = Yes, 0 = No)&quot;"/>
    <numFmt numFmtId="363" formatCode="_-&quot;ر.س.&quot;\ * #,##0_-;_-&quot;ر.س.&quot;\ * #,##0\-;_-&quot;ر.س.&quot;\ * &quot;-&quot;_-;_-@_-"/>
    <numFmt numFmtId="364" formatCode="_-* #,##0_-;_-* #,##0\-;_-* &quot;-&quot;_-;_-@_-"/>
    <numFmt numFmtId="365" formatCode="[$-409]h:mm:ss\ AM/PM;@"/>
    <numFmt numFmtId="366" formatCode="[$-409]mmm\-yy;@"/>
    <numFmt numFmtId="367" formatCode="0.0000000"/>
  </numFmts>
  <fonts count="329">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0"/>
      <name val="Arial"/>
      <family val="2"/>
    </font>
    <font>
      <b/>
      <u/>
      <sz val="14"/>
      <name val="Arial"/>
      <family val="2"/>
    </font>
    <font>
      <b/>
      <u/>
      <sz val="11"/>
      <name val="Arial"/>
      <family val="2"/>
    </font>
    <font>
      <sz val="11"/>
      <name val="Arial"/>
      <family val="2"/>
    </font>
    <font>
      <b/>
      <sz val="11"/>
      <color theme="0"/>
      <name val="Arial"/>
      <family val="2"/>
    </font>
    <font>
      <b/>
      <sz val="11"/>
      <name val="Arial"/>
      <family val="2"/>
    </font>
    <font>
      <sz val="10"/>
      <name val="Times New Roman"/>
      <family val="1"/>
    </font>
    <font>
      <sz val="8"/>
      <name val="Arial"/>
      <family val="2"/>
    </font>
    <font>
      <sz val="10"/>
      <name val="Helvetica"/>
      <family val="2"/>
    </font>
    <font>
      <sz val="10"/>
      <name val="Book Antiqua"/>
      <family val="1"/>
    </font>
    <font>
      <sz val="12"/>
      <name val="¹UAAA¼"/>
      <family val="3"/>
      <charset val="129"/>
    </font>
    <font>
      <b/>
      <sz val="14"/>
      <name val="Arial"/>
      <family val="2"/>
    </font>
    <font>
      <sz val="8"/>
      <name val="Tms Rmn"/>
    </font>
    <font>
      <sz val="14"/>
      <name val="Arial"/>
      <family val="2"/>
    </font>
    <font>
      <sz val="24"/>
      <name val="Arial"/>
      <family val="2"/>
    </font>
    <font>
      <sz val="16"/>
      <name val="Arial"/>
      <family val="2"/>
    </font>
    <font>
      <b/>
      <sz val="55"/>
      <name val="Arial"/>
      <family val="2"/>
    </font>
    <font>
      <sz val="36"/>
      <name val="Arial"/>
      <family val="2"/>
    </font>
    <font>
      <b/>
      <sz val="36"/>
      <name val="Arial"/>
      <family val="2"/>
    </font>
    <font>
      <sz val="18"/>
      <name val="Arial"/>
      <family val="2"/>
    </font>
    <font>
      <b/>
      <sz val="18"/>
      <name val="Arial"/>
      <family val="2"/>
    </font>
    <font>
      <sz val="10"/>
      <color theme="1"/>
      <name val="Arial"/>
      <family val="2"/>
    </font>
    <font>
      <sz val="8"/>
      <color indexed="12"/>
      <name val="Arial"/>
      <family val="2"/>
    </font>
    <font>
      <sz val="8"/>
      <color indexed="14"/>
      <name val="Helvetica"/>
      <family val="2"/>
    </font>
    <font>
      <b/>
      <sz val="10"/>
      <name val="MS Sans Serif"/>
      <family val="2"/>
    </font>
    <font>
      <sz val="8"/>
      <name val="Trebuchet MS"/>
      <family val="2"/>
    </font>
    <font>
      <sz val="10"/>
      <name val="Arial Narrow"/>
      <family val="2"/>
    </font>
    <font>
      <sz val="12"/>
      <name val="Helv"/>
    </font>
    <font>
      <sz val="12"/>
      <name val="Weiss"/>
    </font>
    <font>
      <sz val="10"/>
      <color indexed="16"/>
      <name val="Credit Suisse Type Roman"/>
      <family val="2"/>
    </font>
    <font>
      <sz val="10"/>
      <name val="GillSans"/>
    </font>
    <font>
      <sz val="10"/>
      <name val="Geneva"/>
      <family val="2"/>
    </font>
    <font>
      <sz val="12"/>
      <name val="Times New Roman"/>
      <family val="1"/>
    </font>
    <font>
      <sz val="10"/>
      <name val="GillSans"/>
      <family val="2"/>
    </font>
    <font>
      <sz val="9"/>
      <name val="Arial"/>
      <family val="2"/>
    </font>
    <font>
      <sz val="9"/>
      <name val="Century Schoolbook"/>
      <family val="1"/>
    </font>
    <font>
      <sz val="12"/>
      <color indexed="12"/>
      <name val="Times New Roman"/>
      <family val="1"/>
    </font>
    <font>
      <sz val="12"/>
      <name val="Arial MT"/>
    </font>
    <font>
      <sz val="10"/>
      <color indexed="11"/>
      <name val="Arial"/>
      <family val="2"/>
    </font>
    <font>
      <i/>
      <sz val="10"/>
      <color indexed="12"/>
      <name val="Arial"/>
      <family val="2"/>
    </font>
    <font>
      <i/>
      <sz val="10"/>
      <color indexed="10"/>
      <name val="Arial"/>
      <family val="2"/>
    </font>
    <font>
      <sz val="11"/>
      <color indexed="8"/>
      <name val="Times New Roman"/>
      <family val="1"/>
    </font>
    <font>
      <i/>
      <sz val="12"/>
      <name val="Times New Roman"/>
      <family val="1"/>
    </font>
    <font>
      <sz val="12"/>
      <name val="???"/>
      <family val="1"/>
      <charset val="129"/>
    </font>
    <font>
      <sz val="14"/>
      <name val="??"/>
      <family val="3"/>
      <charset val="129"/>
    </font>
    <font>
      <b/>
      <i/>
      <sz val="9"/>
      <color indexed="33"/>
      <name val="Arial"/>
      <family val="2"/>
    </font>
    <font>
      <u/>
      <sz val="8.4"/>
      <color indexed="12"/>
      <name val="Arial"/>
      <family val="2"/>
    </font>
    <font>
      <sz val="10"/>
      <name val="???"/>
      <family val="3"/>
      <charset val="129"/>
    </font>
    <font>
      <b/>
      <sz val="9"/>
      <name val="Arial"/>
      <family val="2"/>
    </font>
    <font>
      <sz val="8"/>
      <name val="Times New Roman"/>
      <family val="1"/>
    </font>
    <font>
      <sz val="10"/>
      <name val="Helv"/>
      <family val="2"/>
    </font>
    <font>
      <sz val="12"/>
      <name val="___"/>
      <family val="1"/>
      <charset val="129"/>
    </font>
    <font>
      <sz val="12"/>
      <name val="___"/>
      <family val="3"/>
      <charset val="129"/>
    </font>
    <font>
      <sz val="11"/>
      <name val="__"/>
      <family val="3"/>
      <charset val="129"/>
    </font>
    <font>
      <sz val="10"/>
      <name val="___"/>
      <family val="3"/>
      <charset val="129"/>
    </font>
    <font>
      <sz val="10"/>
      <name val="MS Sans Serif"/>
      <family val="2"/>
    </font>
    <font>
      <sz val="11"/>
      <name val="___"/>
      <family val="1"/>
      <charset val="129"/>
    </font>
    <font>
      <sz val="11"/>
      <name val="___"/>
      <family val="3"/>
      <charset val="129"/>
    </font>
    <font>
      <sz val="12"/>
      <name val="Arial"/>
      <family val="2"/>
    </font>
    <font>
      <sz val="10"/>
      <color indexed="10"/>
      <name val="Arial"/>
      <family val="2"/>
    </font>
    <font>
      <sz val="8"/>
      <name val="Times"/>
      <family val="1"/>
    </font>
    <font>
      <sz val="10"/>
      <color indexed="8"/>
      <name val="MS Sans Serif"/>
      <family val="2"/>
    </font>
    <font>
      <sz val="10"/>
      <name val="Univers Condensed"/>
      <family val="2"/>
    </font>
    <font>
      <b/>
      <sz val="22"/>
      <color indexed="18"/>
      <name val="Arial"/>
      <family val="2"/>
    </font>
    <font>
      <sz val="10"/>
      <name val="Courier"/>
      <family val="3"/>
    </font>
    <font>
      <sz val="10"/>
      <name val="Helv"/>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Helvetica 45 Light"/>
      <family val="2"/>
    </font>
    <font>
      <b/>
      <sz val="10"/>
      <name val="Arial Narrow"/>
      <family val="2"/>
    </font>
    <font>
      <i/>
      <sz val="12"/>
      <color indexed="8"/>
      <name val="Times New Roman"/>
      <family val="1"/>
    </font>
    <font>
      <b/>
      <u val="double"/>
      <sz val="14"/>
      <name val="Arial MT"/>
    </font>
    <font>
      <b/>
      <sz val="14"/>
      <name val="Arial MT"/>
    </font>
    <font>
      <sz val="12"/>
      <color indexed="8"/>
      <name val="Arial"/>
      <family val="2"/>
    </font>
    <font>
      <sz val="10"/>
      <color indexed="8"/>
      <name val="Arial"/>
      <family val="2"/>
    </font>
    <font>
      <sz val="11"/>
      <color indexed="8"/>
      <name val="Calibri"/>
      <family val="2"/>
    </font>
    <font>
      <sz val="11"/>
      <color indexed="8"/>
      <name val="Arial"/>
      <family val="2"/>
    </font>
    <font>
      <b/>
      <sz val="10"/>
      <color indexed="8"/>
      <name val="Arial"/>
      <family val="2"/>
    </font>
    <font>
      <b/>
      <sz val="12"/>
      <name val="Times New Roman"/>
      <family val="1"/>
    </font>
    <font>
      <sz val="11"/>
      <color indexed="9"/>
      <name val="Calibri"/>
      <family val="2"/>
    </font>
    <font>
      <sz val="11"/>
      <color indexed="9"/>
      <name val="Arial"/>
      <family val="2"/>
    </font>
    <font>
      <sz val="9"/>
      <name val="Times New Roman"/>
      <family val="1"/>
    </font>
    <font>
      <b/>
      <sz val="10"/>
      <color indexed="32"/>
      <name val="Arial"/>
      <family val="2"/>
    </font>
    <font>
      <i/>
      <sz val="8"/>
      <color indexed="16"/>
      <name val="Arial"/>
      <family val="2"/>
    </font>
    <font>
      <i/>
      <sz val="8"/>
      <color indexed="54"/>
      <name val="Arial"/>
      <family val="2"/>
    </font>
    <font>
      <i/>
      <sz val="9"/>
      <color indexed="16"/>
      <name val="Arial"/>
      <family val="2"/>
    </font>
    <font>
      <sz val="6"/>
      <name val="Arial"/>
      <family val="2"/>
    </font>
    <font>
      <sz val="10"/>
      <color indexed="12"/>
      <name val="Times New Roman"/>
      <family val="1"/>
    </font>
    <font>
      <sz val="10"/>
      <color indexed="8"/>
      <name val="Book Antiqua"/>
      <family val="1"/>
    </font>
    <font>
      <sz val="2.75"/>
      <name val="Arial"/>
      <family val="2"/>
    </font>
    <font>
      <sz val="10"/>
      <color indexed="12"/>
      <name val="Arial"/>
      <family val="2"/>
    </font>
    <font>
      <b/>
      <sz val="14"/>
      <name val="Times New Roman"/>
      <family val="1"/>
    </font>
    <font>
      <b/>
      <sz val="12"/>
      <name val="Tms Rmn"/>
    </font>
    <font>
      <sz val="10"/>
      <color indexed="8"/>
      <name val="Times New Roman"/>
      <family val="1"/>
    </font>
    <font>
      <sz val="12"/>
      <color indexed="12"/>
      <name val="MS Sans Serif"/>
      <family val="2"/>
    </font>
    <font>
      <b/>
      <sz val="10"/>
      <name val="Arial"/>
      <family val="2"/>
    </font>
    <font>
      <sz val="9"/>
      <color indexed="62"/>
      <name val="Arial Narrow"/>
      <family val="2"/>
    </font>
    <font>
      <sz val="10"/>
      <color indexed="12"/>
      <name val="Arial Narrow"/>
      <family val="2"/>
    </font>
    <font>
      <sz val="10"/>
      <color indexed="54"/>
      <name val="Arial Narrow"/>
      <family val="2"/>
    </font>
    <font>
      <b/>
      <sz val="24"/>
      <name val="Times New Roman"/>
      <family val="1"/>
    </font>
    <font>
      <sz val="11"/>
      <color indexed="20"/>
      <name val="Calibri"/>
      <family val="2"/>
    </font>
    <font>
      <b/>
      <sz val="9"/>
      <name val="Trebuchet MS"/>
      <family val="2"/>
    </font>
    <font>
      <sz val="9"/>
      <color indexed="12"/>
      <name val="Arial"/>
      <family val="2"/>
    </font>
    <font>
      <sz val="9"/>
      <name val="Helv"/>
    </font>
    <font>
      <sz val="8"/>
      <color indexed="12"/>
      <name val="Trebuchet MS"/>
      <family val="2"/>
    </font>
    <font>
      <b/>
      <sz val="8"/>
      <color indexed="12"/>
      <name val="Arial"/>
      <family val="2"/>
    </font>
    <font>
      <b/>
      <sz val="10"/>
      <color indexed="9"/>
      <name val="Times New Roman"/>
      <family val="1"/>
    </font>
    <font>
      <b/>
      <sz val="8"/>
      <color indexed="9"/>
      <name val="Times New Roman"/>
      <family val="1"/>
    </font>
    <font>
      <sz val="12"/>
      <color indexed="8"/>
      <name val="Times New Roman"/>
      <family val="1"/>
    </font>
    <font>
      <sz val="11"/>
      <name val="IQE Hlv Narrow"/>
    </font>
    <font>
      <b/>
      <sz val="8"/>
      <name val="Arial Narrow"/>
      <family val="2"/>
    </font>
    <font>
      <b/>
      <sz val="8"/>
      <name val="Arial"/>
      <family val="2"/>
    </font>
    <font>
      <b/>
      <sz val="10"/>
      <name val="Arial Rounded MT Bold"/>
      <family val="2"/>
    </font>
    <font>
      <sz val="8"/>
      <name val="Arial Narrow"/>
      <family val="2"/>
    </font>
    <font>
      <sz val="8"/>
      <name val="Helv"/>
    </font>
    <font>
      <b/>
      <i/>
      <sz val="12"/>
      <name val="Times New Roman"/>
      <family val="1"/>
    </font>
    <font>
      <sz val="8"/>
      <name val="Wingdings"/>
      <charset val="2"/>
    </font>
    <font>
      <b/>
      <i/>
      <sz val="9"/>
      <name val="Arial"/>
      <family val="2"/>
    </font>
    <font>
      <sz val="11"/>
      <name val="Times New Roman"/>
      <family val="1"/>
    </font>
    <font>
      <sz val="12"/>
      <color indexed="10"/>
      <name val="Times New Roman"/>
      <family val="1"/>
    </font>
    <font>
      <b/>
      <i/>
      <sz val="14"/>
      <name val="Arial"/>
      <family val="2"/>
    </font>
    <font>
      <b/>
      <sz val="12"/>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2"/>
      <color indexed="8"/>
      <name val="Times New Roman"/>
      <family val="1"/>
    </font>
    <font>
      <b/>
      <sz val="11"/>
      <color indexed="52"/>
      <name val="Calibri"/>
      <family val="2"/>
    </font>
    <font>
      <sz val="10"/>
      <name val="Tahoma"/>
      <family val="2"/>
    </font>
    <font>
      <sz val="10"/>
      <name val="Courier New"/>
      <family val="3"/>
    </font>
    <font>
      <i/>
      <sz val="10"/>
      <name val="Times New Roman"/>
      <family val="1"/>
    </font>
    <font>
      <b/>
      <sz val="11"/>
      <color indexed="9"/>
      <name val="Calibri"/>
      <family val="2"/>
    </font>
    <font>
      <b/>
      <i/>
      <sz val="10"/>
      <color indexed="10"/>
      <name val="Geneva"/>
    </font>
    <font>
      <b/>
      <i/>
      <sz val="8"/>
      <name val="Arial"/>
      <family val="2"/>
    </font>
    <font>
      <b/>
      <sz val="10"/>
      <color indexed="9"/>
      <name val="Arial"/>
      <family val="2"/>
    </font>
    <font>
      <sz val="11"/>
      <name val="Tms Rmn"/>
    </font>
    <font>
      <sz val="10"/>
      <color indexed="39"/>
      <name val="Century Schoolbook"/>
      <family val="1"/>
    </font>
    <font>
      <sz val="8"/>
      <color indexed="12"/>
      <name val="Times New Roman"/>
      <family val="1"/>
    </font>
    <font>
      <sz val="10"/>
      <name val="Tms Rmn"/>
    </font>
    <font>
      <sz val="8"/>
      <name val="Palatino"/>
      <family val="1"/>
    </font>
    <font>
      <sz val="1"/>
      <color indexed="8"/>
      <name val="Courier"/>
      <family val="3"/>
    </font>
    <font>
      <u val="doubleAccounting"/>
      <sz val="10"/>
      <name val="Arial"/>
      <family val="2"/>
    </font>
    <font>
      <u val="singleAccounting"/>
      <sz val="10"/>
      <name val="Arial"/>
      <family val="2"/>
    </font>
    <font>
      <b/>
      <sz val="11"/>
      <name val="Times New Roman"/>
      <family val="1"/>
    </font>
    <font>
      <u/>
      <sz val="10"/>
      <name val="Arial"/>
      <family val="2"/>
    </font>
    <font>
      <sz val="10"/>
      <name val="MS Serif"/>
      <family val="1"/>
    </font>
    <font>
      <b/>
      <sz val="14"/>
      <color indexed="8"/>
      <name val="Arial"/>
      <family val="2"/>
    </font>
    <font>
      <sz val="14"/>
      <name val="Palatino"/>
      <family val="1"/>
    </font>
    <font>
      <sz val="16"/>
      <name val="Palatino"/>
      <family val="1"/>
    </font>
    <font>
      <sz val="32"/>
      <name val="Helvetica-Black"/>
    </font>
    <font>
      <sz val="12"/>
      <name val="Tms Rmn"/>
    </font>
    <font>
      <sz val="8"/>
      <color indexed="12"/>
      <name val="Tms Rmn"/>
    </font>
    <font>
      <sz val="10"/>
      <name val="Century Schoolbook"/>
      <family val="1"/>
    </font>
    <font>
      <sz val="8"/>
      <color indexed="16"/>
      <name val="Palatino"/>
      <family val="1"/>
    </font>
    <font>
      <sz val="8"/>
      <color indexed="18"/>
      <name val="Times New Roman"/>
      <family val="1"/>
    </font>
    <font>
      <b/>
      <sz val="12"/>
      <color indexed="9"/>
      <name val="Arial"/>
      <family val="2"/>
    </font>
    <font>
      <sz val="12"/>
      <color indexed="62"/>
      <name val="Arial"/>
      <family val="2"/>
    </font>
    <font>
      <sz val="8.5"/>
      <name val="MS Sans Serif"/>
      <family val="2"/>
    </font>
    <font>
      <b/>
      <sz val="10"/>
      <color indexed="39"/>
      <name val="Times New Roman"/>
      <family val="1"/>
    </font>
    <font>
      <b/>
      <sz val="14"/>
      <name val="Tms Rmn"/>
    </font>
    <font>
      <u/>
      <sz val="8"/>
      <color indexed="12"/>
      <name val="Times New Roman"/>
      <family val="1"/>
    </font>
    <font>
      <u val="doubleAccounting"/>
      <sz val="10"/>
      <name val="Times New Roman"/>
      <family val="1"/>
    </font>
    <font>
      <sz val="8"/>
      <name val="Helvetica-Narrow"/>
    </font>
    <font>
      <sz val="8"/>
      <name val="Helvetica-Narrow"/>
      <family val="2"/>
    </font>
    <font>
      <sz val="10"/>
      <color indexed="23"/>
      <name val="Arial"/>
      <family val="2"/>
    </font>
    <font>
      <b/>
      <sz val="11"/>
      <name val="Optimum"/>
    </font>
    <font>
      <b/>
      <sz val="12"/>
      <name val="MS Sans Serif"/>
      <family val="2"/>
    </font>
    <font>
      <sz val="8"/>
      <name val="Tms Rmn"/>
      <family val="1"/>
    </font>
    <font>
      <sz val="8"/>
      <color indexed="14"/>
      <name val="Times New Roman"/>
      <family val="1"/>
    </font>
    <font>
      <b/>
      <sz val="16"/>
      <name val="Times New Roman"/>
      <family val="1"/>
    </font>
    <font>
      <b/>
      <sz val="11"/>
      <color indexed="8"/>
      <name val="Calibri"/>
      <family val="2"/>
    </font>
    <font>
      <sz val="8"/>
      <name val="Frutiger-Bold"/>
    </font>
    <font>
      <sz val="24"/>
      <color indexed="13"/>
      <name val="Swiss"/>
      <family val="2"/>
    </font>
    <font>
      <sz val="10"/>
      <color indexed="16"/>
      <name val="MS Serif"/>
      <family val="1"/>
    </font>
    <font>
      <sz val="10"/>
      <color indexed="38"/>
      <name val="Arial"/>
      <family val="2"/>
    </font>
    <font>
      <b/>
      <sz val="11.5"/>
      <color indexed="8"/>
      <name val="Times New Roman"/>
      <family val="1"/>
    </font>
    <font>
      <sz val="10"/>
      <name val="Garamond"/>
      <family val="1"/>
    </font>
    <font>
      <i/>
      <sz val="11"/>
      <color indexed="23"/>
      <name val="Calibri"/>
      <family val="2"/>
    </font>
    <font>
      <b/>
      <i/>
      <sz val="14"/>
      <name val="Tms Rmn"/>
    </font>
    <font>
      <sz val="6"/>
      <color indexed="23"/>
      <name val="Helvetica-Black"/>
    </font>
    <font>
      <sz val="9.5"/>
      <color indexed="23"/>
      <name val="Helvetica-Black"/>
    </font>
    <font>
      <sz val="7"/>
      <name val="Palatino"/>
      <family val="1"/>
    </font>
    <font>
      <sz val="7"/>
      <name val="Arial"/>
      <family val="2"/>
    </font>
    <font>
      <b/>
      <sz val="14"/>
      <name val="Swiss"/>
      <family val="2"/>
    </font>
    <font>
      <sz val="12"/>
      <color indexed="16"/>
      <name val="Swiss"/>
      <family val="2"/>
    </font>
    <font>
      <sz val="10"/>
      <color indexed="0"/>
      <name val="Arial"/>
      <family val="2"/>
    </font>
    <font>
      <b/>
      <i/>
      <sz val="10"/>
      <name val="Arial"/>
      <family val="2"/>
    </font>
    <font>
      <sz val="12"/>
      <color indexed="12"/>
      <name val="Arial"/>
      <family val="2"/>
    </font>
    <font>
      <sz val="9"/>
      <name val="Bembo (DFS)"/>
    </font>
    <font>
      <sz val="11"/>
      <color indexed="17"/>
      <name val="Calibri"/>
      <family val="2"/>
    </font>
    <font>
      <b/>
      <i/>
      <sz val="8"/>
      <name val="Arial Narrow"/>
      <family val="2"/>
    </font>
    <font>
      <b/>
      <sz val="20"/>
      <name val="Times New Roman"/>
      <family val="1"/>
    </font>
    <font>
      <b/>
      <sz val="9"/>
      <color indexed="16"/>
      <name val="Arial"/>
      <family val="2"/>
    </font>
    <font>
      <b/>
      <sz val="14"/>
      <name val="Helv"/>
    </font>
    <font>
      <b/>
      <sz val="16"/>
      <name val="Copperplate31bc"/>
    </font>
    <font>
      <b/>
      <sz val="12"/>
      <name val="Helv"/>
    </font>
    <font>
      <b/>
      <sz val="11"/>
      <name val="IQE Hlv Narrow"/>
    </font>
    <font>
      <sz val="6"/>
      <name val="Palatino"/>
      <family val="1"/>
    </font>
    <font>
      <b/>
      <sz val="10"/>
      <name val="Trebuchet MS"/>
      <family val="2"/>
    </font>
    <font>
      <b/>
      <i/>
      <sz val="14"/>
      <color indexed="12"/>
      <name val="Arial"/>
      <family val="2"/>
    </font>
    <font>
      <b/>
      <sz val="15"/>
      <color indexed="56"/>
      <name val="Calibri"/>
      <family val="2"/>
    </font>
    <font>
      <sz val="10"/>
      <name val="Helvetica-Black"/>
    </font>
    <font>
      <sz val="28"/>
      <name val="Helvetica-Black"/>
    </font>
    <font>
      <b/>
      <sz val="13"/>
      <color indexed="56"/>
      <name val="Calibri"/>
      <family val="2"/>
    </font>
    <font>
      <sz val="10"/>
      <name val="Palatino"/>
      <family val="1"/>
    </font>
    <font>
      <sz val="18"/>
      <name val="Palatino"/>
      <family val="1"/>
    </font>
    <font>
      <b/>
      <sz val="11"/>
      <color indexed="56"/>
      <name val="Calibri"/>
      <family val="2"/>
    </font>
    <font>
      <i/>
      <sz val="14"/>
      <name val="Palatino"/>
      <family val="1"/>
    </font>
    <font>
      <b/>
      <u/>
      <sz val="14"/>
      <name val="Arial Narrow"/>
      <family val="2"/>
    </font>
    <font>
      <sz val="10"/>
      <color indexed="9"/>
      <name val="Arial"/>
      <family val="2"/>
    </font>
    <font>
      <u/>
      <sz val="10"/>
      <color indexed="36"/>
      <name val="Arial"/>
      <family val="2"/>
    </font>
    <font>
      <u/>
      <sz val="10"/>
      <color indexed="12"/>
      <name val="Arial"/>
      <family val="2"/>
    </font>
    <font>
      <u/>
      <sz val="7"/>
      <color indexed="12"/>
      <name val="Arial"/>
      <family val="2"/>
    </font>
    <font>
      <b/>
      <i/>
      <sz val="10"/>
      <color indexed="62"/>
      <name val="Arial"/>
      <family val="2"/>
    </font>
    <font>
      <sz val="10"/>
      <color indexed="18"/>
      <name val="Palatino"/>
      <family val="1"/>
    </font>
    <font>
      <sz val="11"/>
      <color indexed="62"/>
      <name val="Calibri"/>
      <family val="2"/>
    </font>
    <font>
      <b/>
      <sz val="10"/>
      <color indexed="12"/>
      <name val="Trebuchet MS"/>
      <family val="2"/>
    </font>
    <font>
      <b/>
      <sz val="10"/>
      <color indexed="37"/>
      <name val="Arial MT"/>
    </font>
    <font>
      <sz val="7"/>
      <name val="Helvetica-Narrow"/>
      <family val="2"/>
    </font>
    <font>
      <i/>
      <sz val="7"/>
      <name val="Arial Narrow"/>
      <family val="2"/>
    </font>
    <font>
      <sz val="10"/>
      <color indexed="19"/>
      <name val="Arial Narrow"/>
      <family val="2"/>
    </font>
    <font>
      <sz val="12"/>
      <name val="MS Sans Serif"/>
      <family val="2"/>
    </font>
    <font>
      <b/>
      <sz val="9"/>
      <name val="Helv"/>
    </font>
    <font>
      <u val="singleAccounting"/>
      <sz val="10"/>
      <name val="Times New Roman"/>
      <family val="1"/>
    </font>
    <font>
      <i/>
      <sz val="16"/>
      <name val="Times New Roman"/>
      <family val="1"/>
    </font>
    <font>
      <b/>
      <sz val="10"/>
      <name val="Palatino"/>
      <family val="1"/>
    </font>
    <font>
      <sz val="11"/>
      <color indexed="52"/>
      <name val="Calibri"/>
      <family val="2"/>
    </font>
    <font>
      <b/>
      <sz val="10"/>
      <color indexed="57"/>
      <name val="Trebuchet MS"/>
      <family val="2"/>
    </font>
    <font>
      <b/>
      <sz val="10"/>
      <color indexed="37"/>
      <name val="Trebuchet MS"/>
      <family val="2"/>
    </font>
    <font>
      <b/>
      <sz val="9"/>
      <color indexed="18"/>
      <name val="Arial"/>
      <family val="2"/>
    </font>
    <font>
      <sz val="10"/>
      <name val="Arabic Transparent"/>
    </font>
    <font>
      <sz val="11"/>
      <color indexed="60"/>
      <name val="Calibri"/>
      <family val="2"/>
    </font>
    <font>
      <sz val="8"/>
      <name val="Tahoma"/>
      <family val="2"/>
    </font>
    <font>
      <sz val="12"/>
      <color theme="1"/>
      <name val="Calibri"/>
      <family val="2"/>
      <scheme val="minor"/>
    </font>
    <font>
      <sz val="10"/>
      <color theme="1"/>
      <name val="Arial Narrow"/>
      <family val="2"/>
    </font>
    <font>
      <u val="singleAccounting"/>
      <sz val="8"/>
      <name val="Arial"/>
      <family val="2"/>
    </font>
    <font>
      <b/>
      <u val="singleAccounting"/>
      <sz val="8"/>
      <name val="Arial"/>
      <family val="2"/>
    </font>
    <font>
      <u val="singleAccounting"/>
      <sz val="8"/>
      <color indexed="12"/>
      <name val="Arial"/>
      <family val="2"/>
    </font>
    <font>
      <b/>
      <sz val="11"/>
      <color indexed="63"/>
      <name val="Calibri"/>
      <family val="2"/>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b/>
      <sz val="18"/>
      <name val="Times New Roman"/>
      <family val="1"/>
    </font>
    <font>
      <sz val="10"/>
      <color indexed="16"/>
      <name val="Helvetica-Black"/>
    </font>
    <font>
      <b/>
      <sz val="10"/>
      <name val="Times New Roman"/>
      <family val="1"/>
    </font>
    <font>
      <i/>
      <sz val="8"/>
      <name val="Arial"/>
      <family val="2"/>
    </font>
    <font>
      <u/>
      <sz val="10"/>
      <name val="GillSans"/>
      <family val="2"/>
    </font>
    <font>
      <sz val="8"/>
      <color indexed="10"/>
      <name val="Trebuchet MS"/>
      <family val="2"/>
    </font>
    <font>
      <sz val="9"/>
      <color indexed="10"/>
      <name val="Arial"/>
      <family val="2"/>
    </font>
    <font>
      <b/>
      <u/>
      <sz val="10"/>
      <name val="Trebuchet MS"/>
      <family val="2"/>
    </font>
    <font>
      <sz val="12"/>
      <name val="Arial Black"/>
      <family val="2"/>
    </font>
    <font>
      <sz val="18"/>
      <name val="Times New Roman"/>
      <family val="1"/>
    </font>
    <font>
      <b/>
      <sz val="14"/>
      <color indexed="9"/>
      <name val="Arial"/>
      <family val="2"/>
    </font>
    <font>
      <b/>
      <sz val="13"/>
      <color indexed="8"/>
      <name val="Verdana"/>
      <family val="2"/>
    </font>
    <font>
      <b/>
      <sz val="8"/>
      <color indexed="8"/>
      <name val="Arial"/>
      <family val="2"/>
    </font>
    <font>
      <b/>
      <i/>
      <sz val="8"/>
      <color indexed="9"/>
      <name val="Arial"/>
      <family val="2"/>
    </font>
    <font>
      <sz val="2"/>
      <color indexed="9"/>
      <name val="Symbol"/>
      <family val="1"/>
      <charset val="2"/>
    </font>
    <font>
      <b/>
      <i/>
      <sz val="16"/>
      <color indexed="8"/>
      <name val="Arial"/>
      <family val="2"/>
    </font>
    <font>
      <b/>
      <sz val="12"/>
      <color indexed="0"/>
      <name val="Times New Roman"/>
      <family val="1"/>
    </font>
    <font>
      <b/>
      <sz val="10"/>
      <color indexed="0"/>
      <name val="Arial"/>
      <family val="2"/>
    </font>
    <font>
      <b/>
      <i/>
      <sz val="12"/>
      <color indexed="8"/>
      <name val="Arial"/>
      <family val="2"/>
    </font>
    <font>
      <b/>
      <sz val="10"/>
      <color indexed="12"/>
      <name val="Times New Roman"/>
      <family val="1"/>
    </font>
    <font>
      <b/>
      <i/>
      <sz val="10"/>
      <color indexed="8"/>
      <name val="Times New Roman"/>
      <family val="1"/>
    </font>
    <font>
      <b/>
      <sz val="10"/>
      <color indexed="8"/>
      <name val="Times New Roman"/>
      <family val="1"/>
    </font>
    <font>
      <b/>
      <i/>
      <sz val="11"/>
      <color indexed="12"/>
      <name val="Arial"/>
      <family val="2"/>
    </font>
    <font>
      <sz val="12"/>
      <color indexed="18"/>
      <name val="Arial Black"/>
      <family val="2"/>
    </font>
    <font>
      <b/>
      <u val="double"/>
      <sz val="12"/>
      <name val="Arial MT"/>
    </font>
    <font>
      <b/>
      <sz val="8"/>
      <color indexed="8"/>
      <name val="Helv"/>
    </font>
    <font>
      <b/>
      <sz val="9"/>
      <name val="Palatino"/>
      <family val="1"/>
    </font>
    <font>
      <sz val="9"/>
      <color indexed="21"/>
      <name val="Helvetica-Black"/>
    </font>
    <font>
      <sz val="9"/>
      <name val="Helvetica-Black"/>
    </font>
    <font>
      <sz val="7"/>
      <name val="Times New Roman"/>
      <family val="1"/>
    </font>
    <font>
      <b/>
      <sz val="10"/>
      <name val="Courier New"/>
      <family val="3"/>
    </font>
    <font>
      <i/>
      <sz val="10"/>
      <name val="Courier New"/>
      <family val="3"/>
    </font>
    <font>
      <b/>
      <sz val="12"/>
      <name val="GillSans"/>
      <family val="2"/>
    </font>
    <font>
      <sz val="12"/>
      <color indexed="9"/>
      <name val="Arial MT"/>
    </font>
    <font>
      <sz val="9"/>
      <color indexed="13"/>
      <name val="Helv"/>
    </font>
    <font>
      <sz val="16"/>
      <name val="Arial Black"/>
      <family val="2"/>
    </font>
    <font>
      <u/>
      <sz val="11"/>
      <name val="GillSans"/>
      <family val="2"/>
    </font>
    <font>
      <u/>
      <sz val="8"/>
      <name val="Arial"/>
      <family val="2"/>
    </font>
    <font>
      <b/>
      <sz val="3"/>
      <name val="Arial"/>
      <family val="2"/>
    </font>
    <font>
      <sz val="11"/>
      <color indexed="10"/>
      <name val="Calibri"/>
      <family val="2"/>
    </font>
    <font>
      <i/>
      <sz val="14"/>
      <name val="Times New Roman"/>
      <family val="1"/>
    </font>
    <font>
      <b/>
      <sz val="18"/>
      <color indexed="56"/>
      <name val="ＭＳ Ｐゴシック"/>
      <family val="3"/>
      <charset val="128"/>
    </font>
    <font>
      <b/>
      <sz val="11"/>
      <color indexed="9"/>
      <name val="Arial"/>
      <family val="2"/>
    </font>
    <font>
      <sz val="11"/>
      <color indexed="60"/>
      <name val="Arial"/>
      <family val="2"/>
    </font>
    <font>
      <sz val="11"/>
      <color indexed="52"/>
      <name val="Arial"/>
      <family val="2"/>
    </font>
    <font>
      <sz val="11"/>
      <color indexed="62"/>
      <name val="Arial"/>
      <family val="2"/>
    </font>
    <font>
      <b/>
      <sz val="11"/>
      <color indexed="63"/>
      <name val="Arial"/>
      <family val="2"/>
    </font>
    <font>
      <sz val="11"/>
      <color indexed="20"/>
      <name val="Arial"/>
      <family val="2"/>
    </font>
    <font>
      <sz val="11"/>
      <color indexed="17"/>
      <name val="Arial"/>
      <family val="2"/>
    </font>
    <font>
      <b/>
      <sz val="15"/>
      <color indexed="56"/>
      <name val="Arial"/>
      <family val="2"/>
    </font>
    <font>
      <b/>
      <sz val="13"/>
      <color indexed="56"/>
      <name val="Arial"/>
      <family val="2"/>
    </font>
    <font>
      <b/>
      <sz val="11"/>
      <color indexed="56"/>
      <name val="Arial"/>
      <family val="2"/>
    </font>
    <font>
      <b/>
      <sz val="11"/>
      <color indexed="52"/>
      <name val="Arial"/>
      <family val="2"/>
    </font>
    <font>
      <i/>
      <sz val="11"/>
      <color indexed="23"/>
      <name val="Arial"/>
      <family val="2"/>
    </font>
    <font>
      <sz val="11"/>
      <color indexed="10"/>
      <name val="Arial"/>
      <family val="2"/>
    </font>
    <font>
      <b/>
      <sz val="11"/>
      <color indexed="8"/>
      <name val="Arial"/>
      <family val="2"/>
    </font>
    <font>
      <sz val="11"/>
      <name val="MS ??"/>
      <family val="1"/>
    </font>
    <font>
      <sz val="10"/>
      <name val="GE Inspira"/>
    </font>
    <font>
      <sz val="10"/>
      <color indexed="16"/>
      <name val="Arial"/>
      <family val="2"/>
    </font>
    <font>
      <sz val="12"/>
      <name val="___"/>
      <family val="1"/>
    </font>
    <font>
      <sz val="10"/>
      <name val="___"/>
      <family val="3"/>
    </font>
    <font>
      <sz val="11"/>
      <name val="__"/>
      <family val="3"/>
    </font>
    <font>
      <sz val="11"/>
      <name val="___"/>
      <family val="1"/>
    </font>
    <font>
      <sz val="10"/>
      <name val="Arial"/>
      <family val="2"/>
    </font>
    <font>
      <i/>
      <sz val="11"/>
      <color indexed="8"/>
      <name val="Arial"/>
      <family val="2"/>
    </font>
    <font>
      <b/>
      <vertAlign val="subscript"/>
      <sz val="14"/>
      <name val="Arial"/>
      <family val="2"/>
    </font>
    <font>
      <b/>
      <vertAlign val="subscript"/>
      <sz val="11"/>
      <color indexed="9"/>
      <name val="Arial"/>
      <family val="2"/>
    </font>
    <font>
      <b/>
      <u/>
      <sz val="11"/>
      <color theme="1"/>
      <name val="Arial"/>
      <family val="2"/>
    </font>
    <font>
      <b/>
      <sz val="11"/>
      <color rgb="FFFF0000"/>
      <name val="Arial"/>
      <family val="2"/>
    </font>
    <font>
      <b/>
      <i/>
      <sz val="11"/>
      <color rgb="FFFF0000"/>
      <name val="Arial"/>
      <family val="2"/>
    </font>
    <font>
      <b/>
      <i/>
      <sz val="24"/>
      <color rgb="FFFF0000"/>
      <name val="Arial"/>
      <family val="2"/>
    </font>
  </fonts>
  <fills count="77">
    <fill>
      <patternFill patternType="none"/>
    </fill>
    <fill>
      <patternFill patternType="gray125"/>
    </fill>
    <fill>
      <patternFill patternType="solid">
        <fgColor rgb="FF3876BE"/>
        <bgColor indexed="64"/>
      </patternFill>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43"/>
      </patternFill>
    </fill>
    <fill>
      <patternFill patternType="solid">
        <fgColor indexed="54"/>
        <bgColor indexed="64"/>
      </patternFill>
    </fill>
    <fill>
      <patternFill patternType="solid">
        <fgColor indexed="22"/>
        <bgColor indexed="19"/>
      </patternFill>
    </fill>
    <fill>
      <patternFill patternType="solid">
        <fgColor indexed="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8"/>
        <bgColor indexed="64"/>
      </patternFill>
    </fill>
    <fill>
      <patternFill patternType="solid">
        <fgColor indexed="29"/>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51"/>
        <bgColor indexed="64"/>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gray125">
        <fgColor indexed="8"/>
      </patternFill>
    </fill>
    <fill>
      <patternFill patternType="solid">
        <fgColor indexed="13"/>
        <bgColor indexed="64"/>
      </patternFill>
    </fill>
    <fill>
      <patternFill patternType="solid">
        <fgColor indexed="23"/>
        <bgColor indexed="64"/>
      </patternFill>
    </fill>
    <fill>
      <patternFill patternType="solid">
        <fgColor indexed="26"/>
        <bgColor indexed="64"/>
      </patternFill>
    </fill>
    <fill>
      <patternFill patternType="solid">
        <fgColor indexed="12"/>
        <bgColor indexed="64"/>
      </patternFill>
    </fill>
    <fill>
      <patternFill patternType="solid">
        <fgColor indexed="63"/>
        <bgColor indexed="64"/>
      </patternFill>
    </fill>
    <fill>
      <patternFill patternType="lightGray">
        <fgColor indexed="15"/>
      </patternFill>
    </fill>
    <fill>
      <patternFill patternType="solid">
        <fgColor indexed="55"/>
      </patternFill>
    </fill>
    <fill>
      <patternFill patternType="solid">
        <fgColor indexed="62"/>
        <bgColor indexed="64"/>
      </patternFill>
    </fill>
    <fill>
      <patternFill patternType="lightGray">
        <fgColor indexed="12"/>
      </patternFill>
    </fill>
    <fill>
      <patternFill patternType="gray0625">
        <fgColor indexed="8"/>
        <bgColor indexed="9"/>
      </patternFill>
    </fill>
    <fill>
      <patternFill patternType="solid">
        <fgColor indexed="9"/>
        <bgColor indexed="9"/>
      </patternFill>
    </fill>
    <fill>
      <patternFill patternType="darkGray">
        <fgColor indexed="9"/>
        <bgColor indexed="43"/>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12"/>
        <bgColor indexed="12"/>
      </patternFill>
    </fill>
    <fill>
      <patternFill patternType="solid">
        <fgColor indexed="13"/>
        <bgColor indexed="13"/>
      </patternFill>
    </fill>
    <fill>
      <patternFill patternType="lightGray">
        <fgColor indexed="8"/>
      </patternFill>
    </fill>
    <fill>
      <patternFill patternType="solid">
        <fgColor indexed="15"/>
      </patternFill>
    </fill>
    <fill>
      <patternFill patternType="solid">
        <fgColor indexed="43"/>
        <bgColor indexed="8"/>
      </patternFill>
    </fill>
    <fill>
      <patternFill patternType="gray0625">
        <fgColor indexed="26"/>
        <bgColor indexed="43"/>
      </patternFill>
    </fill>
    <fill>
      <patternFill patternType="solid">
        <fgColor indexed="13"/>
      </patternFill>
    </fill>
    <fill>
      <patternFill patternType="solid">
        <fgColor indexed="12"/>
      </patternFill>
    </fill>
    <fill>
      <patternFill patternType="solid">
        <fgColor indexed="14"/>
        <bgColor indexed="64"/>
      </patternFill>
    </fill>
    <fill>
      <patternFill patternType="solid">
        <fgColor indexed="41"/>
        <bgColor indexed="64"/>
      </patternFill>
    </fill>
    <fill>
      <patternFill patternType="mediumGray">
        <fgColor indexed="22"/>
      </patternFill>
    </fill>
    <fill>
      <patternFill patternType="gray0625"/>
    </fill>
    <fill>
      <patternFill patternType="solid">
        <fgColor indexed="58"/>
        <bgColor indexed="64"/>
      </patternFill>
    </fill>
    <fill>
      <patternFill patternType="solid">
        <fgColor indexed="15"/>
        <bgColor indexed="64"/>
      </patternFill>
    </fill>
    <fill>
      <patternFill patternType="solid">
        <fgColor indexed="8"/>
        <bgColor indexed="64"/>
      </patternFill>
    </fill>
    <fill>
      <patternFill patternType="solid">
        <fgColor indexed="16"/>
        <bgColor indexed="64"/>
      </patternFill>
    </fill>
    <fill>
      <patternFill patternType="solid">
        <fgColor rgb="FFFFFFCC"/>
        <bgColor indexed="64"/>
      </patternFill>
    </fill>
  </fills>
  <borders count="84">
    <border>
      <left/>
      <right/>
      <top/>
      <bottom/>
      <diagonal/>
    </border>
    <border>
      <left style="medium">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style="medium">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indexed="8"/>
      </bottom>
      <diagonal/>
    </border>
    <border>
      <left style="hair">
        <color indexed="8"/>
      </left>
      <right style="hair">
        <color indexed="8"/>
      </right>
      <top style="hair">
        <color indexed="8"/>
      </top>
      <bottom/>
      <diagonal/>
    </border>
    <border>
      <left style="medium">
        <color indexed="64"/>
      </left>
      <right style="medium">
        <color indexed="64"/>
      </right>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double">
        <color indexed="64"/>
      </left>
      <right/>
      <top/>
      <bottom style="hair">
        <color indexed="64"/>
      </bottom>
      <diagonal/>
    </border>
    <border>
      <left/>
      <right style="thin">
        <color indexed="64"/>
      </right>
      <top/>
      <bottom/>
      <diagonal/>
    </border>
    <border>
      <left style="thin">
        <color indexed="64"/>
      </left>
      <right/>
      <top/>
      <bottom style="thin">
        <color indexed="64"/>
      </bottom>
      <diagonal/>
    </border>
    <border>
      <left/>
      <right/>
      <top style="thin">
        <color indexed="8"/>
      </top>
      <bottom/>
      <diagonal/>
    </border>
    <border>
      <left/>
      <right/>
      <top style="thin">
        <color indexed="55"/>
      </top>
      <bottom style="thin">
        <color indexed="55"/>
      </bottom>
      <diagonal/>
    </border>
    <border>
      <left/>
      <right/>
      <top/>
      <bottom style="hair">
        <color indexed="8"/>
      </bottom>
      <diagonal/>
    </border>
    <border>
      <left/>
      <right/>
      <top/>
      <bottom style="thick">
        <color indexed="8"/>
      </bottom>
      <diagonal/>
    </border>
    <border>
      <left/>
      <right/>
      <top/>
      <bottom style="double">
        <color indexed="8"/>
      </bottom>
      <diagonal/>
    </border>
    <border>
      <left/>
      <right style="thin">
        <color indexed="64"/>
      </right>
      <top style="thin">
        <color indexed="64"/>
      </top>
      <bottom style="thin">
        <color indexed="64"/>
      </bottom>
      <diagonal/>
    </border>
    <border>
      <left/>
      <right/>
      <top style="thin">
        <color indexed="55"/>
      </top>
      <bottom/>
      <diagonal/>
    </border>
    <border>
      <left style="thin">
        <color indexed="64"/>
      </left>
      <right style="thin">
        <color indexed="64"/>
      </right>
      <top/>
      <bottom style="thin">
        <color indexed="64"/>
      </bottom>
      <diagonal/>
    </border>
    <border>
      <left style="thick">
        <color indexed="9"/>
      </left>
      <right style="thick">
        <color indexed="9"/>
      </right>
      <top style="thin">
        <color indexed="64"/>
      </top>
      <bottom/>
      <diagonal/>
    </border>
    <border>
      <left/>
      <right/>
      <top/>
      <bottom style="medium">
        <color indexed="64"/>
      </bottom>
      <diagonal/>
    </border>
    <border>
      <left/>
      <right/>
      <top/>
      <bottom style="thin">
        <color indexed="44"/>
      </bottom>
      <diagonal/>
    </border>
    <border>
      <left/>
      <right/>
      <top style="thin">
        <color indexed="22"/>
      </top>
      <bottom style="thin">
        <color indexed="22"/>
      </bottom>
      <diagonal/>
    </border>
    <border>
      <left/>
      <right/>
      <top/>
      <bottom style="thin">
        <color indexed="22"/>
      </bottom>
      <diagonal/>
    </border>
    <border>
      <left/>
      <right/>
      <top style="double">
        <color indexed="64"/>
      </top>
      <bottom/>
      <diagonal/>
    </border>
    <border>
      <left/>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style="thin">
        <color indexed="8"/>
      </left>
      <right style="thin">
        <color indexed="8"/>
      </right>
      <top style="double">
        <color indexed="8"/>
      </top>
      <bottom style="thin">
        <color indexed="8"/>
      </bottom>
      <diagonal/>
    </border>
    <border>
      <left style="thin">
        <color indexed="8"/>
      </left>
      <right/>
      <top style="thin">
        <color indexed="8"/>
      </top>
      <bottom/>
      <diagonal/>
    </border>
    <border>
      <left/>
      <right/>
      <top style="medium">
        <color indexed="64"/>
      </top>
      <bottom style="medium">
        <color indexed="64"/>
      </bottom>
      <diagonal/>
    </border>
    <border>
      <left/>
      <right/>
      <top style="medium">
        <color indexed="64"/>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style="medium">
        <color indexed="8"/>
      </top>
      <bottom/>
      <diagonal/>
    </border>
    <border>
      <left style="thin">
        <color indexed="64"/>
      </left>
      <right style="thin">
        <color indexed="64"/>
      </right>
      <top/>
      <bottom/>
      <diagonal/>
    </border>
    <border>
      <left/>
      <right/>
      <top/>
      <bottom style="double">
        <color indexed="52"/>
      </bottom>
      <diagonal/>
    </border>
    <border>
      <left style="thin">
        <color indexed="45"/>
      </left>
      <right style="thin">
        <color indexed="45"/>
      </right>
      <top style="thin">
        <color indexed="45"/>
      </top>
      <bottom style="thin">
        <color indexed="45"/>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dotted">
        <color indexed="22"/>
      </bottom>
      <diagonal/>
    </border>
    <border>
      <left/>
      <right/>
      <top/>
      <bottom style="thick">
        <color indexed="64"/>
      </bottom>
      <diagonal/>
    </border>
    <border>
      <left style="thin">
        <color indexed="18"/>
      </left>
      <right style="thin">
        <color indexed="18"/>
      </right>
      <top style="thin">
        <color indexed="18"/>
      </top>
      <bottom style="thin">
        <color indexed="18"/>
      </bottom>
      <diagonal/>
    </border>
    <border>
      <left style="medium">
        <color indexed="64"/>
      </left>
      <right style="medium">
        <color indexed="64"/>
      </right>
      <top style="medium">
        <color indexed="64"/>
      </top>
      <bottom style="medium">
        <color indexed="64"/>
      </bottom>
      <diagonal/>
    </border>
    <border>
      <left/>
      <right/>
      <top style="thick">
        <color indexed="64"/>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
      <left style="medium">
        <color indexed="64"/>
      </left>
      <right/>
      <top style="medium">
        <color indexed="64"/>
      </top>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medium">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medium">
        <color theme="0" tint="-0.34998626667073579"/>
      </bottom>
      <diagonal/>
    </border>
  </borders>
  <cellStyleXfs count="13114">
    <xf numFmtId="0" fontId="0" fillId="0" borderId="0"/>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16"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xf numFmtId="168" fontId="20" fillId="0" borderId="0" applyNumberFormat="0" applyFill="0" applyBorder="0" applyAlignment="0" applyProtection="0"/>
    <xf numFmtId="164" fontId="14" fillId="0" borderId="0">
      <alignment vertical="top"/>
    </xf>
    <xf numFmtId="0" fontId="14"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44" fontId="7" fillId="0" borderId="0" applyFont="0" applyFill="0" applyBorder="0" applyAlignment="0" applyProtection="0"/>
    <xf numFmtId="0" fontId="8" fillId="0" borderId="0"/>
    <xf numFmtId="0" fontId="8" fillId="0" borderId="0"/>
    <xf numFmtId="0" fontId="8" fillId="0" borderId="0"/>
    <xf numFmtId="9" fontId="30" fillId="0" borderId="0">
      <alignment horizontal="right"/>
    </xf>
    <xf numFmtId="0" fontId="8" fillId="0" borderId="0"/>
    <xf numFmtId="171" fontId="8" fillId="0" borderId="0"/>
    <xf numFmtId="172" fontId="8" fillId="0" borderId="0">
      <alignment horizontal="left" wrapText="1"/>
    </xf>
    <xf numFmtId="172" fontId="8" fillId="0" borderId="0">
      <alignment horizontal="left" wrapText="1"/>
    </xf>
    <xf numFmtId="173" fontId="31" fillId="0" borderId="9" applyNumberFormat="0" applyFont="0" applyFill="0" applyAlignment="0" applyProtection="0"/>
    <xf numFmtId="173" fontId="31" fillId="0" borderId="9" applyNumberFormat="0" applyFont="0" applyFill="0" applyAlignment="0" applyProtection="0"/>
    <xf numFmtId="173" fontId="31" fillId="0" borderId="9" applyNumberFormat="0" applyFont="0" applyFill="0" applyAlignment="0" applyProtection="0"/>
    <xf numFmtId="0" fontId="32" fillId="0" borderId="0" applyNumberFormat="0" applyFill="0" applyBorder="0" applyAlignment="0" applyProtection="0"/>
    <xf numFmtId="164" fontId="33" fillId="0" borderId="0">
      <alignment horizontal="left" indent="1"/>
    </xf>
    <xf numFmtId="174" fontId="14" fillId="0" borderId="0"/>
    <xf numFmtId="174" fontId="14" fillId="0" borderId="0"/>
    <xf numFmtId="174" fontId="14" fillId="0" borderId="0"/>
    <xf numFmtId="174" fontId="14" fillId="0" borderId="0"/>
    <xf numFmtId="0" fontId="34" fillId="0" borderId="0" applyFont="0" applyFill="0" applyBorder="0" applyAlignment="0" applyProtection="0"/>
    <xf numFmtId="0" fontId="34"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8" fillId="0" borderId="0"/>
    <xf numFmtId="0" fontId="34" fillId="0" borderId="0" applyFont="0" applyFill="0" applyBorder="0" applyAlignment="0" applyProtection="0"/>
    <xf numFmtId="8" fontId="39" fillId="0" borderId="0" applyFont="0" applyFill="0" applyBorder="0" applyAlignment="0" applyProtection="0"/>
    <xf numFmtId="7" fontId="40" fillId="0" borderId="0" applyFont="0" applyFill="0" applyBorder="0" applyAlignment="0" applyProtection="0"/>
    <xf numFmtId="5" fontId="39"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7" fontId="37" fillId="0" borderId="0" applyFont="0" applyFill="0" applyBorder="0" applyAlignment="0" applyProtection="0"/>
    <xf numFmtId="178" fontId="37" fillId="0" borderId="0" applyFont="0" applyFill="0" applyBorder="0" applyAlignment="0" applyProtection="0"/>
    <xf numFmtId="0" fontId="41" fillId="0" borderId="0"/>
    <xf numFmtId="177" fontId="37" fillId="0" borderId="0" applyFont="0" applyFill="0" applyBorder="0" applyAlignment="0" applyProtection="0"/>
    <xf numFmtId="178" fontId="37" fillId="0" borderId="0" applyFont="0" applyFill="0" applyBorder="0" applyAlignment="0" applyProtection="0"/>
    <xf numFmtId="179" fontId="42" fillId="0" borderId="0"/>
    <xf numFmtId="0" fontId="34" fillId="0" borderId="0" applyFont="0" applyFill="0" applyBorder="0" applyAlignment="0" applyProtection="0"/>
    <xf numFmtId="0" fontId="34" fillId="0" borderId="0" applyFont="0" applyFill="0" applyBorder="0" applyAlignment="0" applyProtection="0"/>
    <xf numFmtId="180" fontId="8" fillId="0" borderId="0" applyFont="0" applyFill="0" applyBorder="0" applyAlignment="0" applyProtection="0">
      <protection locked="0"/>
    </xf>
    <xf numFmtId="0" fontId="43" fillId="0" borderId="0">
      <alignment horizontal="right"/>
    </xf>
    <xf numFmtId="181" fontId="37" fillId="0" borderId="0" applyFont="0" applyFill="0" applyBorder="0" applyAlignment="0" applyProtection="0">
      <protection locked="0"/>
    </xf>
    <xf numFmtId="0" fontId="8" fillId="0" borderId="0"/>
    <xf numFmtId="0" fontId="34" fillId="0" borderId="0" applyFont="0" applyFill="0" applyBorder="0" applyAlignment="0" applyProtection="0"/>
    <xf numFmtId="0" fontId="8" fillId="0" borderId="0"/>
    <xf numFmtId="0" fontId="40" fillId="0" borderId="0"/>
    <xf numFmtId="0" fontId="40" fillId="0" borderId="0"/>
    <xf numFmtId="10" fontId="39" fillId="0" borderId="0" applyFont="0" applyFill="0" applyBorder="0" applyAlignment="0" applyProtection="0"/>
    <xf numFmtId="0" fontId="8" fillId="0" borderId="0"/>
    <xf numFmtId="0" fontId="8" fillId="0" borderId="0"/>
    <xf numFmtId="0" fontId="8" fillId="0" borderId="0"/>
    <xf numFmtId="0" fontId="34" fillId="0" borderId="0" applyFont="0" applyFill="0" applyBorder="0" applyAlignment="0" applyProtection="0"/>
    <xf numFmtId="10" fontId="44"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2"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1" fontId="37" fillId="0" borderId="0" applyFont="0" applyFill="0" applyBorder="0" applyAlignment="0" applyProtection="0"/>
    <xf numFmtId="183" fontId="37" fillId="0" borderId="0" applyFont="0" applyFill="0" applyBorder="0" applyAlignment="0" applyProtection="0"/>
    <xf numFmtId="0" fontId="8" fillId="0" borderId="0"/>
    <xf numFmtId="10" fontId="44" fillId="0" borderId="0"/>
    <xf numFmtId="171" fontId="37" fillId="0" borderId="0" applyFont="0" applyFill="0" applyBorder="0" applyAlignment="0" applyProtection="0"/>
    <xf numFmtId="183"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0" fontId="44" fillId="0" borderId="0"/>
    <xf numFmtId="10" fontId="45" fillId="0" borderId="0"/>
    <xf numFmtId="182" fontId="34" fillId="0" borderId="0" applyFont="0" applyFill="0" applyBorder="0" applyAlignment="0" applyProtection="0"/>
    <xf numFmtId="9" fontId="40" fillId="0" borderId="0"/>
    <xf numFmtId="0" fontId="40" fillId="0" borderId="0"/>
    <xf numFmtId="10" fontId="40" fillId="0" borderId="0"/>
    <xf numFmtId="0" fontId="40" fillId="0" borderId="0"/>
    <xf numFmtId="184" fontId="14" fillId="0" borderId="0" applyFill="0" applyBorder="0">
      <alignment horizontal="right"/>
    </xf>
    <xf numFmtId="184" fontId="14" fillId="0" borderId="0" applyFill="0" applyBorder="0">
      <alignment horizontal="right"/>
    </xf>
    <xf numFmtId="185" fontId="14" fillId="0" borderId="0" applyFill="0" applyBorder="0">
      <alignment horizontal="right"/>
    </xf>
    <xf numFmtId="185" fontId="14" fillId="0" borderId="0" applyFill="0" applyBorder="0">
      <alignment horizontal="right"/>
    </xf>
    <xf numFmtId="186" fontId="14" fillId="0" borderId="0" applyFill="0" applyBorder="0">
      <alignment horizontal="right"/>
    </xf>
    <xf numFmtId="186" fontId="14" fillId="0" borderId="0" applyFill="0" applyBorder="0">
      <alignment horizontal="right"/>
    </xf>
    <xf numFmtId="187" fontId="14" fillId="0" borderId="0" applyFill="0" applyBorder="0">
      <alignment horizontal="right"/>
    </xf>
    <xf numFmtId="187" fontId="14" fillId="0" borderId="0" applyFill="0" applyBorder="0">
      <alignment horizontal="right"/>
    </xf>
    <xf numFmtId="188" fontId="14" fillId="0" borderId="0" applyFill="0" applyBorder="0">
      <alignment horizontal="right"/>
    </xf>
    <xf numFmtId="188" fontId="14" fillId="0" borderId="0" applyFill="0" applyBorder="0">
      <alignment horizontal="right"/>
    </xf>
    <xf numFmtId="189" fontId="14" fillId="0" borderId="0" applyFill="0" applyBorder="0">
      <alignment horizontal="right"/>
    </xf>
    <xf numFmtId="189" fontId="14" fillId="0" borderId="0" applyFill="0" applyBorder="0">
      <alignment horizontal="right"/>
    </xf>
    <xf numFmtId="164" fontId="8" fillId="0" borderId="0">
      <alignment vertical="top"/>
    </xf>
    <xf numFmtId="164" fontId="46" fillId="0" borderId="0" applyNumberFormat="0" applyFill="0" applyBorder="0" applyAlignment="0" applyProtection="0">
      <alignment vertical="top"/>
    </xf>
    <xf numFmtId="164" fontId="47" fillId="0" borderId="0" applyNumberFormat="0" applyFill="0" applyBorder="0" applyAlignment="0" applyProtection="0">
      <alignment vertical="top"/>
    </xf>
    <xf numFmtId="164" fontId="8" fillId="0" borderId="0" applyNumberFormat="0" applyFill="0" applyBorder="0" applyAlignment="0" applyProtection="0"/>
    <xf numFmtId="0" fontId="8" fillId="0" borderId="0" applyNumberFormat="0" applyFill="0" applyBorder="0" applyAlignment="0" applyProtection="0"/>
    <xf numFmtId="164" fontId="48" fillId="0" borderId="0" applyNumberFormat="0" applyFill="0" applyBorder="0" applyAlignment="0" applyProtection="0">
      <alignment vertical="top"/>
    </xf>
    <xf numFmtId="37" fontId="40" fillId="0" borderId="10" applyFont="0" applyFill="0" applyBorder="0" applyAlignment="0" applyProtection="0"/>
    <xf numFmtId="0" fontId="40" fillId="0" borderId="0"/>
    <xf numFmtId="173" fontId="14" fillId="0" borderId="0"/>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39" fontId="14" fillId="0" borderId="0" applyFont="0" applyFill="0" applyBorder="0" applyAlignment="0" applyProtection="0"/>
    <xf numFmtId="39" fontId="49" fillId="0" borderId="0" applyFill="0" applyBorder="0" applyAlignment="0"/>
    <xf numFmtId="190" fontId="40" fillId="0" borderId="0" applyFont="0" applyFill="0" applyBorder="0" applyAlignment="0" applyProtection="0"/>
    <xf numFmtId="173" fontId="14" fillId="0" borderId="0" applyFont="0" applyFill="0" applyBorder="0" applyAlignment="0" applyProtection="0"/>
    <xf numFmtId="0" fontId="40" fillId="0" borderId="0"/>
    <xf numFmtId="165" fontId="50" fillId="0" borderId="0">
      <alignment horizontal="right"/>
    </xf>
    <xf numFmtId="39" fontId="40" fillId="0" borderId="0" applyFont="0" applyFill="0" applyBorder="0" applyAlignment="0" applyProtection="0"/>
    <xf numFmtId="190" fontId="40" fillId="0" borderId="0" applyFont="0" applyFill="0" applyBorder="0" applyAlignment="0" applyProtection="0"/>
    <xf numFmtId="0" fontId="40" fillId="0" borderId="0"/>
    <xf numFmtId="191" fontId="15" fillId="0" borderId="0" applyFill="0" applyBorder="0"/>
    <xf numFmtId="192" fontId="15" fillId="0" borderId="0" applyFill="0" applyBorder="0"/>
    <xf numFmtId="0" fontId="40" fillId="0" borderId="0"/>
    <xf numFmtId="39" fontId="40" fillId="0" borderId="0"/>
    <xf numFmtId="173" fontId="40" fillId="0" borderId="12"/>
    <xf numFmtId="193" fontId="40" fillId="0" borderId="0"/>
    <xf numFmtId="0" fontId="14" fillId="0" borderId="0" applyFont="0" applyFill="0" applyBorder="0" applyAlignment="0"/>
    <xf numFmtId="171" fontId="14" fillId="0" borderId="0" applyFont="0" applyFill="0" applyBorder="0" applyAlignment="0"/>
    <xf numFmtId="0" fontId="51" fillId="0" borderId="0" applyFont="0" applyFill="0" applyBorder="0" applyAlignment="0" applyProtection="0"/>
    <xf numFmtId="0" fontId="52" fillId="0" borderId="0" applyFont="0" applyFill="0" applyBorder="0" applyAlignment="0" applyProtection="0"/>
    <xf numFmtId="194" fontId="8" fillId="0" borderId="0" applyFont="0" applyFill="0" applyBorder="0" applyAlignment="0" applyProtection="0"/>
    <xf numFmtId="164" fontId="53" fillId="0" borderId="12" applyBorder="0">
      <alignment horizontal="left"/>
    </xf>
    <xf numFmtId="40" fontId="52" fillId="0" borderId="0" applyFont="0" applyFill="0" applyBorder="0" applyAlignment="0" applyProtection="0"/>
    <xf numFmtId="0" fontId="54" fillId="0" borderId="0" applyNumberFormat="0" applyFill="0" applyBorder="0" applyAlignment="0" applyProtection="0">
      <alignment vertical="top"/>
      <protection locked="0"/>
    </xf>
    <xf numFmtId="38" fontId="52" fillId="0" borderId="0" applyFont="0" applyFill="0" applyBorder="0" applyAlignment="0" applyProtection="0"/>
    <xf numFmtId="0" fontId="55" fillId="0" borderId="0"/>
    <xf numFmtId="0" fontId="56" fillId="0" borderId="0" applyFont="0" applyAlignment="0">
      <alignment horizontal="center" vertical="center"/>
    </xf>
    <xf numFmtId="0" fontId="57" fillId="0" borderId="0"/>
    <xf numFmtId="0" fontId="14" fillId="0" borderId="0"/>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95" fontId="8" fillId="0" borderId="0" applyFont="0" applyFill="0" applyBorder="0" applyAlignment="0" applyProtection="0"/>
    <xf numFmtId="195"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201"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3" fontId="8" fillId="0" borderId="0" applyFont="0" applyFill="0" applyBorder="0" applyAlignment="0" applyProtection="0"/>
    <xf numFmtId="0" fontId="59" fillId="0" borderId="0"/>
    <xf numFmtId="0" fontId="59" fillId="0" borderId="0"/>
    <xf numFmtId="0" fontId="59" fillId="0" borderId="0"/>
    <xf numFmtId="0" fontId="60" fillId="0" borderId="0"/>
    <xf numFmtId="204" fontId="8" fillId="0" borderId="0" applyFont="0" applyFill="0" applyBorder="0" applyAlignment="0" applyProtection="0"/>
    <xf numFmtId="0" fontId="61" fillId="0" borderId="0"/>
    <xf numFmtId="0" fontId="62" fillId="0" borderId="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0"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0" fillId="0" borderId="0"/>
    <xf numFmtId="164" fontId="61" fillId="0" borderId="0"/>
    <xf numFmtId="0" fontId="60" fillId="0" borderId="0"/>
    <xf numFmtId="0" fontId="60" fillId="0" borderId="0"/>
    <xf numFmtId="0" fontId="61" fillId="0" borderId="0"/>
    <xf numFmtId="0" fontId="60" fillId="0" borderId="0"/>
    <xf numFmtId="0" fontId="61" fillId="0" borderId="0"/>
    <xf numFmtId="0" fontId="61" fillId="0" borderId="0"/>
    <xf numFmtId="0" fontId="61" fillId="0" borderId="0"/>
    <xf numFmtId="164" fontId="60" fillId="0" borderId="0"/>
    <xf numFmtId="164" fontId="60" fillId="0" borderId="0"/>
    <xf numFmtId="164" fontId="60" fillId="0" borderId="0"/>
    <xf numFmtId="164" fontId="61" fillId="0" borderId="0"/>
    <xf numFmtId="164" fontId="60"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0" fontId="59" fillId="0" borderId="0"/>
    <xf numFmtId="0" fontId="62"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0" fontId="60"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59" fillId="0" borderId="0"/>
    <xf numFmtId="0" fontId="59" fillId="0" borderId="0"/>
    <xf numFmtId="0" fontId="59"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164" fontId="61"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61" fillId="0" borderId="0"/>
    <xf numFmtId="164" fontId="59"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60" fillId="0" borderId="0"/>
    <xf numFmtId="0" fontId="63" fillId="0" borderId="0"/>
    <xf numFmtId="0" fontId="63" fillId="0" borderId="0"/>
    <xf numFmtId="0" fontId="63" fillId="0" borderId="0"/>
    <xf numFmtId="0" fontId="63" fillId="0" borderId="0"/>
    <xf numFmtId="0" fontId="60" fillId="0" borderId="0"/>
    <xf numFmtId="0"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0" fontId="59"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0" fontId="60" fillId="0" borderId="0"/>
    <xf numFmtId="205" fontId="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0" fontId="59" fillId="0" borderId="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40" fontId="58" fillId="0" borderId="0" applyFont="0" applyFill="0" applyBorder="0" applyAlignment="0" applyProtection="0"/>
    <xf numFmtId="164" fontId="59" fillId="0" borderId="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0" fontId="62" fillId="0" borderId="0"/>
    <xf numFmtId="0" fontId="60" fillId="0" borderId="0"/>
    <xf numFmtId="0" fontId="58" fillId="0" borderId="0"/>
    <xf numFmtId="0" fontId="64" fillId="0" borderId="0"/>
    <xf numFmtId="0" fontId="65" fillId="0" borderId="0"/>
    <xf numFmtId="0" fontId="8"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164" fontId="61" fillId="0" borderId="0"/>
    <xf numFmtId="204" fontId="8" fillId="0" borderId="0" applyFont="0" applyFill="0" applyBorder="0" applyAlignment="0" applyProtection="0"/>
    <xf numFmtId="164" fontId="61" fillId="0" borderId="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2"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61" fillId="0" borderId="0"/>
    <xf numFmtId="200"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61" fillId="0" borderId="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164" fontId="59" fillId="0" borderId="0"/>
    <xf numFmtId="0" fontId="60" fillId="0" borderId="0"/>
    <xf numFmtId="207" fontId="8" fillId="0" borderId="0" applyFont="0" applyFill="0" applyBorder="0" applyAlignment="0" applyProtection="0"/>
    <xf numFmtId="164" fontId="63" fillId="0" borderId="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0" fontId="8" fillId="0" borderId="0"/>
    <xf numFmtId="0" fontId="64" fillId="0" borderId="0"/>
    <xf numFmtId="0" fontId="61" fillId="0" borderId="0"/>
    <xf numFmtId="0" fontId="60" fillId="0" borderId="0"/>
    <xf numFmtId="164" fontId="60" fillId="0" borderId="0"/>
    <xf numFmtId="208" fontId="8" fillId="0" borderId="0" applyFont="0" applyFill="0" applyBorder="0" applyAlignment="0" applyProtection="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164" fontId="60" fillId="0" borderId="0"/>
    <xf numFmtId="164" fontId="60" fillId="0" borderId="0"/>
    <xf numFmtId="208" fontId="8" fillId="0" borderId="0" applyFont="0" applyFill="0" applyBorder="0" applyAlignment="0" applyProtection="0"/>
    <xf numFmtId="164" fontId="60" fillId="0" borderId="0"/>
    <xf numFmtId="164" fontId="60" fillId="0" borderId="0"/>
    <xf numFmtId="164" fontId="60" fillId="0" borderId="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 fillId="0" borderId="0">
      <alignment horizontal="left" wrapText="1"/>
    </xf>
    <xf numFmtId="0" fontId="8" fillId="0" borderId="0"/>
    <xf numFmtId="171" fontId="8" fillId="0" borderId="0"/>
    <xf numFmtId="0" fontId="8" fillId="0" borderId="0"/>
    <xf numFmtId="171" fontId="8" fillId="0" borderId="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0" fontId="8" fillId="0" borderId="0"/>
    <xf numFmtId="0" fontId="8" fillId="0" borderId="0">
      <alignment horizontal="left" wrapText="1"/>
    </xf>
    <xf numFmtId="0" fontId="14"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textRotation="1"/>
    </xf>
    <xf numFmtId="171" fontId="8" fillId="0" borderId="0">
      <alignment textRotation="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15"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1" fontId="63" fillId="0" borderId="0" applyFont="0" applyFill="0" applyBorder="0" applyAlignment="0" applyProtection="0"/>
    <xf numFmtId="211" fontId="6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 fillId="0" borderId="0">
      <alignment horizontal="left" wrapText="1"/>
    </xf>
    <xf numFmtId="0" fontId="68" fillId="0" borderId="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172" fontId="8" fillId="0" borderId="0">
      <alignment horizontal="left" wrapText="1"/>
    </xf>
    <xf numFmtId="0" fontId="8" fillId="0" borderId="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72"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164" fontId="40" fillId="0" borderId="0" applyNumberForma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2" fontId="63" fillId="0" borderId="0" applyFont="0" applyFill="0" applyBorder="0" applyAlignment="0" applyProtection="0"/>
    <xf numFmtId="212" fontId="63"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4" fontId="63" fillId="0" borderId="0" applyFont="0" applyFill="0" applyBorder="0" applyAlignment="0" applyProtection="0"/>
    <xf numFmtId="214" fontId="63" fillId="0" borderId="0" applyFon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3" fontId="33" fillId="0" borderId="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textRotation="1"/>
    </xf>
    <xf numFmtId="171" fontId="8" fillId="0" borderId="0">
      <alignment textRotation="1"/>
    </xf>
    <xf numFmtId="164" fontId="8" fillId="0" borderId="0" applyFont="0" applyFill="0" applyBorder="0" applyAlignment="0" applyProtection="0"/>
    <xf numFmtId="38" fontId="63" fillId="0" borderId="0" applyFont="0" applyFill="0" applyBorder="0" applyAlignment="0" applyProtection="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applyFont="0" applyFill="0" applyBorder="0" applyAlignment="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164" fontId="8" fillId="0" borderId="0"/>
    <xf numFmtId="164" fontId="69" fillId="0" borderId="0" applyNumberFormat="0" applyFont="0" applyFill="0" applyBorder="0" applyAlignment="0" applyProtection="0"/>
    <xf numFmtId="0" fontId="8" fillId="0" borderId="0"/>
    <xf numFmtId="164" fontId="8" fillId="0" borderId="0"/>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215" fontId="15" fillId="0" borderId="0" applyFont="0" applyFill="0" applyBorder="0" applyAlignment="0" applyProtection="0"/>
    <xf numFmtId="164" fontId="40" fillId="0" borderId="0" applyNumberForma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xf numFmtId="171" fontId="8" fillId="0" borderId="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38" fontId="63" fillId="0" borderId="0" applyFont="0" applyFill="0" applyBorder="0" applyAlignment="0" applyProtection="0"/>
    <xf numFmtId="0" fontId="67" fillId="0" borderId="0">
      <alignment vertical="top"/>
    </xf>
    <xf numFmtId="164" fontId="8" fillId="0" borderId="0" applyNumberForma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70" fillId="0" borderId="0">
      <alignment vertical="top"/>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33" fillId="0" borderId="0">
      <alignment horizontal="left" inden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8" fillId="0" borderId="0" applyNumberFormat="0" applyFill="0" applyBorder="0" applyAlignment="0" applyProtection="0"/>
    <xf numFmtId="0" fontId="8" fillId="0" borderId="0"/>
    <xf numFmtId="171" fontId="8" fillId="0" borderId="0"/>
    <xf numFmtId="0" fontId="8" fillId="0" borderId="0"/>
    <xf numFmtId="171" fontId="8" fillId="0" borderId="0"/>
    <xf numFmtId="0" fontId="8" fillId="6" borderId="0" applyNumberFormat="0" applyFont="0" applyAlignment="0" applyProtection="0"/>
    <xf numFmtId="171" fontId="8" fillId="6" borderId="0" applyNumberFormat="0" applyFont="0" applyAlignment="0" applyProtection="0"/>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3" fontId="33" fillId="0" borderId="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xf numFmtId="171"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68" fillId="0" borderId="0"/>
    <xf numFmtId="164" fontId="73" fillId="0" borderId="0"/>
    <xf numFmtId="0" fontId="14" fillId="0" borderId="0"/>
    <xf numFmtId="0" fontId="14"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21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20" fontId="8" fillId="0" borderId="0" applyFont="0" applyFill="0" applyBorder="0" applyAlignment="0" applyProtection="0"/>
    <xf numFmtId="218" fontId="8" fillId="0" borderId="0" applyFont="0" applyFill="0" applyBorder="0" applyAlignment="0" applyProtection="0"/>
    <xf numFmtId="218"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8" fontId="63" fillId="0" borderId="0" applyFont="0" applyFill="0" applyBorder="0" applyAlignment="0" applyProtection="0"/>
    <xf numFmtId="218" fontId="63" fillId="0" borderId="0" applyFont="0" applyFill="0" applyBorder="0" applyAlignment="0" applyProtection="0"/>
    <xf numFmtId="221"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3" fontId="8" fillId="0" borderId="0" applyFont="0" applyFill="0" applyBorder="0" applyAlignment="0" applyProtection="0"/>
    <xf numFmtId="221" fontId="8" fillId="0" borderId="0" applyFont="0" applyFill="0" applyBorder="0" applyProtection="0">
      <alignment horizontal="right"/>
    </xf>
    <xf numFmtId="221"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1" fontId="63" fillId="0" borderId="0" applyFont="0" applyFill="0" applyBorder="0" applyProtection="0">
      <alignment horizontal="right"/>
    </xf>
    <xf numFmtId="221" fontId="63" fillId="0" borderId="0" applyFont="0" applyFill="0" applyBorder="0" applyProtection="0">
      <alignment horizontal="right"/>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9" fillId="0" borderId="0" applyNumberFormat="0" applyFont="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3" fontId="33" fillId="0" borderId="0" applyFill="0" applyBorder="0" applyAlignment="0" applyProtection="0"/>
    <xf numFmtId="173" fontId="33" fillId="0" borderId="0" applyFill="0" applyBorder="0" applyAlignment="0" applyProtection="0"/>
    <xf numFmtId="0" fontId="68" fillId="0" borderId="0"/>
    <xf numFmtId="0" fontId="8" fillId="0" borderId="0">
      <alignment horizontal="left" wrapText="1"/>
    </xf>
    <xf numFmtId="0" fontId="8" fillId="0" borderId="0">
      <alignment horizontal="left" wrapText="1"/>
    </xf>
    <xf numFmtId="172" fontId="8" fillId="0" borderId="0">
      <alignment horizontal="left" wrapText="1"/>
    </xf>
    <xf numFmtId="164" fontId="69" fillId="0" borderId="0" applyNumberFormat="0" applyFont="0" applyFill="0" applyBorder="0" applyAlignment="0" applyProtection="0"/>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applyNumberFormat="0" applyFill="0" applyBorder="0" applyAlignment="0" applyProtection="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172"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8" fillId="0" borderId="0"/>
    <xf numFmtId="171" fontId="8" fillId="0" borderId="0"/>
    <xf numFmtId="0" fontId="8" fillId="0" borderId="0"/>
    <xf numFmtId="0" fontId="8" fillId="0" borderId="0"/>
    <xf numFmtId="171" fontId="8" fillId="0" borderId="0"/>
    <xf numFmtId="0" fontId="8" fillId="0" borderId="0"/>
    <xf numFmtId="171" fontId="8" fillId="0" borderId="0"/>
    <xf numFmtId="0"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0" fontId="8" fillId="0" borderId="0"/>
    <xf numFmtId="0" fontId="8"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24" fontId="8" fillId="0" borderId="0" applyFont="0" applyFill="0" applyBorder="0" applyAlignment="0" applyProtection="0"/>
    <xf numFmtId="224" fontId="8" fillId="0" borderId="0" applyFont="0" applyFill="0" applyBorder="0" applyAlignment="0" applyProtection="0"/>
    <xf numFmtId="193" fontId="8" fillId="0" borderId="0" applyFont="0" applyFill="0" applyBorder="0" applyAlignment="0" applyProtection="0"/>
    <xf numFmtId="225" fontId="8" fillId="0" borderId="0" applyFont="0" applyFill="0" applyBorder="0" applyAlignment="0" applyProtection="0"/>
    <xf numFmtId="225" fontId="8" fillId="0" borderId="0" applyFont="0" applyFill="0" applyBorder="0" applyAlignment="0" applyProtection="0"/>
    <xf numFmtId="226" fontId="8" fillId="0" borderId="0" applyFont="0" applyFill="0" applyBorder="0" applyAlignment="0" applyProtection="0"/>
    <xf numFmtId="196" fontId="63" fillId="0" borderId="0" applyFont="0" applyFill="0" applyBorder="0" applyProtection="0">
      <alignment horizontal="right"/>
    </xf>
    <xf numFmtId="196" fontId="63" fillId="0" borderId="0" applyFont="0" applyFill="0" applyBorder="0" applyProtection="0">
      <alignment horizontal="right"/>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0" fontId="8" fillId="0" borderId="0" applyFont="0" applyFill="0" applyBorder="0" applyAlignment="0" applyProtection="0"/>
    <xf numFmtId="171" fontId="8" fillId="0" borderId="0" applyFont="0" applyFill="0" applyBorder="0" applyAlignment="0" applyProtection="0"/>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0" fontId="8" fillId="0" borderId="0">
      <alignment horizontal="left" wrapText="1"/>
    </xf>
    <xf numFmtId="0" fontId="8" fillId="0" borderId="0" applyFont="0" applyFill="0" applyBorder="0" applyAlignment="0" applyProtection="0"/>
    <xf numFmtId="0" fontId="8" fillId="0" borderId="0"/>
    <xf numFmtId="171" fontId="8" fillId="0" borderId="0"/>
    <xf numFmtId="172"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0" fontId="8" fillId="0" borderId="0"/>
    <xf numFmtId="164" fontId="8" fillId="0" borderId="0"/>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0" fontId="14"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73" fontId="33" fillId="0" borderId="0" applyFill="0" applyBorder="0" applyAlignment="0" applyProtection="0"/>
    <xf numFmtId="0" fontId="8"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0"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8" fillId="0" borderId="0"/>
    <xf numFmtId="0" fontId="8" fillId="0" borderId="0" applyFon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Alignment="0" applyProtection="0"/>
    <xf numFmtId="164" fontId="74" fillId="0" borderId="0" applyNumberForma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8" fillId="0" borderId="0"/>
    <xf numFmtId="0" fontId="14"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164" fontId="75" fillId="0" borderId="0" applyNumberFormat="0" applyFill="0" applyBorder="0" applyAlignment="0" applyProtection="0"/>
    <xf numFmtId="164" fontId="75" fillId="0" borderId="13" applyNumberFormat="0" applyFill="0" applyAlignment="0" applyProtection="0"/>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8" fillId="0" borderId="15" applyNumberFormat="0" applyFont="0" applyFill="0" applyAlignment="0" applyProtection="0"/>
    <xf numFmtId="171" fontId="8" fillId="0" borderId="15" applyNumberFormat="0" applyFont="0" applyFill="0" applyAlignment="0" applyProtection="0"/>
    <xf numFmtId="164" fontId="8" fillId="0" borderId="15" applyNumberFormat="0" applyFont="0" applyFill="0" applyAlignment="0" applyProtection="0"/>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164" fontId="77" fillId="0" borderId="0" applyNumberFormat="0" applyFill="0" applyBorder="0" applyProtection="0">
      <alignment horizontal="centerContinuous"/>
    </xf>
    <xf numFmtId="0" fontId="75" fillId="0" borderId="0" applyNumberFormat="0" applyFill="0" applyBorder="0" applyAlignment="0" applyProtection="0"/>
    <xf numFmtId="0" fontId="8" fillId="0" borderId="0"/>
    <xf numFmtId="171" fontId="8" fillId="0" borderId="0"/>
    <xf numFmtId="164" fontId="8" fillId="0" borderId="0" applyFont="0" applyFill="0" applyBorder="0" applyAlignment="0" applyProtection="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227" fontId="15" fillId="0" borderId="0"/>
    <xf numFmtId="228" fontId="15" fillId="0" borderId="0"/>
    <xf numFmtId="229" fontId="15" fillId="0" borderId="0"/>
    <xf numFmtId="230" fontId="15" fillId="0" borderId="0"/>
    <xf numFmtId="231" fontId="15" fillId="0" borderId="0"/>
    <xf numFmtId="232" fontId="15" fillId="0" borderId="0"/>
    <xf numFmtId="233" fontId="15" fillId="0" borderId="0"/>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8" fillId="0" borderId="0"/>
    <xf numFmtId="171" fontId="8" fillId="0" borderId="0"/>
    <xf numFmtId="0" fontId="8" fillId="0" borderId="0"/>
    <xf numFmtId="0" fontId="78" fillId="0" borderId="0" applyFill="0" applyBorder="0" applyAlignment="0" applyProtection="0"/>
    <xf numFmtId="171" fontId="8" fillId="0" borderId="0"/>
    <xf numFmtId="0" fontId="8" fillId="0" borderId="0"/>
    <xf numFmtId="0" fontId="63" fillId="0" borderId="0"/>
    <xf numFmtId="0" fontId="8" fillId="0" borderId="0" applyBorder="0"/>
    <xf numFmtId="171" fontId="8" fillId="0" borderId="0" applyBorder="0"/>
    <xf numFmtId="0" fontId="40" fillId="0" borderId="0"/>
    <xf numFmtId="0" fontId="8" fillId="0" borderId="0"/>
    <xf numFmtId="37" fontId="35"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Border="0"/>
    <xf numFmtId="171" fontId="8" fillId="0" borderId="0" applyBorder="0"/>
    <xf numFmtId="0" fontId="8" fillId="0" borderId="0" applyBorder="0"/>
    <xf numFmtId="171" fontId="8" fillId="0" borderId="0" applyBorder="0"/>
    <xf numFmtId="0" fontId="8" fillId="0" borderId="0" applyBorder="0"/>
    <xf numFmtId="171" fontId="8" fillId="0" borderId="0" applyBorder="0"/>
    <xf numFmtId="0" fontId="36" fillId="0" borderId="0" applyFont="0" applyFill="0" applyBorder="0" applyAlignment="0" applyProtection="0"/>
    <xf numFmtId="234" fontId="37" fillId="0" borderId="0">
      <alignment horizontal="left"/>
    </xf>
    <xf numFmtId="0" fontId="40" fillId="0" borderId="16" applyBorder="0">
      <alignment horizontal="right"/>
    </xf>
    <xf numFmtId="0" fontId="8" fillId="0" borderId="0" applyFont="0" applyFill="0" applyBorder="0" applyAlignment="0" applyProtection="0"/>
    <xf numFmtId="0" fontId="79" fillId="0" borderId="17" applyNumberFormat="0" applyFont="0" applyFill="0" applyAlignment="0" applyProtection="0"/>
    <xf numFmtId="0" fontId="40" fillId="7" borderId="18"/>
    <xf numFmtId="0" fontId="79" fillId="0" borderId="17" applyNumberFormat="0" applyFont="0" applyFill="0" applyAlignment="0" applyProtection="0"/>
    <xf numFmtId="0" fontId="79" fillId="0" borderId="17" applyNumberFormat="0" applyFont="0" applyFill="0" applyAlignment="0" applyProtection="0"/>
    <xf numFmtId="0" fontId="80" fillId="0" borderId="0">
      <alignment horizontal="right"/>
    </xf>
    <xf numFmtId="0" fontId="40" fillId="7" borderId="18"/>
    <xf numFmtId="0" fontId="81" fillId="0" borderId="19"/>
    <xf numFmtId="0" fontId="82" fillId="0" borderId="0"/>
    <xf numFmtId="3" fontId="83" fillId="8" borderId="0">
      <alignment horizontal="left"/>
    </xf>
    <xf numFmtId="37" fontId="40" fillId="0" borderId="0"/>
    <xf numFmtId="0" fontId="84" fillId="9"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4"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4" fillId="9"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4"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6" fillId="10" borderId="0" applyNumberFormat="0" applyBorder="0" applyAlignment="0" applyProtection="0">
      <alignment vertical="center"/>
    </xf>
    <xf numFmtId="0" fontId="86" fillId="12" borderId="0" applyNumberFormat="0" applyBorder="0" applyAlignment="0" applyProtection="0">
      <alignment vertical="center"/>
    </xf>
    <xf numFmtId="0" fontId="86" fillId="14"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11" borderId="0" applyNumberFormat="0" applyBorder="0" applyAlignment="0" applyProtection="0">
      <alignment vertical="center"/>
    </xf>
    <xf numFmtId="235" fontId="14" fillId="0" borderId="0" applyFont="0" applyFill="0" applyBorder="0" applyAlignment="0" applyProtection="0"/>
    <xf numFmtId="3" fontId="87" fillId="4" borderId="0"/>
    <xf numFmtId="0" fontId="40" fillId="0" borderId="20" applyBorder="0">
      <alignment horizontal="right"/>
    </xf>
    <xf numFmtId="0" fontId="72" fillId="0" borderId="0"/>
    <xf numFmtId="171" fontId="72" fillId="0" borderId="0"/>
    <xf numFmtId="0" fontId="72" fillId="0" borderId="0"/>
    <xf numFmtId="0" fontId="72" fillId="0" borderId="0"/>
    <xf numFmtId="0" fontId="72" fillId="0" borderId="0"/>
    <xf numFmtId="0" fontId="72" fillId="0" borderId="0"/>
    <xf numFmtId="171" fontId="72" fillId="0" borderId="0"/>
    <xf numFmtId="0" fontId="72" fillId="0" borderId="0"/>
    <xf numFmtId="171" fontId="72" fillId="0" borderId="0"/>
    <xf numFmtId="0" fontId="72" fillId="0" borderId="0"/>
    <xf numFmtId="171" fontId="72" fillId="0" borderId="0"/>
    <xf numFmtId="0" fontId="88" fillId="0" borderId="10">
      <alignment horizontal="right"/>
    </xf>
    <xf numFmtId="37" fontId="36" fillId="0" borderId="0"/>
    <xf numFmtId="37" fontId="36" fillId="0" borderId="0"/>
    <xf numFmtId="37" fontId="36" fillId="0" borderId="0"/>
    <xf numFmtId="37" fontId="73" fillId="0" borderId="0"/>
    <xf numFmtId="37" fontId="73" fillId="0" borderId="0"/>
    <xf numFmtId="37" fontId="73" fillId="0" borderId="0"/>
    <xf numFmtId="37" fontId="36" fillId="0" borderId="0"/>
    <xf numFmtId="37" fontId="36" fillId="0" borderId="0"/>
    <xf numFmtId="37" fontId="36" fillId="0" borderId="0"/>
    <xf numFmtId="37" fontId="73" fillId="0" borderId="0"/>
    <xf numFmtId="37" fontId="73" fillId="0" borderId="0"/>
    <xf numFmtId="37" fontId="73" fillId="0" borderId="0"/>
    <xf numFmtId="37" fontId="73" fillId="0" borderId="0"/>
    <xf numFmtId="0" fontId="84"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4" fillId="6"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4" fillId="17"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15" borderId="0" applyNumberFormat="0" applyBorder="0" applyAlignment="0" applyProtection="0">
      <alignment vertical="center"/>
    </xf>
    <xf numFmtId="0" fontId="86" fillId="18" borderId="0" applyNumberFormat="0" applyBorder="0" applyAlignment="0" applyProtection="0">
      <alignment vertical="center"/>
    </xf>
    <xf numFmtId="0" fontId="86" fillId="21" borderId="0" applyNumberFormat="0" applyBorder="0" applyAlignment="0" applyProtection="0">
      <alignment vertical="center"/>
    </xf>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90" fillId="22" borderId="0" applyNumberFormat="0" applyBorder="0" applyAlignment="0" applyProtection="0">
      <alignment vertical="center"/>
    </xf>
    <xf numFmtId="0" fontId="90" fillId="19" borderId="0" applyNumberFormat="0" applyBorder="0" applyAlignment="0" applyProtection="0">
      <alignment vertical="center"/>
    </xf>
    <xf numFmtId="0" fontId="90" fillId="2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25" borderId="0" applyNumberFormat="0" applyBorder="0" applyAlignment="0" applyProtection="0">
      <alignment vertical="center"/>
    </xf>
    <xf numFmtId="38" fontId="91" fillId="0" borderId="0" applyNumberFormat="0" applyBorder="0" applyAlignment="0"/>
    <xf numFmtId="164" fontId="8" fillId="0" borderId="0" applyNumberFormat="0" applyFill="0" applyBorder="0" applyAlignment="0" applyProtection="0"/>
    <xf numFmtId="173" fontId="11" fillId="4" borderId="0" applyFont="0" applyBorder="0"/>
    <xf numFmtId="0" fontId="91" fillId="26" borderId="0"/>
    <xf numFmtId="173" fontId="11" fillId="27" borderId="0" applyNumberFormat="0" applyFont="0" applyBorder="0" applyAlignment="0" applyProtection="0"/>
    <xf numFmtId="173" fontId="72" fillId="28" borderId="0" applyNumberFormat="0" applyFont="0" applyBorder="0" applyAlignment="0" applyProtection="0"/>
    <xf numFmtId="173" fontId="72" fillId="28" borderId="0" applyNumberFormat="0" applyFont="0" applyBorder="0" applyAlignment="0" applyProtection="0"/>
    <xf numFmtId="173" fontId="15" fillId="29" borderId="0" applyBorder="0"/>
    <xf numFmtId="173" fontId="8" fillId="0" borderId="21" applyNumberFormat="0" applyBorder="0" applyAlignment="0" applyProtection="0"/>
    <xf numFmtId="173" fontId="8" fillId="0" borderId="21" applyNumberFormat="0" applyBorder="0" applyAlignment="0" applyProtection="0"/>
    <xf numFmtId="236" fontId="30" fillId="0" borderId="0" applyBorder="0">
      <alignment horizontal="right"/>
    </xf>
    <xf numFmtId="236" fontId="15" fillId="0" borderId="21" applyBorder="0">
      <alignment horizontal="right"/>
    </xf>
    <xf numFmtId="0" fontId="92" fillId="4" borderId="0">
      <alignment horizontal="left"/>
    </xf>
    <xf numFmtId="165" fontId="93" fillId="0" borderId="0" applyBorder="0">
      <alignment horizontal="right"/>
    </xf>
    <xf numFmtId="165" fontId="94" fillId="0" borderId="21" applyBorder="0">
      <alignment horizontal="right"/>
    </xf>
    <xf numFmtId="173" fontId="95" fillId="0" borderId="0">
      <alignment horizontal="left" indent="1"/>
    </xf>
    <xf numFmtId="173" fontId="13" fillId="0" borderId="11" applyBorder="0"/>
    <xf numFmtId="173" fontId="11" fillId="30" borderId="21" applyNumberFormat="0" applyFont="0" applyBorder="0" applyAlignment="0" applyProtection="0"/>
    <xf numFmtId="236" fontId="56" fillId="31" borderId="11" applyBorder="0">
      <alignment horizontal="right"/>
    </xf>
    <xf numFmtId="236" fontId="56" fillId="0" borderId="11" applyBorder="0">
      <alignment horizontal="right"/>
    </xf>
    <xf numFmtId="173" fontId="42" fillId="0" borderId="21" applyNumberFormat="0" applyBorder="0" applyAlignment="0" applyProtection="0"/>
    <xf numFmtId="0" fontId="56" fillId="4" borderId="22" applyBorder="0">
      <alignment horizontal="center"/>
    </xf>
    <xf numFmtId="237" fontId="8" fillId="0" borderId="0" applyFont="0" applyFill="0" applyBorder="0" applyAlignment="0" applyProtection="0"/>
    <xf numFmtId="37" fontId="35" fillId="0" borderId="0"/>
    <xf numFmtId="37" fontId="14" fillId="0" borderId="0" applyNumberFormat="0" applyFont="0" applyFill="0" applyBorder="0" applyProtection="0">
      <alignment horizontal="centerContinuous"/>
    </xf>
    <xf numFmtId="0" fontId="85" fillId="32"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5" fillId="35" borderId="0" applyNumberFormat="0" applyBorder="0" applyAlignment="0" applyProtection="0"/>
    <xf numFmtId="0" fontId="85"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5" fillId="35" borderId="0" applyNumberFormat="0" applyBorder="0" applyAlignment="0" applyProtection="0"/>
    <xf numFmtId="0" fontId="85" fillId="39" borderId="0" applyNumberFormat="0" applyBorder="0" applyAlignment="0" applyProtection="0"/>
    <xf numFmtId="0" fontId="89" fillId="36"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5" fillId="32" borderId="0" applyNumberFormat="0" applyBorder="0" applyAlignment="0" applyProtection="0"/>
    <xf numFmtId="0" fontId="85" fillId="36" borderId="0" applyNumberFormat="0" applyBorder="0" applyAlignment="0" applyProtection="0"/>
    <xf numFmtId="0" fontId="89" fillId="36"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5" fillId="41"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5" fillId="35" borderId="0" applyNumberFormat="0" applyBorder="0" applyAlignment="0" applyProtection="0"/>
    <xf numFmtId="0" fontId="85" fillId="42" borderId="0" applyNumberFormat="0" applyBorder="0" applyAlignment="0" applyProtection="0"/>
    <xf numFmtId="0" fontId="89" fillId="42"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6" fontId="15" fillId="0" borderId="0">
      <alignment horizontal="right"/>
    </xf>
    <xf numFmtId="238" fontId="96" fillId="0" borderId="0" applyFont="0" applyFill="0" applyBorder="0" applyAlignment="0" applyProtection="0"/>
    <xf numFmtId="239" fontId="96" fillId="0" borderId="0" applyFont="0" applyFill="0" applyBorder="0" applyAlignment="0" applyProtection="0"/>
    <xf numFmtId="0" fontId="96" fillId="0" borderId="0" applyFont="0" applyFill="0" applyBorder="0" applyAlignment="0" applyProtection="0"/>
    <xf numFmtId="181" fontId="96" fillId="0" borderId="0" applyFont="0" applyFill="0" applyBorder="0" applyAlignment="0" applyProtection="0"/>
    <xf numFmtId="41" fontId="15" fillId="0" borderId="0" applyFill="0" applyBorder="0" applyProtection="0"/>
    <xf numFmtId="240" fontId="15" fillId="0" borderId="0" applyFill="0" applyBorder="0" applyProtection="0"/>
    <xf numFmtId="43" fontId="15" fillId="0" borderId="0" applyFill="0" applyBorder="0" applyProtection="0"/>
    <xf numFmtId="241" fontId="97" fillId="0" borderId="0" applyFont="0" applyFill="0" applyBorder="0" applyAlignment="0" applyProtection="0"/>
    <xf numFmtId="241" fontId="97" fillId="0" borderId="0" applyFont="0" applyFill="0" applyBorder="0" applyAlignment="0" applyProtection="0"/>
    <xf numFmtId="242" fontId="97" fillId="0" borderId="0" applyFont="0" applyFill="0" applyBorder="0" applyAlignment="0" applyProtection="0"/>
    <xf numFmtId="242" fontId="97" fillId="0" borderId="0" applyFont="0" applyFill="0" applyBorder="0" applyAlignment="0" applyProtection="0"/>
    <xf numFmtId="243" fontId="37" fillId="0" borderId="0" applyFont="0" applyFill="0" applyBorder="0" applyAlignment="0" applyProtection="0"/>
    <xf numFmtId="164" fontId="15" fillId="0" borderId="0" applyNumberFormat="0" applyAlignment="0"/>
    <xf numFmtId="0" fontId="98" fillId="0" borderId="23"/>
    <xf numFmtId="244" fontId="99" fillId="5" borderId="24">
      <alignment horizontal="center" vertical="center"/>
    </xf>
    <xf numFmtId="244" fontId="99" fillId="5" borderId="24">
      <alignment horizontal="center" vertical="center"/>
    </xf>
    <xf numFmtId="244" fontId="99" fillId="5" borderId="24">
      <alignment horizontal="center" vertical="center"/>
    </xf>
    <xf numFmtId="244" fontId="99" fillId="5" borderId="24">
      <alignment horizontal="center" vertical="center"/>
    </xf>
    <xf numFmtId="245" fontId="97" fillId="0" borderId="25"/>
    <xf numFmtId="246" fontId="100" fillId="0" borderId="0" applyNumberFormat="0" applyFill="0" applyBorder="0" applyAlignment="0">
      <alignment vertical="top"/>
      <protection locked="0"/>
    </xf>
    <xf numFmtId="247" fontId="99" fillId="0" borderId="0"/>
    <xf numFmtId="247" fontId="99" fillId="0" borderId="0"/>
    <xf numFmtId="247" fontId="99" fillId="0" borderId="0"/>
    <xf numFmtId="247" fontId="99" fillId="0" borderId="0"/>
    <xf numFmtId="0" fontId="68" fillId="0" borderId="0"/>
    <xf numFmtId="0" fontId="8" fillId="0" borderId="0"/>
    <xf numFmtId="0" fontId="8" fillId="0" borderId="0"/>
    <xf numFmtId="0" fontId="8" fillId="0" borderId="0"/>
    <xf numFmtId="171" fontId="8" fillId="0" borderId="0"/>
    <xf numFmtId="0" fontId="8" fillId="0" borderId="0"/>
    <xf numFmtId="176"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68" fillId="0" borderId="0"/>
    <xf numFmtId="0" fontId="68" fillId="0" borderId="0"/>
    <xf numFmtId="248" fontId="14" fillId="0" borderId="26" applyBorder="0"/>
    <xf numFmtId="248" fontId="14" fillId="0" borderId="26" applyBorder="0"/>
    <xf numFmtId="248" fontId="14" fillId="0" borderId="26" applyBorder="0"/>
    <xf numFmtId="248" fontId="14" fillId="0" borderId="26" applyBorder="0"/>
    <xf numFmtId="37" fontId="101" fillId="0" borderId="0" applyFont="0" applyAlignment="0">
      <alignment horizontal="centerContinuous" vertical="top"/>
    </xf>
    <xf numFmtId="0" fontId="102" fillId="0" borderId="0"/>
    <xf numFmtId="0" fontId="103" fillId="44" borderId="27"/>
    <xf numFmtId="0" fontId="8" fillId="0" borderId="0">
      <alignment horizontal="center" wrapText="1"/>
      <protection locked="0"/>
    </xf>
    <xf numFmtId="0" fontId="66" fillId="0" borderId="0" applyNumberFormat="0" applyFill="0" applyBorder="0" applyAlignment="0" applyProtection="0"/>
    <xf numFmtId="37" fontId="36" fillId="0" borderId="0"/>
    <xf numFmtId="0" fontId="104" fillId="0" borderId="0" applyNumberFormat="0" applyFill="0" applyBorder="0" applyAlignment="0" applyProtection="0"/>
    <xf numFmtId="38" fontId="105" fillId="45" borderId="0"/>
    <xf numFmtId="0" fontId="106" fillId="0" borderId="0"/>
    <xf numFmtId="0" fontId="107" fillId="0" borderId="0" applyNumberFormat="0" applyFill="0" applyBorder="0" applyAlignment="0" applyProtection="0"/>
    <xf numFmtId="38" fontId="105" fillId="45" borderId="0"/>
    <xf numFmtId="38" fontId="105" fillId="45" borderId="0"/>
    <xf numFmtId="0" fontId="106" fillId="0" borderId="0"/>
    <xf numFmtId="0" fontId="106" fillId="0" borderId="0"/>
    <xf numFmtId="226" fontId="37" fillId="46" borderId="28" applyNumberFormat="0" applyFill="0" applyBorder="0" applyAlignment="0" applyProtection="0"/>
    <xf numFmtId="0" fontId="108" fillId="46" borderId="28" applyNumberFormat="0" applyFill="0" applyBorder="0" applyAlignment="0" applyProtection="0"/>
    <xf numFmtId="0" fontId="106" fillId="0" borderId="0"/>
    <xf numFmtId="0" fontId="106" fillId="0" borderId="0"/>
    <xf numFmtId="0" fontId="106" fillId="0" borderId="0"/>
    <xf numFmtId="226" fontId="37" fillId="46" borderId="28" applyNumberFormat="0" applyFill="0" applyBorder="0" applyAlignment="0" applyProtection="0"/>
    <xf numFmtId="0" fontId="106" fillId="0" borderId="0"/>
    <xf numFmtId="0" fontId="108" fillId="46" borderId="28" applyNumberFormat="0" applyFill="0" applyBorder="0" applyAlignment="0" applyProtection="0"/>
    <xf numFmtId="38" fontId="105" fillId="45" borderId="0"/>
    <xf numFmtId="226" fontId="37" fillId="46" borderId="28" applyNumberFormat="0" applyFill="0" applyBorder="0" applyAlignment="0" applyProtection="0"/>
    <xf numFmtId="0" fontId="108" fillId="46" borderId="28" applyNumberFormat="0" applyFill="0" applyBorder="0" applyAlignment="0" applyProtection="0"/>
    <xf numFmtId="0" fontId="108" fillId="46" borderId="28" applyNumberFormat="0" applyFill="0" applyBorder="0" applyAlignment="0" applyProtection="0"/>
    <xf numFmtId="9" fontId="8" fillId="0" borderId="29" applyNumberFormat="0" applyFont="0" applyFill="0" applyAlignment="0" applyProtection="0"/>
    <xf numFmtId="9" fontId="8" fillId="0" borderId="10" applyNumberFormat="0" applyFont="0" applyFill="0" applyAlignment="0" applyProtection="0"/>
    <xf numFmtId="37" fontId="109" fillId="0" borderId="19" applyNumberFormat="0" applyFont="0" applyFill="0" applyAlignment="0" applyProtection="0">
      <alignment horizontal="centerContinuous"/>
    </xf>
    <xf numFmtId="9" fontId="8" fillId="0" borderId="30" applyNumberFormat="0" applyFont="0" applyFill="0" applyAlignment="0" applyProtection="0"/>
    <xf numFmtId="9" fontId="8" fillId="0" borderId="31" applyNumberFormat="0" applyFont="0" applyFill="0" applyAlignment="0" applyProtection="0"/>
    <xf numFmtId="0" fontId="105" fillId="47" borderId="0" applyNumberFormat="0" applyFont="0" applyAlignment="0" applyProtection="0">
      <protection locked="0"/>
    </xf>
    <xf numFmtId="0" fontId="110" fillId="12"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173" fontId="111" fillId="30" borderId="32">
      <alignment horizontal="left"/>
    </xf>
    <xf numFmtId="249" fontId="112" fillId="0" borderId="0" applyFont="0" applyFill="0" applyBorder="0" applyAlignment="0" applyProtection="0"/>
    <xf numFmtId="37" fontId="42" fillId="0" borderId="0" applyFill="0" applyBorder="0" applyProtection="0"/>
    <xf numFmtId="0" fontId="113" fillId="0" borderId="0"/>
    <xf numFmtId="37" fontId="42" fillId="0" borderId="0" applyFill="0" applyBorder="0" applyProtection="0"/>
    <xf numFmtId="250" fontId="15" fillId="0" borderId="0" applyNumberFormat="0" applyFont="0" applyAlignment="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50" fontId="15" fillId="0" borderId="0" applyNumberFormat="0" applyFont="0" applyAlignment="0"/>
    <xf numFmtId="239" fontId="37" fillId="0" borderId="0" applyFont="0" applyFill="0" applyBorder="0" applyAlignment="0" applyProtection="0">
      <protection locked="0"/>
    </xf>
    <xf numFmtId="238" fontId="37" fillId="0" borderId="0" applyFont="0" applyFill="0" applyBorder="0" applyAlignment="0" applyProtection="0">
      <protection locked="0"/>
    </xf>
    <xf numFmtId="0" fontId="82" fillId="0" borderId="19"/>
    <xf numFmtId="173" fontId="34" fillId="0" borderId="33" applyNumberFormat="0" applyFill="0" applyBorder="0" applyAlignment="0" applyProtection="0"/>
    <xf numFmtId="173" fontId="114" fillId="0" borderId="0" applyNumberFormat="0" applyFill="0" applyBorder="0" applyAlignment="0" applyProtection="0"/>
    <xf numFmtId="251" fontId="115" fillId="0" borderId="0" applyNumberFormat="0" applyFill="0" applyBorder="0" applyAlignment="0" applyProtection="0">
      <alignment horizontal="center"/>
      <protection locked="0"/>
    </xf>
    <xf numFmtId="8" fontId="116" fillId="48" borderId="11" applyNumberFormat="0" applyAlignment="0"/>
    <xf numFmtId="7" fontId="117" fillId="48" borderId="34">
      <alignment horizontal="center"/>
    </xf>
    <xf numFmtId="0" fontId="118" fillId="0" borderId="0">
      <alignment horizontal="right"/>
    </xf>
    <xf numFmtId="3" fontId="119" fillId="0" borderId="0"/>
    <xf numFmtId="37" fontId="120" fillId="0" borderId="0"/>
    <xf numFmtId="37" fontId="121" fillId="0" borderId="35"/>
    <xf numFmtId="0" fontId="88" fillId="0" borderId="10" applyNumberFormat="0" applyFill="0" applyAlignment="0" applyProtection="0"/>
    <xf numFmtId="0" fontId="122" fillId="0" borderId="0" applyNumberFormat="0" applyFill="0" applyBorder="0" applyAlignment="0" applyProtection="0"/>
    <xf numFmtId="37" fontId="123" fillId="0" borderId="23">
      <alignment horizontal="right" vertical="center"/>
    </xf>
    <xf numFmtId="0" fontId="57" fillId="0" borderId="36" applyNumberFormat="0" applyFont="0" applyFill="0" applyAlignment="0" applyProtection="0"/>
    <xf numFmtId="0" fontId="57" fillId="0" borderId="37" applyNumberFormat="0" applyFont="0" applyFill="0" applyAlignment="0" applyProtection="0"/>
    <xf numFmtId="37" fontId="123" fillId="0" borderId="23">
      <alignment horizontal="right" vertical="center"/>
    </xf>
    <xf numFmtId="37" fontId="120" fillId="0" borderId="23">
      <alignment horizontal="right" vertical="center"/>
    </xf>
    <xf numFmtId="0" fontId="34" fillId="49" borderId="38" applyNumberFormat="0" applyFill="0" applyAlignment="0">
      <alignment horizontal="left" wrapText="1"/>
    </xf>
    <xf numFmtId="252" fontId="124" fillId="0" borderId="10">
      <protection locked="0"/>
    </xf>
    <xf numFmtId="0" fontId="125" fillId="0" borderId="27" applyFill="0" applyProtection="0">
      <alignment horizontal="right"/>
    </xf>
    <xf numFmtId="171" fontId="125" fillId="0" borderId="27" applyFill="0" applyProtection="0">
      <alignment horizontal="right"/>
    </xf>
    <xf numFmtId="0" fontId="8" fillId="0" borderId="39" applyNumberFormat="0" applyFont="0" applyFill="0" applyAlignment="0" applyProtection="0"/>
    <xf numFmtId="171" fontId="8" fillId="0" borderId="39" applyNumberFormat="0" applyFont="0" applyFill="0" applyAlignment="0" applyProtection="0"/>
    <xf numFmtId="253" fontId="8" fillId="0" borderId="0" applyFont="0" applyFill="0" applyBorder="0" applyAlignment="0" applyProtection="0"/>
    <xf numFmtId="253" fontId="8" fillId="0" borderId="0" applyFont="0" applyFill="0" applyBorder="0" applyAlignment="0" applyProtection="0"/>
    <xf numFmtId="254" fontId="14" fillId="0" borderId="0" applyFill="0" applyBorder="0" applyProtection="0"/>
    <xf numFmtId="0" fontId="126" fillId="0" borderId="0" applyFill="0" applyBorder="0" applyAlignment="0" applyProtection="0"/>
    <xf numFmtId="0" fontId="127" fillId="0" borderId="0" applyNumberFormat="0" applyFill="0" applyBorder="0" applyAlignment="0" applyProtection="0"/>
    <xf numFmtId="0" fontId="40" fillId="7" borderId="0"/>
    <xf numFmtId="38" fontId="118" fillId="0" borderId="29"/>
    <xf numFmtId="0" fontId="40" fillId="7" borderId="0"/>
    <xf numFmtId="0" fontId="118" fillId="0" borderId="0" applyFont="0" applyFill="0" applyBorder="0" applyAlignment="0" applyProtection="0">
      <alignment horizontal="right"/>
    </xf>
    <xf numFmtId="0" fontId="40" fillId="0" borderId="0"/>
    <xf numFmtId="0" fontId="128" fillId="0" borderId="0" applyNumberFormat="0"/>
    <xf numFmtId="37" fontId="44" fillId="0" borderId="0"/>
    <xf numFmtId="0" fontId="101" fillId="0" borderId="0">
      <alignment horizontal="right"/>
    </xf>
    <xf numFmtId="0" fontId="129" fillId="0" borderId="0"/>
    <xf numFmtId="0" fontId="8" fillId="0" borderId="0" applyFont="0" applyFill="0" applyBorder="0" applyAlignment="0" applyProtection="0"/>
    <xf numFmtId="0" fontId="40" fillId="0" borderId="0"/>
    <xf numFmtId="4" fontId="129" fillId="0" borderId="0">
      <alignment horizontal="right"/>
    </xf>
    <xf numFmtId="0" fontId="8" fillId="0" borderId="0" applyFont="0" applyFill="0" applyBorder="0" applyAlignment="0" applyProtection="0"/>
    <xf numFmtId="255" fontId="15" fillId="0" borderId="0" applyFill="0"/>
    <xf numFmtId="255" fontId="15" fillId="0" borderId="0">
      <alignment horizontal="center"/>
    </xf>
    <xf numFmtId="164" fontId="15" fillId="0" borderId="0" applyFill="0">
      <alignment horizontal="center"/>
    </xf>
    <xf numFmtId="255" fontId="19" fillId="0" borderId="40" applyFill="0"/>
    <xf numFmtId="164" fontId="8" fillId="0" borderId="0" applyFont="0" applyAlignment="0"/>
    <xf numFmtId="164" fontId="130" fillId="0" borderId="0" applyFill="0">
      <alignment vertical="top"/>
    </xf>
    <xf numFmtId="164" fontId="19" fillId="0" borderId="0" applyFill="0">
      <alignment horizontal="left" vertical="top"/>
    </xf>
    <xf numFmtId="255" fontId="131" fillId="0" borderId="11" applyFill="0"/>
    <xf numFmtId="164" fontId="8" fillId="0" borderId="0" applyNumberFormat="0" applyFont="0" applyAlignment="0"/>
    <xf numFmtId="164" fontId="130" fillId="0" borderId="0" applyFill="0">
      <alignment wrapText="1"/>
    </xf>
    <xf numFmtId="164" fontId="19" fillId="0" borderId="0" applyFill="0">
      <alignment horizontal="left" vertical="top" wrapText="1"/>
    </xf>
    <xf numFmtId="255" fontId="13" fillId="0" borderId="0" applyFill="0"/>
    <xf numFmtId="164" fontId="132" fillId="0" borderId="0" applyNumberFormat="0" applyFont="0" applyAlignment="0">
      <alignment horizontal="center"/>
    </xf>
    <xf numFmtId="164" fontId="133" fillId="0" borderId="0" applyFill="0">
      <alignment vertical="top" wrapText="1"/>
    </xf>
    <xf numFmtId="164" fontId="131" fillId="0" borderId="0" applyFill="0">
      <alignment horizontal="left" vertical="top" wrapText="1"/>
    </xf>
    <xf numFmtId="255" fontId="8" fillId="0" borderId="0" applyFill="0"/>
    <xf numFmtId="164" fontId="132" fillId="0" borderId="0" applyNumberFormat="0" applyFont="0" applyAlignment="0">
      <alignment horizontal="center"/>
    </xf>
    <xf numFmtId="164" fontId="134" fillId="0" borderId="0" applyFill="0">
      <alignment vertical="center" wrapText="1"/>
    </xf>
    <xf numFmtId="164" fontId="66" fillId="0" borderId="0">
      <alignment horizontal="left" vertical="center" wrapText="1"/>
    </xf>
    <xf numFmtId="255" fontId="42" fillId="0" borderId="0" applyFill="0"/>
    <xf numFmtId="164" fontId="132" fillId="0" borderId="0" applyNumberFormat="0" applyFont="0" applyAlignment="0">
      <alignment horizontal="center"/>
    </xf>
    <xf numFmtId="164" fontId="135" fillId="0" borderId="0" applyFill="0">
      <alignment horizontal="center" vertical="center" wrapText="1"/>
    </xf>
    <xf numFmtId="164" fontId="8" fillId="0" borderId="0" applyFill="0">
      <alignment horizontal="center" vertical="center" wrapText="1"/>
    </xf>
    <xf numFmtId="255" fontId="136" fillId="0" borderId="0" applyFill="0"/>
    <xf numFmtId="164" fontId="132" fillId="0" borderId="0" applyNumberFormat="0" applyFont="0" applyAlignment="0">
      <alignment horizontal="center"/>
    </xf>
    <xf numFmtId="164" fontId="137" fillId="0" borderId="0" applyFill="0">
      <alignment horizontal="center" vertical="center" wrapText="1"/>
    </xf>
    <xf numFmtId="164" fontId="138" fillId="0" borderId="0" applyFill="0">
      <alignment horizontal="center" vertical="center" wrapText="1"/>
    </xf>
    <xf numFmtId="255" fontId="139" fillId="0" borderId="0" applyFill="0"/>
    <xf numFmtId="164" fontId="132" fillId="0" borderId="0" applyNumberFormat="0" applyFont="0" applyAlignment="0">
      <alignment horizontal="center"/>
    </xf>
    <xf numFmtId="164" fontId="140" fillId="0" borderId="0">
      <alignment horizontal="center" wrapText="1"/>
    </xf>
    <xf numFmtId="164" fontId="136" fillId="0" borderId="0" applyFill="0">
      <alignment horizontal="center" wrapText="1"/>
    </xf>
    <xf numFmtId="0" fontId="141" fillId="4" borderId="41" applyNumberFormat="0" applyFont="0" applyBorder="0">
      <alignment horizontal="right"/>
    </xf>
    <xf numFmtId="0" fontId="8" fillId="0" borderId="0" applyFont="0" applyFill="0" applyBorder="0" applyAlignment="0" applyProtection="0"/>
    <xf numFmtId="0" fontId="8" fillId="0" borderId="0" applyFont="0" applyFill="0" applyBorder="0" applyAlignment="0" applyProtection="0"/>
    <xf numFmtId="0" fontId="40" fillId="7" borderId="0"/>
    <xf numFmtId="0" fontId="118" fillId="0" borderId="0">
      <alignment horizontal="right"/>
    </xf>
    <xf numFmtId="37" fontId="40" fillId="0" borderId="0"/>
    <xf numFmtId="0" fontId="8" fillId="0" borderId="0" applyFont="0" applyFill="0" applyBorder="0" applyAlignment="0" applyProtection="0"/>
    <xf numFmtId="0" fontId="40" fillId="0" borderId="0">
      <alignment horizontal="right"/>
    </xf>
    <xf numFmtId="9" fontId="75" fillId="0" borderId="12" applyNumberFormat="0" applyBorder="0">
      <alignment horizontal="right"/>
    </xf>
    <xf numFmtId="256" fontId="69" fillId="0" borderId="0" applyFill="0" applyBorder="0" applyAlignment="0"/>
    <xf numFmtId="256" fontId="69" fillId="0" borderId="0" applyFill="0" applyBorder="0" applyAlignment="0"/>
    <xf numFmtId="256" fontId="69" fillId="0" borderId="0" applyFill="0" applyBorder="0" applyAlignment="0"/>
    <xf numFmtId="256" fontId="69" fillId="0" borderId="0" applyFill="0" applyBorder="0" applyAlignment="0"/>
    <xf numFmtId="0" fontId="8" fillId="0" borderId="0" applyFill="0" applyBorder="0" applyAlignment="0"/>
    <xf numFmtId="171" fontId="8" fillId="0" borderId="0" applyFill="0" applyBorder="0" applyAlignment="0"/>
    <xf numFmtId="180" fontId="8" fillId="0" borderId="0" applyFill="0" applyBorder="0" applyAlignment="0"/>
    <xf numFmtId="180" fontId="8" fillId="0" borderId="0" applyFill="0" applyBorder="0" applyAlignment="0"/>
    <xf numFmtId="257" fontId="8" fillId="0" borderId="0" applyFill="0" applyBorder="0" applyAlignment="0"/>
    <xf numFmtId="257" fontId="8" fillId="0" borderId="0" applyFill="0" applyBorder="0" applyAlignment="0"/>
    <xf numFmtId="258" fontId="8" fillId="0" borderId="0" applyFill="0" applyBorder="0" applyAlignment="0"/>
    <xf numFmtId="258"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42" fillId="17" borderId="42" applyNumberFormat="0" applyAlignment="0" applyProtection="0"/>
    <xf numFmtId="0" fontId="142" fillId="17" borderId="42" applyNumberFormat="0" applyAlignment="0" applyProtection="0"/>
    <xf numFmtId="0" fontId="142" fillId="17" borderId="42" applyNumberFormat="0" applyAlignment="0" applyProtection="0"/>
    <xf numFmtId="14" fontId="143" fillId="3" borderId="0"/>
    <xf numFmtId="169" fontId="8" fillId="0" borderId="0">
      <alignment horizontal="center"/>
    </xf>
    <xf numFmtId="168" fontId="57" fillId="50" borderId="0" applyNumberFormat="0" applyFont="0" applyBorder="0" applyAlignment="0"/>
    <xf numFmtId="173" fontId="15" fillId="0" borderId="0" applyFont="0" applyBorder="0" applyAlignment="0"/>
    <xf numFmtId="170" fontId="15" fillId="0" borderId="0" applyFont="0"/>
    <xf numFmtId="0" fontId="88" fillId="0" borderId="10"/>
    <xf numFmtId="37" fontId="14" fillId="0" borderId="0"/>
    <xf numFmtId="0" fontId="8" fillId="0" borderId="0"/>
    <xf numFmtId="0" fontId="8" fillId="0" borderId="0"/>
    <xf numFmtId="0" fontId="63" fillId="0" borderId="0">
      <alignment horizontal="centerContinuous"/>
    </xf>
    <xf numFmtId="0" fontId="30" fillId="0" borderId="0" applyNumberFormat="0" applyFill="0" applyBorder="0" applyAlignment="0" applyProtection="0"/>
    <xf numFmtId="193" fontId="8" fillId="0" borderId="0">
      <alignment horizontal="center"/>
    </xf>
    <xf numFmtId="8" fontId="8" fillId="0" borderId="15" applyFont="0" applyFill="0" applyBorder="0" applyProtection="0">
      <alignment horizontal="right"/>
    </xf>
    <xf numFmtId="8" fontId="8" fillId="0" borderId="15" applyFont="0" applyFill="0" applyBorder="0" applyProtection="0">
      <alignment horizontal="right"/>
    </xf>
    <xf numFmtId="4" fontId="144" fillId="0" borderId="0" applyNumberFormat="0" applyFill="0" applyBorder="0">
      <alignment horizontal="right" wrapText="1"/>
    </xf>
    <xf numFmtId="0" fontId="144" fillId="0" borderId="0" applyNumberFormat="0" applyFill="0" applyBorder="0">
      <alignment wrapText="1"/>
    </xf>
    <xf numFmtId="0" fontId="144" fillId="0" borderId="0" applyNumberFormat="0" applyFill="0" applyBorder="0">
      <alignment wrapText="1"/>
    </xf>
    <xf numFmtId="0" fontId="144" fillId="0" borderId="0" applyNumberFormat="0" applyFill="0" applyBorder="0">
      <alignment wrapText="1"/>
    </xf>
    <xf numFmtId="173" fontId="144" fillId="0" borderId="0" applyNumberFormat="0" applyFill="0" applyBorder="0">
      <alignment horizontal="right" wrapText="1"/>
    </xf>
    <xf numFmtId="0" fontId="144" fillId="0" borderId="0" applyNumberFormat="0" applyFill="0" applyBorder="0">
      <alignment wrapText="1"/>
    </xf>
    <xf numFmtId="259" fontId="145" fillId="0" borderId="0">
      <alignment horizontal="center"/>
    </xf>
    <xf numFmtId="0" fontId="146" fillId="51" borderId="43" applyNumberFormat="0" applyAlignment="0" applyProtection="0"/>
    <xf numFmtId="0" fontId="146" fillId="51" borderId="43" applyNumberFormat="0" applyAlignment="0" applyProtection="0"/>
    <xf numFmtId="0" fontId="146" fillId="51" borderId="43" applyNumberFormat="0" applyAlignment="0" applyProtection="0"/>
    <xf numFmtId="260" fontId="8" fillId="0" borderId="0" applyFont="0" applyFill="0" applyBorder="0" applyAlignment="0" applyProtection="0"/>
    <xf numFmtId="164" fontId="147" fillId="0" borderId="0" applyNumberFormat="0" applyFill="0" applyAlignment="0" applyProtection="0"/>
    <xf numFmtId="0" fontId="40" fillId="7" borderId="0"/>
    <xf numFmtId="0" fontId="15" fillId="0" borderId="0" applyNumberFormat="0" applyFill="0" applyBorder="0" applyAlignment="0" applyProtection="0"/>
    <xf numFmtId="0" fontId="148" fillId="0" borderId="0" applyNumberFormat="0" applyFill="0" applyBorder="0" applyAlignment="0" applyProtection="0"/>
    <xf numFmtId="0" fontId="15" fillId="0" borderId="0" applyNumberFormat="0" applyFill="0" applyBorder="0" applyAlignment="0" applyProtection="0"/>
    <xf numFmtId="0" fontId="40" fillId="7" borderId="0"/>
    <xf numFmtId="0" fontId="8" fillId="0" borderId="0">
      <alignment horizontal="center" wrapText="1"/>
      <protection hidden="1"/>
    </xf>
    <xf numFmtId="49" fontId="149" fillId="52" borderId="0"/>
    <xf numFmtId="0" fontId="121" fillId="0" borderId="44">
      <alignment horizontal="center"/>
    </xf>
    <xf numFmtId="0" fontId="105" fillId="0" borderId="17">
      <alignment horizontal="left" wrapText="1"/>
    </xf>
    <xf numFmtId="0" fontId="124"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51" fontId="14" fillId="0" borderId="0"/>
    <xf numFmtId="251" fontId="14" fillId="0" borderId="0"/>
    <xf numFmtId="251" fontId="14" fillId="0" borderId="0"/>
    <xf numFmtId="251" fontId="14" fillId="0" borderId="0"/>
    <xf numFmtId="41" fontId="151" fillId="0" borderId="0" applyFont="0" applyBorder="0">
      <alignment horizontal="right"/>
    </xf>
    <xf numFmtId="41" fontId="8" fillId="0" borderId="0" applyFont="0" applyFill="0" applyBorder="0" applyAlignment="0" applyProtection="0"/>
    <xf numFmtId="41" fontId="84" fillId="0" borderId="0" applyFont="0" applyFill="0" applyBorder="0" applyAlignment="0" applyProtection="0"/>
    <xf numFmtId="41" fontId="8" fillId="0" borderId="0" applyFont="0" applyFill="0" applyBorder="0" applyAlignment="0" applyProtection="0"/>
    <xf numFmtId="0" fontId="8" fillId="0" borderId="0" applyFont="0" applyFill="0" applyBorder="0" applyAlignment="0" applyProtection="0"/>
    <xf numFmtId="171" fontId="8" fillId="0" borderId="0" applyFont="0" applyFill="0" applyBorder="0" applyAlignment="0" applyProtection="0"/>
    <xf numFmtId="254" fontId="152" fillId="0" borderId="0" applyFont="0" applyFill="0" applyBorder="0" applyAlignment="0" applyProtection="0"/>
    <xf numFmtId="39" fontId="153" fillId="0" borderId="0"/>
    <xf numFmtId="190" fontId="153" fillId="0" borderId="0"/>
    <xf numFmtId="0" fontId="154" fillId="0" borderId="0" applyFont="0" applyFill="0" applyBorder="0" applyAlignment="0" applyProtection="0">
      <alignment horizontal="right"/>
    </xf>
    <xf numFmtId="37" fontId="84" fillId="0" borderId="0"/>
    <xf numFmtId="261" fontId="154" fillId="0" borderId="0" applyFont="0" applyFill="0" applyBorder="0" applyAlignment="0" applyProtection="0"/>
    <xf numFmtId="0" fontId="154" fillId="0" borderId="0" applyFont="0" applyFill="0" applyBorder="0" applyAlignment="0" applyProtection="0">
      <alignment horizontal="right"/>
    </xf>
    <xf numFmtId="0" fontId="1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9"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62" fontId="154" fillId="0" borderId="0" applyFont="0" applyFill="0" applyBorder="0" applyAlignment="0" applyProtection="0"/>
    <xf numFmtId="0" fontId="154" fillId="0" borderId="0" applyFont="0" applyFill="0" applyBorder="0" applyAlignment="0" applyProtection="0">
      <alignment horizontal="right"/>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63" fontId="15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 fillId="0" borderId="0" applyFont="0" applyFill="0" applyBorder="0" applyAlignment="0" applyProtection="0"/>
    <xf numFmtId="40" fontId="8" fillId="0" borderId="0" applyFont="0" applyFill="0" applyBorder="0" applyProtection="0">
      <alignment horizontal="right"/>
    </xf>
    <xf numFmtId="40" fontId="8" fillId="0" borderId="0" applyFont="0" applyFill="0" applyBorder="0" applyProtection="0">
      <alignment horizontal="right"/>
    </xf>
    <xf numFmtId="37" fontId="57" fillId="0" borderId="0" applyFill="0" applyBorder="0" applyAlignment="0" applyProtection="0"/>
    <xf numFmtId="264" fontId="154" fillId="0" borderId="0" applyFont="0" applyFill="0" applyBorder="0" applyAlignment="0" applyProtection="0"/>
    <xf numFmtId="3" fontId="8" fillId="0" borderId="0" applyFont="0" applyFill="0" applyBorder="0" applyAlignment="0" applyProtection="0"/>
    <xf numFmtId="0" fontId="73" fillId="0" borderId="0"/>
    <xf numFmtId="3" fontId="8" fillId="0" borderId="0" applyFont="0" applyFill="0" applyBorder="0" applyAlignment="0" applyProtection="0"/>
    <xf numFmtId="0" fontId="155" fillId="0" borderId="0">
      <protection locked="0"/>
    </xf>
    <xf numFmtId="265" fontId="156" fillId="0" borderId="0">
      <alignment horizontal="right"/>
    </xf>
    <xf numFmtId="266" fontId="14" fillId="0" borderId="0" applyFont="0" applyFill="0" applyBorder="0" applyAlignment="0" applyProtection="0">
      <protection locked="0"/>
    </xf>
    <xf numFmtId="265" fontId="157" fillId="0" borderId="0">
      <alignment horizontal="right"/>
    </xf>
    <xf numFmtId="0" fontId="22" fillId="53" borderId="0">
      <alignment horizontal="center" vertical="center" wrapText="1"/>
    </xf>
    <xf numFmtId="168" fontId="158" fillId="0" borderId="0" applyFill="0" applyBorder="0">
      <alignment horizontal="left"/>
    </xf>
    <xf numFmtId="210" fontId="159" fillId="0" borderId="0">
      <alignment horizontal="center"/>
    </xf>
    <xf numFmtId="4" fontId="121" fillId="0" borderId="0"/>
    <xf numFmtId="0" fontId="160" fillId="0" borderId="0" applyNumberFormat="0" applyAlignment="0">
      <alignment horizontal="left"/>
    </xf>
    <xf numFmtId="0" fontId="160" fillId="0" borderId="0" applyNumberFormat="0" applyAlignment="0">
      <alignment horizontal="left"/>
    </xf>
    <xf numFmtId="171" fontId="160" fillId="0" borderId="0" applyNumberFormat="0" applyAlignment="0">
      <alignment horizontal="left"/>
    </xf>
    <xf numFmtId="0" fontId="160" fillId="0" borderId="0" applyNumberFormat="0" applyAlignment="0">
      <alignment horizontal="left"/>
    </xf>
    <xf numFmtId="0" fontId="72" fillId="0" borderId="0" applyNumberFormat="0" applyAlignment="0"/>
    <xf numFmtId="0" fontId="72" fillId="0" borderId="0" applyNumberFormat="0" applyAlignment="0"/>
    <xf numFmtId="171" fontId="72" fillId="0" borderId="0" applyNumberFormat="0" applyAlignment="0"/>
    <xf numFmtId="0" fontId="72" fillId="0" borderId="0" applyNumberFormat="0" applyAlignment="0"/>
    <xf numFmtId="0" fontId="161" fillId="0" borderId="0"/>
    <xf numFmtId="0" fontId="162" fillId="0" borderId="0">
      <alignment horizontal="left"/>
    </xf>
    <xf numFmtId="0" fontId="163" fillId="0" borderId="0"/>
    <xf numFmtId="0" fontId="164" fillId="0" borderId="0">
      <alignment horizontal="left"/>
    </xf>
    <xf numFmtId="267" fontId="165" fillId="1" borderId="0" applyFont="0" applyFill="0" applyBorder="0" applyAlignment="0" applyProtection="0">
      <alignment horizontal="right"/>
    </xf>
    <xf numFmtId="0" fontId="8" fillId="0" borderId="0" applyFill="0" applyBorder="0" applyAlignment="0" applyProtection="0"/>
    <xf numFmtId="171" fontId="8" fillId="0" borderId="0" applyFill="0" applyBorder="0" applyAlignment="0" applyProtection="0"/>
    <xf numFmtId="0" fontId="15" fillId="0" borderId="0" applyFill="0" applyBorder="0" applyAlignment="0" applyProtection="0"/>
    <xf numFmtId="268" fontId="8" fillId="0" borderId="0">
      <alignment horizontal="right"/>
    </xf>
    <xf numFmtId="0" fontId="8" fillId="0" borderId="0" applyFill="0" applyBorder="0">
      <alignment horizontal="right"/>
      <protection locked="0"/>
    </xf>
    <xf numFmtId="268" fontId="156" fillId="0" borderId="0">
      <alignment horizontal="right"/>
    </xf>
    <xf numFmtId="0" fontId="73" fillId="0" borderId="0"/>
    <xf numFmtId="0" fontId="124" fillId="0" borderId="0"/>
    <xf numFmtId="0" fontId="124" fillId="0" borderId="0"/>
    <xf numFmtId="0" fontId="73" fillId="0" borderId="0"/>
    <xf numFmtId="171" fontId="14" fillId="0" borderId="0" applyFont="0" applyFill="0" applyBorder="0" applyAlignment="0" applyProtection="0"/>
    <xf numFmtId="269" fontId="57" fillId="0" borderId="0" applyFont="0" applyFill="0" applyBorder="0" applyAlignment="0" applyProtection="0">
      <protection locked="0"/>
    </xf>
    <xf numFmtId="270" fontId="57" fillId="0" borderId="0" applyFont="0" applyFill="0" applyBorder="0" applyAlignment="0" applyProtection="0">
      <protection locked="0"/>
    </xf>
    <xf numFmtId="6" fontId="166" fillId="0" borderId="45" applyBorder="0"/>
    <xf numFmtId="42" fontId="167" fillId="0" borderId="0" applyFont="0" applyFill="0" applyBorder="0" applyAlignment="0" applyProtection="0"/>
    <xf numFmtId="0" fontId="100" fillId="0" borderId="0" applyFill="0" applyBorder="0">
      <protection locked="0"/>
    </xf>
    <xf numFmtId="0" fontId="8" fillId="0" borderId="0" applyFont="0" applyFill="0" applyBorder="0" applyAlignment="0" applyProtection="0"/>
    <xf numFmtId="171" fontId="8" fillId="0" borderId="0" applyFont="0" applyFill="0" applyBorder="0" applyAlignment="0" applyProtection="0"/>
    <xf numFmtId="271" fontId="8" fillId="0" borderId="0" applyFont="0" applyFill="0" applyBorder="0" applyAlignment="0" applyProtection="0"/>
    <xf numFmtId="271" fontId="8" fillId="0" borderId="0" applyFont="0" applyFill="0" applyBorder="0" applyAlignment="0" applyProtection="0"/>
    <xf numFmtId="8" fontId="17" fillId="0" borderId="0" applyBorder="0"/>
    <xf numFmtId="272" fontId="153" fillId="0" borderId="0" applyFont="0" applyFill="0" applyBorder="0" applyAlignment="0" applyProtection="0"/>
    <xf numFmtId="7" fontId="8" fillId="0" borderId="0"/>
    <xf numFmtId="0" fontId="154" fillId="0" borderId="0" applyFont="0" applyFill="0" applyBorder="0" applyAlignment="0" applyProtection="0">
      <alignment horizontal="right"/>
    </xf>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0" fontId="154" fillId="0" borderId="0" applyFont="0" applyFill="0" applyBorder="0" applyAlignment="0" applyProtection="0">
      <alignment horizontal="right"/>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273" fontId="168" fillId="0" borderId="0" applyFont="0" applyFill="0" applyBorder="0" applyAlignment="0" applyProtection="0"/>
    <xf numFmtId="274" fontId="154" fillId="0" borderId="0" applyFont="0" applyFill="0" applyBorder="0" applyAlignment="0" applyProtection="0">
      <alignment horizontal="right"/>
    </xf>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5" fontId="16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5" fontId="57" fillId="0" borderId="0" applyFill="0" applyBorder="0" applyAlignment="0" applyProtection="0"/>
    <xf numFmtId="277" fontId="154" fillId="0" borderId="0" applyFont="0" applyFill="0" applyBorder="0" applyAlignment="0" applyProtection="0"/>
    <xf numFmtId="278" fontId="14" fillId="0" borderId="0" applyFill="0" applyBorder="0" applyAlignment="0" applyProtection="0"/>
    <xf numFmtId="278" fontId="14" fillId="0" borderId="0" applyFill="0" applyBorder="0" applyAlignment="0" applyProtection="0"/>
    <xf numFmtId="279" fontId="8" fillId="0" borderId="0" applyFont="0" applyFill="0" applyBorder="0" applyAlignment="0" applyProtection="0"/>
    <xf numFmtId="279" fontId="8" fillId="0" borderId="0" applyFont="0" applyFill="0" applyBorder="0" applyAlignment="0" applyProtection="0"/>
    <xf numFmtId="0" fontId="124" fillId="0" borderId="0" applyFill="0" applyBorder="0" applyProtection="0"/>
    <xf numFmtId="268" fontId="157" fillId="0" borderId="0">
      <alignment horizontal="right"/>
    </xf>
    <xf numFmtId="0" fontId="113" fillId="0" borderId="0"/>
    <xf numFmtId="0" fontId="141" fillId="0" borderId="0"/>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0" fontId="40" fillId="0" borderId="0" applyFont="0" applyFill="0" applyBorder="0" applyAlignment="0" applyProtection="0"/>
    <xf numFmtId="282" fontId="165" fillId="0" borderId="0" applyNumberFormat="0" applyAlignment="0"/>
    <xf numFmtId="0" fontId="113" fillId="0" borderId="46"/>
    <xf numFmtId="8" fontId="169" fillId="0" borderId="0" applyNumberFormat="0" applyFill="0" applyBorder="0" applyAlignment="0"/>
    <xf numFmtId="0" fontId="170" fillId="0" borderId="0" applyNumberFormat="0" applyFill="0" applyBorder="0"/>
    <xf numFmtId="9" fontId="171" fillId="54" borderId="0">
      <alignment horizontal="center"/>
    </xf>
    <xf numFmtId="9" fontId="171" fillId="54" borderId="0">
      <alignment horizontal="right"/>
    </xf>
    <xf numFmtId="10" fontId="171" fillId="54" borderId="0">
      <alignment horizontal="center"/>
    </xf>
    <xf numFmtId="10" fontId="171" fillId="54" borderId="0">
      <alignment horizontal="right"/>
    </xf>
    <xf numFmtId="0" fontId="63" fillId="55" borderId="26" applyNumberFormat="0" applyFont="0" applyBorder="0" applyAlignment="0" applyProtection="0">
      <alignment horizontal="centerContinuous"/>
    </xf>
    <xf numFmtId="283" fontId="171" fillId="54" borderId="0">
      <alignment horizontal="center"/>
    </xf>
    <xf numFmtId="283" fontId="171" fillId="54" borderId="0">
      <alignment horizontal="left"/>
    </xf>
    <xf numFmtId="37" fontId="171" fillId="54" borderId="0">
      <alignment horizontal="right"/>
    </xf>
    <xf numFmtId="231" fontId="171" fillId="54" borderId="0">
      <alignment horizontal="right"/>
    </xf>
    <xf numFmtId="0" fontId="172" fillId="56" borderId="47" applyNumberFormat="0" applyBorder="0">
      <alignment horizontal="left"/>
    </xf>
    <xf numFmtId="6" fontId="13" fillId="0" borderId="0">
      <protection locked="0"/>
    </xf>
    <xf numFmtId="0" fontId="35" fillId="0" borderId="0"/>
    <xf numFmtId="15" fontId="121" fillId="0" borderId="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84" fontId="30" fillId="47" borderId="34" applyFont="0" applyFill="0" applyBorder="0" applyAlignment="0" applyProtection="0"/>
    <xf numFmtId="284" fontId="15" fillId="47" borderId="0" applyFont="0" applyFill="0" applyBorder="0" applyAlignment="0" applyProtection="0"/>
    <xf numFmtId="17" fontId="121" fillId="0" borderId="0" applyFill="0" applyBorder="0">
      <alignment horizontal="right"/>
    </xf>
    <xf numFmtId="285" fontId="121" fillId="0" borderId="10"/>
    <xf numFmtId="0" fontId="173" fillId="0" borderId="10" applyFont="0" applyFill="0" applyBorder="0" applyAlignment="0" applyProtection="0">
      <alignment horizontal="right"/>
    </xf>
    <xf numFmtId="0" fontId="154" fillId="0" borderId="0" applyFont="0" applyFill="0" applyBorder="0" applyAlignment="0" applyProtection="0"/>
    <xf numFmtId="286" fontId="154" fillId="0" borderId="0" applyFont="0" applyFill="0" applyBorder="0" applyAlignment="0" applyProtection="0"/>
    <xf numFmtId="287" fontId="154" fillId="0" borderId="0" applyFont="0" applyFill="0" applyBorder="0" applyAlignment="0" applyProtection="0"/>
    <xf numFmtId="288" fontId="15" fillId="0" borderId="0" applyFill="0" applyBorder="0" applyProtection="0"/>
    <xf numFmtId="14" fontId="84" fillId="0" borderId="0" applyFill="0" applyBorder="0" applyAlignment="0"/>
    <xf numFmtId="14" fontId="84" fillId="0" borderId="0" applyFill="0" applyBorder="0" applyAlignment="0"/>
    <xf numFmtId="289" fontId="174" fillId="0" borderId="0" applyFont="0" applyFill="0" applyBorder="0" applyAlignment="0" applyProtection="0">
      <alignment horizontal="right"/>
    </xf>
    <xf numFmtId="14" fontId="175" fillId="0" borderId="0">
      <alignment horizontal="right"/>
      <protection locked="0"/>
    </xf>
    <xf numFmtId="289" fontId="165" fillId="0" borderId="17" applyFont="0" applyFill="0" applyBorder="0" applyAlignment="0" applyProtection="0">
      <alignment horizontal="right"/>
    </xf>
    <xf numFmtId="14" fontId="165" fillId="0" borderId="0" applyFont="0" applyFill="0" applyBorder="0" applyAlignment="0" applyProtection="0"/>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1" fontId="67" fillId="0" borderId="0" applyFont="0" applyFill="0" applyBorder="0" applyAlignment="0" applyProtection="0"/>
    <xf numFmtId="292" fontId="8" fillId="0" borderId="0" applyFont="0" applyFill="0" applyBorder="0" applyAlignment="0" applyProtection="0">
      <alignment wrapText="1"/>
    </xf>
    <xf numFmtId="293" fontId="8" fillId="0" borderId="0" applyFont="0" applyFill="0" applyBorder="0" applyAlignment="0" applyProtection="0">
      <alignment horizontal="right"/>
    </xf>
    <xf numFmtId="293" fontId="8" fillId="0" borderId="0" applyFont="0" applyFill="0" applyBorder="0" applyAlignment="0" applyProtection="0">
      <alignment horizontal="right"/>
    </xf>
    <xf numFmtId="42" fontId="176" fillId="0" borderId="0"/>
    <xf numFmtId="294" fontId="176" fillId="0" borderId="0"/>
    <xf numFmtId="40" fontId="177" fillId="0" borderId="0"/>
    <xf numFmtId="40" fontId="178" fillId="0" borderId="0"/>
    <xf numFmtId="40" fontId="178" fillId="0" borderId="0"/>
    <xf numFmtId="295" fontId="8" fillId="0" borderId="0" applyFont="0" applyFill="0" applyBorder="0" applyAlignment="0" applyProtection="0"/>
    <xf numFmtId="295" fontId="8" fillId="0" borderId="0" applyFont="0" applyFill="0" applyBorder="0" applyAlignment="0" applyProtection="0"/>
    <xf numFmtId="6" fontId="57" fillId="0" borderId="0"/>
    <xf numFmtId="0" fontId="72" fillId="0" borderId="0"/>
    <xf numFmtId="38" fontId="63" fillId="0" borderId="48">
      <alignment vertical="center"/>
    </xf>
    <xf numFmtId="37" fontId="123" fillId="0" borderId="0"/>
    <xf numFmtId="296" fontId="8" fillId="0" borderId="0" applyFont="0" applyFill="0" applyBorder="0" applyAlignment="0" applyProtection="0"/>
    <xf numFmtId="243" fontId="8" fillId="0" borderId="0" applyFont="0" applyFill="0" applyBorder="0" applyAlignment="0" applyProtection="0"/>
    <xf numFmtId="49" fontId="179" fillId="0" borderId="0"/>
    <xf numFmtId="0" fontId="180" fillId="0" borderId="0" applyNumberFormat="0"/>
    <xf numFmtId="0" fontId="181" fillId="0" borderId="0">
      <alignment horizontal="centerContinuous"/>
    </xf>
    <xf numFmtId="0" fontId="181" fillId="0" borderId="0" applyNumberFormat="0"/>
    <xf numFmtId="297" fontId="182" fillId="0" borderId="0"/>
    <xf numFmtId="193" fontId="57" fillId="0" borderId="0"/>
    <xf numFmtId="193" fontId="152" fillId="0" borderId="0">
      <protection locked="0"/>
    </xf>
    <xf numFmtId="7" fontId="57" fillId="0" borderId="0"/>
    <xf numFmtId="42" fontId="14" fillId="0" borderId="0"/>
    <xf numFmtId="42" fontId="14" fillId="0" borderId="0"/>
    <xf numFmtId="255" fontId="183"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298" fontId="165" fillId="0" borderId="0" applyFont="0" applyFill="0" applyBorder="0" applyAlignment="0" applyProtection="0"/>
    <xf numFmtId="0" fontId="154" fillId="0" borderId="49" applyNumberFormat="0" applyFont="0" applyFill="0" applyAlignment="0" applyProtection="0"/>
    <xf numFmtId="42" fontId="156" fillId="0" borderId="0" applyFill="0" applyBorder="0" applyAlignment="0" applyProtection="0"/>
    <xf numFmtId="0" fontId="72" fillId="0" borderId="46"/>
    <xf numFmtId="0" fontId="72" fillId="0" borderId="46"/>
    <xf numFmtId="0" fontId="82" fillId="0" borderId="0"/>
    <xf numFmtId="0" fontId="184" fillId="0" borderId="0">
      <alignment horizontal="left" vertical="top"/>
    </xf>
    <xf numFmtId="0" fontId="185" fillId="57" borderId="0" applyNumberFormat="0" applyBorder="0" applyAlignment="0" applyProtection="0"/>
    <xf numFmtId="0" fontId="185" fillId="58" borderId="0" applyNumberFormat="0" applyBorder="0" applyAlignment="0" applyProtection="0"/>
    <xf numFmtId="0" fontId="185" fillId="59" borderId="0" applyNumberFormat="0" applyBorder="0" applyAlignment="0" applyProtection="0"/>
    <xf numFmtId="299" fontId="186" fillId="45" borderId="0" applyNumberFormat="0" applyBorder="0" applyProtection="0">
      <alignment horizontal="center" vertical="center" wrapText="1"/>
    </xf>
    <xf numFmtId="0" fontId="187" fillId="60"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88" fillId="0" borderId="0" applyNumberFormat="0" applyAlignment="0">
      <alignment horizontal="left"/>
    </xf>
    <xf numFmtId="0" fontId="188" fillId="0" borderId="0" applyNumberFormat="0" applyAlignment="0">
      <alignment horizontal="left"/>
    </xf>
    <xf numFmtId="171" fontId="188" fillId="0" borderId="0" applyNumberFormat="0" applyAlignment="0">
      <alignment horizontal="left"/>
    </xf>
    <xf numFmtId="0" fontId="188" fillId="0" borderId="0" applyNumberFormat="0" applyAlignment="0">
      <alignment horizontal="left"/>
    </xf>
    <xf numFmtId="300" fontId="8" fillId="0" borderId="0"/>
    <xf numFmtId="300" fontId="8" fillId="0" borderId="0"/>
    <xf numFmtId="301" fontId="14" fillId="0" borderId="0"/>
    <xf numFmtId="301" fontId="14" fillId="0" borderId="0"/>
    <xf numFmtId="0" fontId="38" fillId="0" borderId="0"/>
    <xf numFmtId="300" fontId="8" fillId="0" borderId="0"/>
    <xf numFmtId="0" fontId="38" fillId="0" borderId="0"/>
    <xf numFmtId="0" fontId="38" fillId="0" borderId="0"/>
    <xf numFmtId="0" fontId="189" fillId="0" borderId="0"/>
    <xf numFmtId="229" fontId="15" fillId="0" borderId="0"/>
    <xf numFmtId="0" fontId="190" fillId="0" borderId="0">
      <alignment horizontal="right"/>
    </xf>
    <xf numFmtId="164" fontId="191" fillId="0" borderId="0" applyFont="0" applyFill="0" applyBorder="0" applyAlignment="0" applyProtection="0"/>
    <xf numFmtId="0" fontId="107" fillId="0" borderId="0" applyFont="0" applyFill="0" applyBorder="0" applyAlignment="0" applyProtection="0"/>
    <xf numFmtId="164" fontId="191" fillId="0" borderId="0" applyFont="0" applyFill="0" applyBorder="0" applyAlignment="0" applyProtection="0"/>
    <xf numFmtId="171" fontId="191" fillId="0" borderId="0" applyFont="0" applyFill="0" applyBorder="0" applyAlignment="0" applyProtection="0"/>
    <xf numFmtId="164" fontId="8" fillId="0" borderId="0" applyFont="0" applyFill="0" applyBorder="0" applyAlignment="0" applyProtection="0"/>
    <xf numFmtId="0" fontId="68" fillId="0" borderId="0" applyFont="0" applyFill="0" applyBorder="0" applyAlignment="0" applyProtection="0"/>
    <xf numFmtId="0" fontId="107" fillId="0" borderId="0" applyFont="0" applyFill="0" applyBorder="0" applyAlignment="0" applyProtection="0"/>
    <xf numFmtId="0" fontId="8" fillId="0" borderId="0" applyFont="0" applyFill="0" applyBorder="0" applyAlignment="0" applyProtection="0"/>
    <xf numFmtId="0" fontId="10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57" fillId="0" borderId="0" applyProtection="0"/>
    <xf numFmtId="0" fontId="105" fillId="0" borderId="0" applyProtection="0"/>
    <xf numFmtId="0" fontId="8" fillId="0" borderId="0" applyProtection="0"/>
    <xf numFmtId="0" fontId="15" fillId="0" borderId="0" applyProtection="0"/>
    <xf numFmtId="302" fontId="84" fillId="0" borderId="0" applyFont="0" applyFill="0" applyBorder="0" applyAlignment="0" applyProtection="0">
      <alignment horizontal="right"/>
    </xf>
    <xf numFmtId="302" fontId="84" fillId="0" borderId="0" applyFont="0" applyFill="0" applyBorder="0" applyAlignment="0" applyProtection="0">
      <alignment horizontal="right"/>
    </xf>
    <xf numFmtId="303" fontId="8" fillId="0" borderId="0" applyFont="0" applyFill="0" applyBorder="0" applyAlignment="0" applyProtection="0"/>
    <xf numFmtId="304" fontId="8" fillId="0" borderId="0" applyFont="0" applyFill="0" applyBorder="0" applyAlignment="0" applyProtection="0"/>
    <xf numFmtId="39" fontId="63" fillId="0" borderId="0"/>
    <xf numFmtId="210" fontId="159" fillId="0" borderId="0">
      <alignment horizontal="center"/>
    </xf>
    <xf numFmtId="0" fontId="8" fillId="0" borderId="0"/>
    <xf numFmtId="305" fontId="182" fillId="0" borderId="0"/>
    <xf numFmtId="306" fontId="8" fillId="47" borderId="0" applyFont="0" applyFill="0" applyBorder="0" applyAlignment="0"/>
    <xf numFmtId="307" fontId="8" fillId="0" borderId="0">
      <protection locked="0"/>
    </xf>
    <xf numFmtId="0" fontId="73" fillId="0" borderId="0"/>
    <xf numFmtId="190" fontId="124" fillId="0" borderId="0" applyFill="0" applyBorder="0" applyProtection="0"/>
    <xf numFmtId="0" fontId="193" fillId="0" borderId="0"/>
    <xf numFmtId="0" fontId="194" fillId="0" borderId="0">
      <alignment horizontal="left"/>
    </xf>
    <xf numFmtId="0" fontId="195" fillId="0" borderId="0">
      <alignment horizontal="left"/>
    </xf>
    <xf numFmtId="0" fontId="196" fillId="0" borderId="0" applyFill="0" applyBorder="0" applyProtection="0">
      <alignment horizontal="left"/>
    </xf>
    <xf numFmtId="0" fontId="196" fillId="0" borderId="0" applyNumberFormat="0" applyFill="0" applyBorder="0" applyProtection="0">
      <alignment horizontal="left"/>
    </xf>
    <xf numFmtId="0" fontId="196" fillId="0" borderId="0">
      <alignment horizontal="left"/>
    </xf>
    <xf numFmtId="0" fontId="197" fillId="0" borderId="0" applyNumberFormat="0" applyFill="0" applyBorder="0" applyAlignment="0" applyProtection="0"/>
    <xf numFmtId="0" fontId="198" fillId="0" borderId="50"/>
    <xf numFmtId="0" fontId="198" fillId="0" borderId="46"/>
    <xf numFmtId="0" fontId="198" fillId="61" borderId="46"/>
    <xf numFmtId="308" fontId="121" fillId="0" borderId="0" applyBorder="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309" fontId="165" fillId="0" borderId="0" applyFont="0" applyBorder="0" applyProtection="0">
      <protection locked="0"/>
    </xf>
    <xf numFmtId="37" fontId="199" fillId="0" borderId="0"/>
    <xf numFmtId="310" fontId="200" fillId="0" borderId="0"/>
    <xf numFmtId="311" fontId="200" fillId="0" borderId="0"/>
    <xf numFmtId="312" fontId="200" fillId="0" borderId="0"/>
    <xf numFmtId="0" fontId="201" fillId="0" borderId="0">
      <alignment horizontal="right"/>
    </xf>
    <xf numFmtId="0" fontId="201" fillId="0" borderId="0"/>
    <xf numFmtId="0" fontId="88" fillId="0" borderId="0" applyFont="0" applyFill="0" applyBorder="0" applyAlignment="0" applyProtection="0">
      <alignment horizontal="left"/>
    </xf>
    <xf numFmtId="0" fontId="202" fillId="0" borderId="0" applyFont="0" applyFill="0" applyBorder="0" applyAlignment="0" applyProtection="0"/>
    <xf numFmtId="0" fontId="202" fillId="0" borderId="0" applyFont="0" applyFill="0" applyBorder="0" applyAlignment="0" applyProtection="0"/>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0" fontId="8" fillId="0" borderId="0"/>
    <xf numFmtId="0" fontId="8" fillId="0" borderId="0"/>
    <xf numFmtId="171" fontId="8" fillId="0" borderId="0"/>
    <xf numFmtId="0" fontId="8" fillId="0" borderId="0"/>
    <xf numFmtId="314" fontId="37" fillId="0" borderId="0" applyFont="0" applyFill="0" applyBorder="0" applyAlignment="0" applyProtection="0">
      <protection locked="0"/>
    </xf>
    <xf numFmtId="0" fontId="203" fillId="0" borderId="0" applyNumberFormat="0" applyFill="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37" fontId="205" fillId="0" borderId="48">
      <alignment horizontal="right" vertical="center"/>
    </xf>
    <xf numFmtId="38" fontId="15" fillId="4" borderId="0" applyNumberFormat="0" applyBorder="0" applyAlignment="0" applyProtection="0"/>
    <xf numFmtId="315" fontId="165" fillId="1" borderId="0" applyFont="0" applyFill="0" applyBorder="0" applyAlignment="0" applyProtection="0">
      <alignment horizontal="right"/>
    </xf>
    <xf numFmtId="0" fontId="206" fillId="0" borderId="0">
      <alignment vertical="top"/>
    </xf>
    <xf numFmtId="0" fontId="45" fillId="0" borderId="19"/>
    <xf numFmtId="0" fontId="207" fillId="0" borderId="0"/>
    <xf numFmtId="316" fontId="121" fillId="47" borderId="17" applyNumberFormat="0" applyFont="0" applyAlignment="0"/>
    <xf numFmtId="0" fontId="154" fillId="0" borderId="0" applyFont="0" applyFill="0" applyBorder="0" applyAlignment="0" applyProtection="0">
      <alignment horizontal="right"/>
    </xf>
    <xf numFmtId="0" fontId="208" fillId="0" borderId="0" applyNumberFormat="0" applyFill="0" applyBorder="0" applyProtection="0">
      <alignment horizontal="left"/>
    </xf>
    <xf numFmtId="0" fontId="209" fillId="0" borderId="0">
      <alignment horizontal="left"/>
    </xf>
    <xf numFmtId="168" fontId="210" fillId="62" borderId="51"/>
    <xf numFmtId="0" fontId="208" fillId="0" borderId="0" applyNumberFormat="0" applyFill="0" applyBorder="0" applyProtection="0">
      <alignment horizontal="left"/>
    </xf>
    <xf numFmtId="37" fontId="119" fillId="0" borderId="0">
      <alignment horizontal="right"/>
    </xf>
    <xf numFmtId="37" fontId="211" fillId="0" borderId="0">
      <alignment horizontal="right"/>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212" fillId="0" borderId="0">
      <alignment horizontal="left"/>
    </xf>
    <xf numFmtId="0" fontId="8" fillId="0" borderId="0" applyNumberFormat="0" applyFill="0" applyBorder="0" applyAlignment="0" applyProtection="0"/>
    <xf numFmtId="0" fontId="131" fillId="0" borderId="52" applyNumberFormat="0" applyAlignment="0" applyProtection="0">
      <alignment horizontal="left" vertical="center"/>
    </xf>
    <xf numFmtId="0" fontId="131" fillId="0" borderId="23">
      <alignment horizontal="left" vertical="center"/>
    </xf>
    <xf numFmtId="0" fontId="121" fillId="0" borderId="53" applyNumberFormat="0" applyFill="0" applyAlignment="0" applyProtection="0"/>
    <xf numFmtId="0" fontId="213" fillId="0" borderId="0" applyFill="0" applyBorder="0" applyProtection="0">
      <alignment horizontal="left"/>
    </xf>
    <xf numFmtId="0" fontId="214" fillId="0" borderId="0"/>
    <xf numFmtId="0" fontId="215" fillId="0" borderId="54" applyNumberFormat="0" applyFill="0" applyAlignment="0" applyProtection="0"/>
    <xf numFmtId="0" fontId="215" fillId="0" borderId="54" applyNumberFormat="0" applyFill="0" applyAlignment="0" applyProtection="0"/>
    <xf numFmtId="0" fontId="216" fillId="0" borderId="0">
      <alignment horizontal="left"/>
    </xf>
    <xf numFmtId="0" fontId="217" fillId="0" borderId="12">
      <alignment horizontal="left" vertical="top"/>
    </xf>
    <xf numFmtId="0" fontId="218" fillId="0" borderId="55" applyNumberFormat="0" applyFill="0" applyAlignment="0" applyProtection="0"/>
    <xf numFmtId="0" fontId="218" fillId="0" borderId="55" applyNumberFormat="0" applyFill="0" applyAlignment="0" applyProtection="0"/>
    <xf numFmtId="0" fontId="218" fillId="0" borderId="55" applyNumberFormat="0" applyFill="0" applyAlignment="0" applyProtection="0"/>
    <xf numFmtId="0" fontId="219" fillId="0" borderId="0">
      <alignment horizontal="left"/>
    </xf>
    <xf numFmtId="0" fontId="220" fillId="0" borderId="12">
      <alignment horizontal="left" vertical="top"/>
    </xf>
    <xf numFmtId="0" fontId="221" fillId="0" borderId="56" applyNumberFormat="0" applyFill="0" applyAlignment="0" applyProtection="0"/>
    <xf numFmtId="0" fontId="221" fillId="0" borderId="56" applyNumberFormat="0" applyFill="0" applyAlignment="0" applyProtection="0"/>
    <xf numFmtId="0" fontId="221" fillId="0" borderId="56" applyNumberFormat="0" applyFill="0" applyAlignment="0" applyProtection="0"/>
    <xf numFmtId="0" fontId="222" fillId="0" borderId="0">
      <alignment horizontal="left"/>
    </xf>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0" fontId="213" fillId="4" borderId="0"/>
    <xf numFmtId="0" fontId="223" fillId="0" borderId="0"/>
    <xf numFmtId="0" fontId="8" fillId="0" borderId="0" applyNumberFormat="0" applyFill="0" applyBorder="0" applyProtection="0">
      <alignment wrapText="1"/>
    </xf>
    <xf numFmtId="0" fontId="8" fillId="0" borderId="0" applyNumberFormat="0" applyFill="0" applyBorder="0" applyProtection="0">
      <alignment wrapText="1"/>
    </xf>
    <xf numFmtId="171" fontId="8" fillId="0" borderId="0" applyNumberFormat="0" applyFill="0" applyBorder="0" applyProtection="0">
      <alignment wrapText="1"/>
    </xf>
    <xf numFmtId="0" fontId="8" fillId="0" borderId="0" applyNumberFormat="0" applyFill="0" applyBorder="0" applyProtection="0">
      <alignment wrapText="1"/>
    </xf>
    <xf numFmtId="0"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171"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318" fontId="8" fillId="0" borderId="0">
      <alignment horizontal="left"/>
    </xf>
    <xf numFmtId="318" fontId="8" fillId="0" borderId="0">
      <alignment horizontal="left"/>
    </xf>
    <xf numFmtId="319" fontId="224" fillId="0" borderId="0" applyAlignment="0">
      <alignment horizontal="right"/>
      <protection hidden="1"/>
    </xf>
    <xf numFmtId="0" fontId="100" fillId="0" borderId="57" applyNumberFormat="0" applyFill="0" applyAlignment="0" applyProtection="0"/>
    <xf numFmtId="0" fontId="225"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171" fontId="228" fillId="0" borderId="0" applyFill="0" applyBorder="0" applyAlignment="0" applyProtection="0">
      <alignment horizontal="right"/>
    </xf>
    <xf numFmtId="0" fontId="229" fillId="0" borderId="0"/>
    <xf numFmtId="10" fontId="15" fillId="47" borderId="17" applyNumberFormat="0" applyBorder="0" applyAlignment="0" applyProtection="0"/>
    <xf numFmtId="0" fontId="230" fillId="11" borderId="42" applyNumberFormat="0" applyAlignment="0" applyProtection="0"/>
    <xf numFmtId="0" fontId="230" fillId="11" borderId="42" applyNumberFormat="0" applyAlignment="0" applyProtection="0"/>
    <xf numFmtId="0" fontId="230" fillId="11" borderId="42" applyNumberFormat="0" applyAlignment="0" applyProtection="0"/>
    <xf numFmtId="0" fontId="8" fillId="63" borderId="0"/>
    <xf numFmtId="283" fontId="8" fillId="0" borderId="0" applyFill="0" applyBorder="0" applyProtection="0"/>
    <xf numFmtId="266" fontId="8" fillId="0" borderId="0" applyFill="0" applyBorder="0" applyProtection="0"/>
    <xf numFmtId="320" fontId="8" fillId="0" borderId="0" applyFill="0" applyBorder="0" applyProtection="0"/>
    <xf numFmtId="321" fontId="8" fillId="0" borderId="0" applyFill="0" applyBorder="0" applyProtection="0"/>
    <xf numFmtId="10" fontId="15" fillId="47" borderId="0">
      <protection locked="0"/>
    </xf>
    <xf numFmtId="10" fontId="231" fillId="0" borderId="0"/>
    <xf numFmtId="165" fontId="30" fillId="47" borderId="17">
      <alignment horizontal="right"/>
      <protection locked="0"/>
    </xf>
    <xf numFmtId="0" fontId="100" fillId="0" borderId="0" applyNumberFormat="0" applyFill="0" applyBorder="0" applyAlignment="0">
      <protection locked="0"/>
    </xf>
    <xf numFmtId="9" fontId="115" fillId="0" borderId="0" applyNumberFormat="0" applyFill="0" applyBorder="0" applyAlignment="0">
      <alignment vertical="top" wrapText="1"/>
      <protection locked="0"/>
    </xf>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0" fontId="232" fillId="65" borderId="0" applyNumberFormat="0"/>
    <xf numFmtId="266" fontId="182" fillId="0" borderId="0"/>
    <xf numFmtId="2" fontId="233" fillId="0" borderId="59" applyNumberFormat="0" applyFill="0" applyAlignment="0">
      <alignment horizontal="center"/>
    </xf>
    <xf numFmtId="0" fontId="8" fillId="0" borderId="0"/>
    <xf numFmtId="0" fontId="8" fillId="0" borderId="0"/>
    <xf numFmtId="0" fontId="8" fillId="0" borderId="0"/>
    <xf numFmtId="0" fontId="8" fillId="0" borderId="0"/>
    <xf numFmtId="0" fontId="8" fillId="0" borderId="0"/>
    <xf numFmtId="0" fontId="234" fillId="0" borderId="0">
      <alignment horizontal="center"/>
    </xf>
    <xf numFmtId="0" fontId="8" fillId="0" borderId="0" applyFill="0" applyBorder="0">
      <alignment horizontal="right"/>
      <protection locked="0"/>
    </xf>
    <xf numFmtId="0" fontId="15" fillId="0" borderId="0" applyNumberFormat="0" applyFill="0" applyBorder="0" applyAlignment="0" applyProtection="0"/>
    <xf numFmtId="0" fontId="121" fillId="0" borderId="0" applyNumberFormat="0" applyFill="0" applyBorder="0" applyAlignment="0" applyProtection="0"/>
    <xf numFmtId="322" fontId="8" fillId="0" borderId="0" applyFill="0" applyBorder="0">
      <alignment horizontal="right"/>
      <protection locked="0"/>
    </xf>
    <xf numFmtId="0" fontId="105" fillId="45" borderId="46">
      <alignment horizontal="left" vertical="center" wrapText="1"/>
    </xf>
    <xf numFmtId="0" fontId="235" fillId="49" borderId="28">
      <alignment horizontal="left" wrapText="1"/>
    </xf>
    <xf numFmtId="37" fontId="30" fillId="0" borderId="0"/>
    <xf numFmtId="0" fontId="8" fillId="0" borderId="0" applyFont="0" applyFill="0" applyBorder="0" applyAlignment="0" applyProtection="0"/>
    <xf numFmtId="0" fontId="8" fillId="0" borderId="0" applyFont="0" applyFill="0" applyBorder="0" applyAlignment="0" applyProtection="0"/>
    <xf numFmtId="0" fontId="236" fillId="45" borderId="0" applyNumberFormat="0" applyFill="0" applyBorder="0" applyAlignment="0" applyProtection="0">
      <alignment horizontal="center"/>
    </xf>
    <xf numFmtId="197" fontId="44" fillId="45" borderId="25" applyNumberFormat="0" applyBorder="0">
      <alignment horizontal="right"/>
    </xf>
    <xf numFmtId="0" fontId="8" fillId="0" borderId="0">
      <alignment horizontal="left" vertical="center" wrapText="1"/>
    </xf>
    <xf numFmtId="171" fontId="8" fillId="0" borderId="0">
      <alignment horizontal="left" vertical="center" wrapText="1"/>
    </xf>
    <xf numFmtId="0" fontId="237" fillId="66" borderId="46"/>
    <xf numFmtId="323" fontId="57" fillId="0" borderId="0">
      <alignment horizontal="left"/>
    </xf>
    <xf numFmtId="170" fontId="238" fillId="0" borderId="0" applyFont="0" applyFill="0" applyAlignment="0"/>
    <xf numFmtId="0" fontId="239" fillId="0" borderId="0"/>
    <xf numFmtId="0" fontId="240" fillId="0" borderId="0"/>
    <xf numFmtId="0" fontId="45" fillId="0" borderId="15"/>
    <xf numFmtId="0" fontId="15" fillId="4"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171" fontId="42" fillId="45" borderId="0" applyNumberFormat="0" applyFont="0" applyBorder="0" applyAlignment="0" applyProtection="0">
      <alignment horizontal="left"/>
    </xf>
    <xf numFmtId="0" fontId="241" fillId="0" borderId="60" applyNumberFormat="0" applyFill="0" applyAlignment="0" applyProtection="0"/>
    <xf numFmtId="0" fontId="241" fillId="0" borderId="60" applyNumberFormat="0" applyFill="0" applyAlignment="0" applyProtection="0"/>
    <xf numFmtId="0" fontId="241" fillId="0" borderId="60" applyNumberFormat="0" applyFill="0" applyAlignment="0" applyProtection="0"/>
    <xf numFmtId="0" fontId="8" fillId="67" borderId="0"/>
    <xf numFmtId="0" fontId="242" fillId="0" borderId="0"/>
    <xf numFmtId="3" fontId="243" fillId="0" borderId="0"/>
    <xf numFmtId="251" fontId="15" fillId="0" borderId="0" applyNumberFormat="0" applyFont="0" applyFill="0" applyBorder="0" applyAlignment="0">
      <protection hidden="1"/>
    </xf>
    <xf numFmtId="324" fontId="14" fillId="0" borderId="0">
      <alignment horizontal="right"/>
    </xf>
    <xf numFmtId="324" fontId="14" fillId="0" borderId="0">
      <alignment horizontal="right"/>
    </xf>
    <xf numFmtId="190" fontId="8" fillId="0" borderId="0">
      <alignment horizontal="right"/>
    </xf>
    <xf numFmtId="190" fontId="8" fillId="0" borderId="0">
      <alignment horizontal="right"/>
    </xf>
    <xf numFmtId="17" fontId="14" fillId="0" borderId="0"/>
    <xf numFmtId="17" fontId="14" fillId="0" borderId="0"/>
    <xf numFmtId="14" fontId="153" fillId="0" borderId="0">
      <alignment horizontal="center"/>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4"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0" fontId="57" fillId="0" borderId="0" applyNumberFormat="0" applyFill="0" applyBorder="0" applyProtection="0"/>
    <xf numFmtId="0" fontId="14" fillId="0" borderId="0" applyNumberFormat="0" applyFill="0" applyBorder="0" applyProtection="0"/>
    <xf numFmtId="171" fontId="14" fillId="0" borderId="0" applyNumberFormat="0" applyFill="0" applyBorder="0" applyProtection="0"/>
    <xf numFmtId="325" fontId="14" fillId="3" borderId="0" applyProtection="0">
      <protection locked="0"/>
    </xf>
    <xf numFmtId="325" fontId="14" fillId="3" borderId="0" applyProtection="0">
      <protection locked="0"/>
    </xf>
    <xf numFmtId="325" fontId="14" fillId="28" borderId="0"/>
    <xf numFmtId="325" fontId="14" fillId="28" borderId="0"/>
    <xf numFmtId="325" fontId="14" fillId="28" borderId="23"/>
    <xf numFmtId="325" fontId="14" fillId="28" borderId="23"/>
    <xf numFmtId="301" fontId="14" fillId="0" borderId="0"/>
    <xf numFmtId="301" fontId="14" fillId="0" borderId="0"/>
    <xf numFmtId="301" fontId="14" fillId="0" borderId="0"/>
    <xf numFmtId="301" fontId="14" fillId="0" borderId="0"/>
    <xf numFmtId="326" fontId="15" fillId="0" borderId="0" applyFont="0" applyFill="0" applyBorder="0" applyAlignment="0"/>
    <xf numFmtId="171" fontId="244" fillId="68" borderId="0">
      <alignment horizontal="right"/>
    </xf>
    <xf numFmtId="37" fontId="8" fillId="0" borderId="0" applyFont="0" applyFill="0" applyBorder="0" applyAlignment="0" applyProtection="0"/>
    <xf numFmtId="37" fontId="8" fillId="0" borderId="0" applyFont="0" applyFill="0" applyBorder="0" applyAlignment="0" applyProtection="0"/>
    <xf numFmtId="37" fontId="8" fillId="0" borderId="0" applyFont="0" applyFill="0" applyBorder="0" applyAlignment="0" applyProtection="0"/>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8" fontId="8" fillId="0" borderId="0">
      <alignment horizontal="right"/>
    </xf>
    <xf numFmtId="328" fontId="8" fillId="0" borderId="0">
      <alignment horizontal="right"/>
    </xf>
    <xf numFmtId="0" fontId="8" fillId="13" borderId="0" applyNumberFormat="0" applyFont="0" applyBorder="0" applyAlignment="0" applyProtection="0"/>
    <xf numFmtId="329" fontId="8" fillId="0" borderId="0">
      <alignment horizontal="right"/>
    </xf>
    <xf numFmtId="329" fontId="8" fillId="0" borderId="0">
      <alignment horizontal="right"/>
    </xf>
    <xf numFmtId="0" fontId="245" fillId="0" borderId="0" applyNumberFormat="0">
      <alignment horizontal="right"/>
    </xf>
    <xf numFmtId="330" fontId="40" fillId="0" borderId="0"/>
    <xf numFmtId="166" fontId="17" fillId="0" borderId="0" applyFont="0" applyFill="0" applyBorder="0" applyAlignment="0" applyProtection="0"/>
    <xf numFmtId="331" fontId="8" fillId="0" borderId="0" applyFont="0" applyFill="0" applyBorder="0" applyAlignment="0" applyProtection="0"/>
    <xf numFmtId="332" fontId="40" fillId="0" borderId="0" applyFont="0" applyFill="0" applyBorder="0" applyAlignment="0" applyProtection="0"/>
    <xf numFmtId="332" fontId="40" fillId="0" borderId="0" applyFont="0" applyFill="0" applyBorder="0" applyAlignment="0" applyProtection="0"/>
    <xf numFmtId="331" fontId="8" fillId="0" borderId="0" applyFont="0" applyFill="0" applyBorder="0" applyAlignment="0" applyProtection="0"/>
    <xf numFmtId="333" fontId="17" fillId="0" borderId="0" applyFont="0" applyFill="0" applyBorder="0" applyAlignment="0" applyProtection="0"/>
    <xf numFmtId="330" fontId="40" fillId="0" borderId="0"/>
    <xf numFmtId="330" fontId="40" fillId="0" borderId="0"/>
    <xf numFmtId="330" fontId="40" fillId="0" borderId="0"/>
    <xf numFmtId="251" fontId="236" fillId="45" borderId="0" applyFont="0" applyFill="0" applyBorder="0" applyAlignment="0" applyProtection="0">
      <alignment horizontal="center"/>
    </xf>
    <xf numFmtId="0" fontId="246" fillId="6" borderId="0" applyNumberFormat="0" applyBorder="0" applyAlignment="0" applyProtection="0"/>
    <xf numFmtId="0" fontId="246" fillId="6" borderId="0" applyNumberFormat="0" applyBorder="0" applyAlignment="0" applyProtection="0"/>
    <xf numFmtId="0" fontId="246" fillId="6" borderId="0" applyNumberFormat="0" applyBorder="0" applyAlignment="0" applyProtection="0"/>
    <xf numFmtId="334" fontId="97" fillId="0" borderId="0"/>
    <xf numFmtId="334" fontId="97" fillId="0" borderId="0"/>
    <xf numFmtId="334" fontId="97" fillId="0" borderId="0"/>
    <xf numFmtId="334" fontId="97" fillId="0" borderId="0"/>
    <xf numFmtId="37" fontId="149" fillId="0" borderId="0"/>
    <xf numFmtId="173" fontId="63" fillId="0" borderId="0"/>
    <xf numFmtId="173" fontId="63" fillId="0" borderId="0"/>
    <xf numFmtId="335" fontId="8" fillId="0" borderId="0"/>
    <xf numFmtId="335" fontId="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0" fontId="15" fillId="0" borderId="0" applyFont="0" applyFill="0" applyBorder="0" applyAlignment="0"/>
    <xf numFmtId="0" fontId="6" fillId="0" borderId="0"/>
    <xf numFmtId="0" fontId="8" fillId="0" borderId="0"/>
    <xf numFmtId="0" fontId="8" fillId="0" borderId="0"/>
    <xf numFmtId="0" fontId="8" fillId="0" borderId="0"/>
    <xf numFmtId="0" fontId="8" fillId="0" borderId="0"/>
    <xf numFmtId="0" fontId="7" fillId="0" borderId="0"/>
    <xf numFmtId="0" fontId="7"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247" fillId="3" borderId="23" applyBorder="0">
      <alignment horizontal="left" vertical="center" indent="2"/>
    </xf>
    <xf numFmtId="0" fontId="7" fillId="0" borderId="0"/>
    <xf numFmtId="0" fontId="7" fillId="0" borderId="0"/>
    <xf numFmtId="0" fontId="248" fillId="0" borderId="0"/>
    <xf numFmtId="0" fontId="8" fillId="0" borderId="0"/>
    <xf numFmtId="0" fontId="8" fillId="0" borderId="0"/>
    <xf numFmtId="0" fontId="8" fillId="0" borderId="0"/>
    <xf numFmtId="0" fontId="8" fillId="0" borderId="0"/>
    <xf numFmtId="0" fontId="8" fillId="0" borderId="0"/>
    <xf numFmtId="0" fontId="191" fillId="0" borderId="0"/>
    <xf numFmtId="0" fontId="8" fillId="0" borderId="0"/>
    <xf numFmtId="0" fontId="7" fillId="0" borderId="0"/>
    <xf numFmtId="0" fontId="249" fillId="0" borderId="0"/>
    <xf numFmtId="0" fontId="8" fillId="0" borderId="0"/>
    <xf numFmtId="0" fontId="8" fillId="0" borderId="0"/>
    <xf numFmtId="0" fontId="8" fillId="0" borderId="0"/>
    <xf numFmtId="0" fontId="84" fillId="0" borderId="0"/>
    <xf numFmtId="0" fontId="84" fillId="0" borderId="0"/>
    <xf numFmtId="0" fontId="84" fillId="0" borderId="0"/>
    <xf numFmtId="0" fontId="7" fillId="0" borderId="0"/>
    <xf numFmtId="0" fontId="248" fillId="0" borderId="0"/>
    <xf numFmtId="0" fontId="2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8" fillId="0" borderId="0"/>
    <xf numFmtId="0" fontId="85"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5" fillId="0" borderId="0"/>
    <xf numFmtId="0" fontId="84" fillId="0" borderId="0"/>
    <xf numFmtId="0" fontId="84" fillId="0" borderId="0"/>
    <xf numFmtId="0" fontId="7" fillId="0" borderId="0"/>
    <xf numFmtId="0" fontId="8" fillId="0" borderId="0"/>
    <xf numFmtId="0" fontId="8" fillId="0" borderId="0"/>
    <xf numFmtId="0" fontId="8" fillId="0" borderId="0"/>
    <xf numFmtId="0" fontId="29" fillId="0" borderId="0"/>
    <xf numFmtId="0" fontId="29" fillId="0" borderId="0"/>
    <xf numFmtId="251" fontId="121" fillId="0" borderId="0" applyNumberFormat="0" applyFill="0" applyBorder="0" applyAlignment="0" applyProtection="0"/>
    <xf numFmtId="41" fontId="8" fillId="0" borderId="0"/>
    <xf numFmtId="41" fontId="157" fillId="0" borderId="0"/>
    <xf numFmtId="0" fontId="15" fillId="0" borderId="0"/>
    <xf numFmtId="41" fontId="15" fillId="0" borderId="0"/>
    <xf numFmtId="336" fontId="15" fillId="0" borderId="0"/>
    <xf numFmtId="0" fontId="30" fillId="68" borderId="61"/>
    <xf numFmtId="0" fontId="115" fillId="68" borderId="61"/>
    <xf numFmtId="0" fontId="30" fillId="68" borderId="61"/>
    <xf numFmtId="336" fontId="250" fillId="0" borderId="0"/>
    <xf numFmtId="337" fontId="15" fillId="0" borderId="0"/>
    <xf numFmtId="336" fontId="15" fillId="0" borderId="0"/>
    <xf numFmtId="41" fontId="15" fillId="0" borderId="0"/>
    <xf numFmtId="41" fontId="121" fillId="0" borderId="0"/>
    <xf numFmtId="336" fontId="121" fillId="0" borderId="0"/>
    <xf numFmtId="43" fontId="121" fillId="0" borderId="36"/>
    <xf numFmtId="336" fontId="251" fillId="0" borderId="0"/>
    <xf numFmtId="41" fontId="121" fillId="0" borderId="36"/>
    <xf numFmtId="41" fontId="251" fillId="0" borderId="36"/>
    <xf numFmtId="41" fontId="30" fillId="68" borderId="61"/>
    <xf numFmtId="0" fontId="252" fillId="68" borderId="61"/>
    <xf numFmtId="41" fontId="115" fillId="68" borderId="61"/>
    <xf numFmtId="41" fontId="252" fillId="68" borderId="61"/>
    <xf numFmtId="41" fontId="30" fillId="0" borderId="0" applyFill="0" applyBorder="0" applyAlignment="0">
      <protection locked="0"/>
    </xf>
    <xf numFmtId="41" fontId="250" fillId="0" borderId="0" applyFill="0" applyBorder="0"/>
    <xf numFmtId="41" fontId="15" fillId="0" borderId="0"/>
    <xf numFmtId="0" fontId="15" fillId="0" borderId="0"/>
    <xf numFmtId="37" fontId="128" fillId="0" borderId="62"/>
    <xf numFmtId="2" fontId="105" fillId="0" borderId="0" applyFont="0" applyFill="0" applyBorder="0">
      <alignment horizontal="center" vertical="top" wrapText="1" shrinkToFit="1"/>
    </xf>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173" fontId="15" fillId="0" borderId="0"/>
    <xf numFmtId="173" fontId="30" fillId="0" borderId="0">
      <protection locked="0"/>
    </xf>
    <xf numFmtId="323" fontId="57" fillId="0" borderId="0"/>
    <xf numFmtId="37" fontId="8" fillId="0" borderId="0" applyFont="0" applyFill="0" applyBorder="0" applyAlignment="0" applyProtection="0"/>
    <xf numFmtId="0" fontId="121" fillId="0" borderId="0" applyNumberFormat="0" applyFill="0" applyBorder="0" applyAlignment="0" applyProtection="0"/>
    <xf numFmtId="338" fontId="8" fillId="0" borderId="0" applyFont="0" applyFill="0" applyBorder="0" applyAlignment="0" applyProtection="0"/>
    <xf numFmtId="0" fontId="253" fillId="17" borderId="64" applyNumberFormat="0" applyAlignment="0" applyProtection="0"/>
    <xf numFmtId="0" fontId="253" fillId="17" borderId="64" applyNumberFormat="0" applyAlignment="0" applyProtection="0"/>
    <xf numFmtId="0" fontId="253" fillId="17" borderId="64" applyNumberFormat="0" applyAlignment="0" applyProtection="0"/>
    <xf numFmtId="40" fontId="49" fillId="3" borderId="0">
      <alignment horizontal="right"/>
    </xf>
    <xf numFmtId="0" fontId="254" fillId="3" borderId="0">
      <alignment horizontal="right"/>
    </xf>
    <xf numFmtId="0" fontId="255" fillId="3" borderId="25"/>
    <xf numFmtId="339" fontId="8" fillId="0" borderId="0" applyFill="0" applyBorder="0">
      <alignment horizontal="center"/>
    </xf>
    <xf numFmtId="0" fontId="255" fillId="0" borderId="0" applyBorder="0">
      <alignment horizontal="centerContinuous"/>
    </xf>
    <xf numFmtId="0" fontId="256" fillId="0" borderId="0" applyBorder="0">
      <alignment horizontal="centerContinuous"/>
    </xf>
    <xf numFmtId="0" fontId="8" fillId="0" borderId="0" applyNumberFormat="0" applyFont="0" applyBorder="0" applyAlignment="0"/>
    <xf numFmtId="0" fontId="8" fillId="0" borderId="0"/>
    <xf numFmtId="0" fontId="8" fillId="0" borderId="0"/>
    <xf numFmtId="165" fontId="236" fillId="45" borderId="0" applyFont="0" applyFill="0" applyBorder="0" applyAlignment="0" applyProtection="0">
      <alignment horizontal="center"/>
    </xf>
    <xf numFmtId="165" fontId="236" fillId="45" borderId="0" applyFont="0" applyFill="0" applyBorder="0" applyAlignment="0" applyProtection="0">
      <alignment horizontal="center"/>
    </xf>
    <xf numFmtId="0" fontId="8" fillId="0" borderId="0"/>
    <xf numFmtId="0" fontId="8" fillId="0" borderId="0"/>
    <xf numFmtId="165" fontId="236" fillId="45" borderId="0" applyFont="0" applyFill="0" applyBorder="0" applyAlignment="0" applyProtection="0">
      <alignment horizontal="center"/>
    </xf>
    <xf numFmtId="0" fontId="8" fillId="0" borderId="0"/>
    <xf numFmtId="0" fontId="8" fillId="0" borderId="0"/>
    <xf numFmtId="0" fontId="12" fillId="2" borderId="0">
      <alignment vertical="center"/>
    </xf>
    <xf numFmtId="0" fontId="12" fillId="2" borderId="0">
      <alignment vertical="center"/>
    </xf>
    <xf numFmtId="0" fontId="257" fillId="0" borderId="0" applyProtection="0">
      <alignment horizontal="left"/>
    </xf>
    <xf numFmtId="0" fontId="257" fillId="0" borderId="0" applyFill="0" applyBorder="0" applyProtection="0">
      <alignment horizontal="left"/>
    </xf>
    <xf numFmtId="0" fontId="258" fillId="0" borderId="0" applyFill="0" applyBorder="0" applyProtection="0">
      <alignment horizontal="left"/>
    </xf>
    <xf numFmtId="1" fontId="259" fillId="0" borderId="0" applyProtection="0">
      <alignment horizontal="right" vertical="center"/>
    </xf>
    <xf numFmtId="0" fontId="260" fillId="0" borderId="65" applyNumberFormat="0" applyAlignment="0" applyProtection="0"/>
    <xf numFmtId="0" fontId="14" fillId="28" borderId="0" applyNumberFormat="0" applyFont="0" applyBorder="0" applyAlignment="0" applyProtection="0"/>
    <xf numFmtId="0" fontId="15" fillId="69" borderId="59" applyNumberFormat="0" applyFont="0" applyBorder="0" applyAlignment="0" applyProtection="0">
      <alignment horizontal="center"/>
    </xf>
    <xf numFmtId="0" fontId="15" fillId="5" borderId="59" applyNumberFormat="0" applyFont="0" applyBorder="0" applyAlignment="0" applyProtection="0">
      <alignment horizontal="center"/>
    </xf>
    <xf numFmtId="0" fontId="14" fillId="0" borderId="66" applyNumberFormat="0" applyAlignment="0" applyProtection="0"/>
    <xf numFmtId="0" fontId="14" fillId="0" borderId="67" applyNumberFormat="0" applyAlignment="0" applyProtection="0"/>
    <xf numFmtId="0" fontId="260" fillId="0" borderId="68" applyNumberFormat="0" applyAlignment="0" applyProtection="0"/>
    <xf numFmtId="165" fontId="8" fillId="0" borderId="0"/>
    <xf numFmtId="340" fontId="15" fillId="0" borderId="0" applyFill="0" applyBorder="0" applyAlignment="0" applyProtection="0"/>
    <xf numFmtId="341" fontId="15" fillId="0" borderId="0"/>
    <xf numFmtId="341" fontId="30" fillId="68" borderId="61"/>
    <xf numFmtId="341" fontId="15" fillId="0" borderId="0"/>
    <xf numFmtId="342" fontId="15" fillId="0" borderId="0"/>
    <xf numFmtId="0" fontId="15" fillId="0" borderId="0" applyFill="0" applyBorder="0" applyAlignment="0" applyProtection="0"/>
    <xf numFmtId="343" fontId="8" fillId="0" borderId="0" applyFont="0" applyFill="0" applyBorder="0" applyAlignment="0" applyProtection="0"/>
    <xf numFmtId="344" fontId="8" fillId="0" borderId="0"/>
    <xf numFmtId="345" fontId="14" fillId="0" borderId="0"/>
    <xf numFmtId="346" fontId="138" fillId="0" borderId="0">
      <alignment horizontal="right"/>
    </xf>
    <xf numFmtId="210" fontId="138" fillId="0" borderId="0">
      <alignment horizontal="right"/>
    </xf>
    <xf numFmtId="10" fontId="15" fillId="0" borderId="0"/>
    <xf numFmtId="10" fontId="15" fillId="0" borderId="0"/>
    <xf numFmtId="10" fontId="15" fillId="0" borderId="0"/>
    <xf numFmtId="258" fontId="8" fillId="0" borderId="0" applyFont="0" applyFill="0" applyBorder="0" applyAlignment="0" applyProtection="0"/>
    <xf numFmtId="9" fontId="8" fillId="0" borderId="0" applyFont="0" applyFill="0" applyBorder="0" applyAlignment="0" applyProtection="0"/>
    <xf numFmtId="0" fontId="8" fillId="0" borderId="0" applyFont="0" applyFill="0" applyBorder="0" applyAlignment="0" applyProtection="0"/>
    <xf numFmtId="347" fontId="261" fillId="0" borderId="0" applyFont="0" applyFill="0" applyBorder="0" applyAlignment="0" applyProtection="0"/>
    <xf numFmtId="10" fontId="8" fillId="0" borderId="0" applyFont="0" applyFill="0" applyBorder="0" applyAlignment="0" applyProtection="0"/>
    <xf numFmtId="165" fontId="7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4" fillId="0" borderId="0" applyFont="0" applyFill="0" applyBorder="0" applyAlignment="0" applyProtection="0"/>
    <xf numFmtId="9" fontId="8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348" fontId="8" fillId="0" borderId="0" applyFont="0" applyFill="0" applyBorder="0" applyProtection="0">
      <alignment horizontal="right"/>
    </xf>
    <xf numFmtId="349" fontId="63" fillId="0" borderId="0" applyFont="0" applyFill="0" applyBorder="0" applyProtection="0">
      <alignment horizontal="right"/>
    </xf>
    <xf numFmtId="349" fontId="63" fillId="0" borderId="0" applyFont="0" applyFill="0" applyBorder="0" applyProtection="0">
      <alignment horizontal="right"/>
    </xf>
    <xf numFmtId="165" fontId="30" fillId="68" borderId="61"/>
    <xf numFmtId="165" fontId="145" fillId="0" borderId="0" applyFill="0" applyBorder="0" applyAlignment="0" applyProtection="0"/>
    <xf numFmtId="9" fontId="8" fillId="0" borderId="0">
      <alignment horizontal="left"/>
    </xf>
    <xf numFmtId="165" fontId="152" fillId="0" borderId="0"/>
    <xf numFmtId="10" fontId="57" fillId="0" borderId="0"/>
    <xf numFmtId="10" fontId="152" fillId="0" borderId="0">
      <protection locked="0"/>
    </xf>
    <xf numFmtId="316" fontId="8" fillId="0" borderId="0"/>
    <xf numFmtId="9" fontId="15" fillId="0" borderId="0" applyFill="0" applyBorder="0" applyProtection="0"/>
    <xf numFmtId="165" fontId="15" fillId="0" borderId="0" applyFill="0" applyBorder="0" applyProtection="0"/>
    <xf numFmtId="10" fontId="15" fillId="0" borderId="0" applyFill="0" applyBorder="0" applyProtection="0"/>
    <xf numFmtId="350" fontId="8" fillId="0" borderId="69" applyFont="0" applyFill="0" applyBorder="0" applyAlignment="0" applyProtection="0">
      <alignment horizontal="right"/>
    </xf>
    <xf numFmtId="351" fontId="97" fillId="0" borderId="0"/>
    <xf numFmtId="351" fontId="97" fillId="0" borderId="0"/>
    <xf numFmtId="351" fontId="97" fillId="0" borderId="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197" fontId="8" fillId="0" borderId="0">
      <alignment horizontal="right"/>
    </xf>
    <xf numFmtId="0" fontId="101" fillId="0" borderId="0"/>
    <xf numFmtId="0" fontId="101" fillId="0" borderId="0"/>
    <xf numFmtId="0" fontId="101" fillId="0" borderId="70">
      <alignment horizontal="right"/>
    </xf>
    <xf numFmtId="0" fontId="101" fillId="0" borderId="70">
      <alignment horizontal="right"/>
    </xf>
    <xf numFmtId="0" fontId="101" fillId="0" borderId="70">
      <alignment horizontal="right"/>
    </xf>
    <xf numFmtId="0" fontId="101" fillId="0" borderId="0"/>
    <xf numFmtId="0" fontId="8" fillId="0" borderId="0" applyNumberFormat="0" applyFont="0" applyFill="0" applyBorder="0" applyAlignment="0" applyProtection="0">
      <alignment horizontal="left"/>
    </xf>
    <xf numFmtId="0" fontId="8" fillId="0" borderId="0" applyNumberFormat="0" applyFont="0" applyFill="0" applyBorder="0" applyAlignment="0" applyProtection="0">
      <alignment horizontal="left"/>
    </xf>
    <xf numFmtId="0" fontId="63" fillId="0" borderId="0" applyNumberFormat="0" applyFont="0" applyFill="0" applyBorder="0" applyAlignment="0" applyProtection="0">
      <alignment horizontal="left"/>
    </xf>
    <xf numFmtId="15" fontId="63" fillId="0" borderId="0" applyFont="0" applyFill="0" applyBorder="0" applyAlignment="0" applyProtection="0"/>
    <xf numFmtId="15" fontId="63" fillId="0" borderId="0" applyFont="0" applyFill="0" applyBorder="0" applyAlignment="0" applyProtection="0"/>
    <xf numFmtId="4" fontId="63" fillId="0" borderId="0" applyFont="0" applyFill="0" applyBorder="0" applyAlignment="0" applyProtection="0"/>
    <xf numFmtId="4" fontId="63" fillId="0" borderId="0" applyFont="0" applyFill="0" applyBorder="0" applyAlignment="0" applyProtection="0"/>
    <xf numFmtId="0" fontId="8" fillId="0" borderId="36">
      <alignment horizontal="center"/>
    </xf>
    <xf numFmtId="0" fontId="8" fillId="0" borderId="36">
      <alignment horizontal="center"/>
    </xf>
    <xf numFmtId="0" fontId="32" fillId="0" borderId="36">
      <alignment horizontal="center"/>
    </xf>
    <xf numFmtId="0" fontId="32" fillId="0" borderId="36">
      <alignment horizontal="center"/>
    </xf>
    <xf numFmtId="3" fontId="63" fillId="0" borderId="0" applyFont="0" applyFill="0" applyBorder="0" applyAlignment="0" applyProtection="0"/>
    <xf numFmtId="3" fontId="63" fillId="0" borderId="0" applyFont="0" applyFill="0" applyBorder="0" applyAlignment="0" applyProtection="0"/>
    <xf numFmtId="0" fontId="63" fillId="70" borderId="0" applyNumberFormat="0" applyFont="0" applyBorder="0" applyAlignment="0" applyProtection="0"/>
    <xf numFmtId="0" fontId="63" fillId="70" borderId="0" applyNumberFormat="0" applyFont="0" applyBorder="0" applyAlignment="0" applyProtection="0"/>
    <xf numFmtId="250" fontId="8" fillId="4" borderId="0"/>
    <xf numFmtId="250" fontId="8" fillId="4" borderId="0"/>
    <xf numFmtId="250" fontId="8" fillId="4" borderId="0"/>
    <xf numFmtId="250"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0" fontId="262" fillId="0" borderId="0">
      <alignment horizontal="center"/>
    </xf>
    <xf numFmtId="0" fontId="38" fillId="0" borderId="10">
      <alignment horizontal="centerContinuous"/>
    </xf>
    <xf numFmtId="298" fontId="14" fillId="4" borderId="25">
      <alignment horizontal="right"/>
    </xf>
    <xf numFmtId="353" fontId="8" fillId="0" borderId="0" applyFont="0" applyFill="0" applyBorder="0" applyProtection="0">
      <alignment horizontal="right"/>
    </xf>
    <xf numFmtId="354" fontId="8" fillId="0" borderId="0" applyFont="0" applyFill="0" applyBorder="0" applyProtection="0">
      <alignment horizontal="right"/>
    </xf>
    <xf numFmtId="173" fontId="263" fillId="0" borderId="0" applyNumberFormat="0" applyFill="0" applyBorder="0" applyAlignment="0" applyProtection="0"/>
    <xf numFmtId="170" fontId="264" fillId="0" borderId="0"/>
    <xf numFmtId="170" fontId="121" fillId="0" borderId="0" applyBorder="0" applyAlignment="0"/>
    <xf numFmtId="0" fontId="113" fillId="0" borderId="0"/>
    <xf numFmtId="14" fontId="124" fillId="0" borderId="0" applyNumberFormat="0" applyFill="0" applyBorder="0" applyAlignment="0" applyProtection="0">
      <alignment horizontal="left"/>
    </xf>
    <xf numFmtId="0" fontId="184" fillId="0" borderId="0">
      <alignment horizontal="right"/>
    </xf>
    <xf numFmtId="0" fontId="15" fillId="0" borderId="0">
      <alignment horizontal="right"/>
    </xf>
    <xf numFmtId="0" fontId="135" fillId="4" borderId="0">
      <alignment horizontal="center"/>
    </xf>
    <xf numFmtId="0" fontId="135" fillId="4" borderId="0">
      <alignment horizontal="center"/>
    </xf>
    <xf numFmtId="0" fontId="135" fillId="4" borderId="0">
      <alignment horizontal="center"/>
    </xf>
    <xf numFmtId="4" fontId="15" fillId="30" borderId="71" applyNumberFormat="0" applyProtection="0">
      <alignment horizontal="left" vertical="center" indent="1"/>
    </xf>
    <xf numFmtId="4" fontId="15" fillId="24" borderId="71" applyNumberFormat="0" applyProtection="0">
      <alignment horizontal="left" vertical="center" indent="1"/>
    </xf>
    <xf numFmtId="4" fontId="15" fillId="24" borderId="71" applyNumberFormat="0" applyProtection="0">
      <alignment horizontal="left" vertical="center" indent="1"/>
    </xf>
    <xf numFmtId="0" fontId="213" fillId="0" borderId="0">
      <alignment horizontal="left"/>
    </xf>
    <xf numFmtId="0" fontId="265" fillId="0" borderId="0" applyFill="0" applyBorder="0" applyProtection="0">
      <alignment horizontal="left"/>
    </xf>
    <xf numFmtId="49" fontId="266" fillId="0" borderId="0"/>
    <xf numFmtId="38" fontId="8" fillId="71" borderId="0" applyNumberFormat="0" applyFont="0" applyBorder="0" applyAlignment="0" applyProtection="0"/>
    <xf numFmtId="0" fontId="14" fillId="49" borderId="0" applyNumberFormat="0" applyFont="0" applyBorder="0" applyAlignment="0" applyProtection="0"/>
    <xf numFmtId="166" fontId="14" fillId="0" borderId="0"/>
    <xf numFmtId="166" fontId="14" fillId="0" borderId="0"/>
    <xf numFmtId="236" fontId="63" fillId="0" borderId="0">
      <alignment horizontal="center"/>
    </xf>
    <xf numFmtId="166" fontId="14" fillId="0" borderId="0"/>
    <xf numFmtId="173" fontId="8" fillId="0" borderId="12" applyNumberFormat="0" applyFont="0" applyFill="0" applyAlignment="0" applyProtection="0"/>
    <xf numFmtId="42" fontId="157" fillId="0" borderId="0" applyFill="0" applyBorder="0" applyAlignment="0" applyProtection="0"/>
    <xf numFmtId="41" fontId="238" fillId="0" borderId="0"/>
    <xf numFmtId="294" fontId="238" fillId="0" borderId="0"/>
    <xf numFmtId="0" fontId="8" fillId="72" borderId="0"/>
    <xf numFmtId="12" fontId="8" fillId="0" borderId="0" applyFont="0" applyFill="0" applyBorder="0" applyProtection="0">
      <alignment horizontal="right"/>
    </xf>
    <xf numFmtId="355" fontId="8" fillId="73" borderId="0" applyFont="0" applyFill="0" applyBorder="0" applyProtection="0">
      <alignment horizontal="right"/>
    </xf>
    <xf numFmtId="0" fontId="267" fillId="0" borderId="0"/>
    <xf numFmtId="172" fontId="8" fillId="0" borderId="0">
      <alignment horizontal="left" wrapText="1"/>
    </xf>
    <xf numFmtId="0" fontId="8" fillId="0" borderId="0"/>
    <xf numFmtId="172" fontId="8" fillId="0" borderId="0">
      <alignment horizontal="left" wrapText="1"/>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268" fillId="49" borderId="0" applyNumberFormat="0" applyBorder="0" applyAlignment="0" applyProtection="0"/>
    <xf numFmtId="0" fontId="268" fillId="49" borderId="0" applyNumberFormat="0" applyBorder="0" applyAlignment="0" applyProtection="0"/>
    <xf numFmtId="0" fontId="269" fillId="0" borderId="0" applyNumberFormat="0" applyFill="0" applyBorder="0" applyProtection="0"/>
    <xf numFmtId="0" fontId="269" fillId="0" borderId="0" applyNumberFormat="0" applyFill="0" applyBorder="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270" fillId="49" borderId="0" applyNumberFormat="0" applyBorder="0" applyProtection="0"/>
    <xf numFmtId="0" fontId="270" fillId="49" borderId="0" applyNumberFormat="0" applyBorder="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270" fillId="0" borderId="0" applyNumberFormat="0" applyFill="0" applyBorder="0" applyProtection="0"/>
    <xf numFmtId="0" fontId="270" fillId="0" borderId="0" applyNumberFormat="0" applyFill="0" applyBorder="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Protection="0">
      <alignment horizontal="center"/>
    </xf>
    <xf numFmtId="0" fontId="149" fillId="74" borderId="0" applyNumberFormat="0" applyBorder="0" applyProtection="0">
      <alignment horizontal="center"/>
    </xf>
    <xf numFmtId="0" fontId="270" fillId="0" borderId="0" applyNumberFormat="0" applyFill="0" applyBorder="0" applyProtection="0">
      <alignment wrapText="1"/>
    </xf>
    <xf numFmtId="0" fontId="270" fillId="0" borderId="0" applyNumberFormat="0" applyFill="0" applyBorder="0" applyProtection="0">
      <alignment wrapText="1"/>
    </xf>
    <xf numFmtId="0" fontId="271" fillId="74" borderId="0" applyNumberFormat="0" applyBorder="0" applyAlignment="0" applyProtection="0"/>
    <xf numFmtId="0" fontId="271" fillId="74" borderId="0" applyNumberFormat="0" applyBorder="0" applyAlignment="0" applyProtection="0"/>
    <xf numFmtId="0" fontId="272" fillId="0" borderId="0" applyNumberFormat="0" applyFill="0" applyBorder="0" applyProtection="0"/>
    <xf numFmtId="0" fontId="272" fillId="0" borderId="0" applyNumberFormat="0" applyFill="0" applyBorder="0" applyProtection="0"/>
    <xf numFmtId="0" fontId="8" fillId="0" borderId="0" applyNumberFormat="0" applyFont="0" applyFill="0" applyBorder="0" applyProtection="0">
      <alignment horizontal="right"/>
    </xf>
    <xf numFmtId="0" fontId="8" fillId="0" borderId="0" applyNumberFormat="0" applyFont="0" applyFill="0" applyBorder="0" applyProtection="0">
      <alignment horizontal="right"/>
    </xf>
    <xf numFmtId="0" fontId="8" fillId="0" borderId="0">
      <alignment vertical="top"/>
    </xf>
    <xf numFmtId="0" fontId="8" fillId="0" borderId="0">
      <alignment vertical="top"/>
    </xf>
    <xf numFmtId="0" fontId="8" fillId="0" borderId="0">
      <alignment vertical="top"/>
    </xf>
    <xf numFmtId="0" fontId="8" fillId="0" borderId="0" applyNumberFormat="0" applyFont="0" applyFill="0" applyBorder="0" applyProtection="0">
      <alignment horizontal="left"/>
    </xf>
    <xf numFmtId="0" fontId="8" fillId="0" borderId="0" applyNumberFormat="0" applyFont="0" applyFill="0" applyBorder="0" applyProtection="0">
      <alignment horizontal="left"/>
    </xf>
    <xf numFmtId="0" fontId="8" fillId="0" borderId="0">
      <alignment vertical="top"/>
    </xf>
    <xf numFmtId="0" fontId="8" fillId="0" borderId="0">
      <alignment vertical="top"/>
    </xf>
    <xf numFmtId="0" fontId="15" fillId="0" borderId="0" applyNumberFormat="0" applyFill="0" applyBorder="0" applyAlignment="0" applyProtection="0"/>
    <xf numFmtId="0" fontId="15" fillId="0" borderId="0" applyNumberFormat="0" applyFill="0" applyBorder="0" applyAlignment="0" applyProtection="0"/>
    <xf numFmtId="0" fontId="8" fillId="0" borderId="0">
      <alignment vertical="top"/>
    </xf>
    <xf numFmtId="0" fontId="8" fillId="0" borderId="0">
      <alignment vertical="top"/>
    </xf>
    <xf numFmtId="0" fontId="121" fillId="0" borderId="0" applyNumberFormat="0" applyFill="0" applyBorder="0" applyAlignment="0" applyProtection="0"/>
    <xf numFmtId="0" fontId="121" fillId="0" borderId="0" applyNumberFormat="0" applyFill="0" applyBorder="0" applyAlignment="0" applyProtection="0"/>
    <xf numFmtId="0" fontId="8" fillId="0" borderId="0">
      <alignment vertical="top"/>
    </xf>
    <xf numFmtId="0" fontId="8" fillId="0" borderId="0">
      <alignment vertical="top"/>
    </xf>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234" fontId="8" fillId="0" borderId="0" applyFont="0" applyFill="0" applyBorder="0" applyAlignment="0" applyProtection="0"/>
    <xf numFmtId="234" fontId="8" fillId="0" borderId="0" applyFont="0" applyFill="0" applyBorder="0" applyAlignment="0" applyProtection="0"/>
    <xf numFmtId="0" fontId="8" fillId="0" borderId="0">
      <alignment vertical="top"/>
    </xf>
    <xf numFmtId="0" fontId="8" fillId="0" borderId="0">
      <alignment vertical="top"/>
    </xf>
    <xf numFmtId="2" fontId="8" fillId="0" borderId="0" applyFont="0" applyFill="0" applyBorder="0" applyAlignment="0" applyProtection="0"/>
    <xf numFmtId="2" fontId="8" fillId="0" borderId="0" applyFont="0" applyFill="0" applyBorder="0" applyAlignment="0" applyProtection="0"/>
    <xf numFmtId="0" fontId="8" fillId="0" borderId="0">
      <alignment vertical="top"/>
    </xf>
    <xf numFmtId="0" fontId="8" fillId="0" borderId="0">
      <alignment vertical="top"/>
    </xf>
    <xf numFmtId="167" fontId="8" fillId="0" borderId="0" applyFont="0" applyFill="0" applyBorder="0" applyAlignment="0" applyProtection="0"/>
    <xf numFmtId="167" fontId="8" fillId="0" borderId="0" applyFon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36" applyNumberFormat="0" applyFont="0" applyFill="0" applyAlignment="0" applyProtection="0"/>
    <xf numFmtId="0" fontId="8" fillId="0" borderId="36" applyNumberFormat="0" applyFont="0" applyFill="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42"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4" fillId="0" borderId="0" applyNumberFormat="0" applyBorder="0" applyAlignment="0"/>
    <xf numFmtId="0" fontId="200" fillId="0" borderId="0"/>
    <xf numFmtId="0" fontId="273" fillId="0" borderId="0" applyNumberFormat="0" applyBorder="0" applyAlignment="0"/>
    <xf numFmtId="0" fontId="274" fillId="0" borderId="0"/>
    <xf numFmtId="0" fontId="118" fillId="0" borderId="0" applyNumberFormat="0" applyBorder="0" applyAlignment="0"/>
    <xf numFmtId="0" fontId="275" fillId="0" borderId="0"/>
    <xf numFmtId="0" fontId="103" fillId="0" borderId="0" applyNumberFormat="0" applyBorder="0" applyAlignment="0"/>
    <xf numFmtId="0" fontId="276" fillId="0" borderId="0" applyNumberFormat="0" applyBorder="0" applyAlignment="0"/>
    <xf numFmtId="0" fontId="277" fillId="0" borderId="0" applyNumberFormat="0" applyBorder="0" applyAlignment="0"/>
    <xf numFmtId="0" fontId="278" fillId="0" borderId="0" applyNumberFormat="0" applyBorder="0" applyAlignment="0"/>
    <xf numFmtId="0" fontId="279" fillId="0" borderId="0" applyNumberFormat="0" applyBorder="0" applyAlignment="0"/>
    <xf numFmtId="0" fontId="280" fillId="17" borderId="0" applyNumberFormat="0" applyBorder="0" applyAlignment="0"/>
    <xf numFmtId="0" fontId="8" fillId="0" borderId="0"/>
    <xf numFmtId="0" fontId="8" fillId="0" borderId="0"/>
    <xf numFmtId="0" fontId="8" fillId="0" borderId="0"/>
    <xf numFmtId="0" fontId="133" fillId="0" borderId="0"/>
    <xf numFmtId="0" fontId="201" fillId="0" borderId="0"/>
    <xf numFmtId="0" fontId="281" fillId="0" borderId="0"/>
    <xf numFmtId="0" fontId="282" fillId="0" borderId="0"/>
    <xf numFmtId="0" fontId="45" fillId="0" borderId="27"/>
    <xf numFmtId="40" fontId="283" fillId="0" borderId="0" applyBorder="0">
      <alignment horizontal="right"/>
    </xf>
    <xf numFmtId="356" fontId="277" fillId="0" borderId="72">
      <alignment horizontal="center"/>
    </xf>
    <xf numFmtId="0" fontId="72" fillId="0" borderId="0"/>
    <xf numFmtId="0" fontId="113" fillId="0" borderId="46"/>
    <xf numFmtId="0" fontId="56" fillId="0" borderId="0" applyFill="0" applyBorder="0" applyProtection="0">
      <alignment horizontal="center" vertical="center"/>
    </xf>
    <xf numFmtId="0" fontId="284" fillId="0" borderId="0" applyBorder="0" applyProtection="0">
      <alignment vertical="center"/>
    </xf>
    <xf numFmtId="0" fontId="284" fillId="0" borderId="10" applyBorder="0" applyProtection="0">
      <alignment horizontal="right" vertical="center"/>
    </xf>
    <xf numFmtId="0" fontId="285" fillId="75" borderId="0" applyBorder="0" applyProtection="0">
      <alignment horizontal="centerContinuous" vertical="center"/>
    </xf>
    <xf numFmtId="0" fontId="285" fillId="74" borderId="10" applyBorder="0" applyProtection="0">
      <alignment horizontal="centerContinuous" vertical="center"/>
    </xf>
    <xf numFmtId="0" fontId="8" fillId="0" borderId="0" applyBorder="0" applyProtection="0">
      <alignment vertical="center"/>
    </xf>
    <xf numFmtId="0" fontId="121" fillId="0" borderId="0" applyBorder="0" applyProtection="0">
      <alignment horizontal="left"/>
    </xf>
    <xf numFmtId="0" fontId="56" fillId="0" borderId="0" applyFill="0" applyBorder="0" applyProtection="0"/>
    <xf numFmtId="0" fontId="286" fillId="0" borderId="0" applyFill="0" applyBorder="0" applyProtection="0">
      <alignment horizontal="left"/>
    </xf>
    <xf numFmtId="0" fontId="105" fillId="0" borderId="0" applyFill="0" applyBorder="0" applyProtection="0">
      <alignment horizontal="left"/>
    </xf>
    <xf numFmtId="0" fontId="196" fillId="0" borderId="12" applyFill="0" applyBorder="0" applyProtection="0">
      <alignment horizontal="left" vertical="top"/>
    </xf>
    <xf numFmtId="0" fontId="287" fillId="0" borderId="0" applyFill="0" applyBorder="0" applyProtection="0">
      <alignment horizontal="left" vertical="top"/>
    </xf>
    <xf numFmtId="0" fontId="144" fillId="0" borderId="0" applyNumberFormat="0" applyFill="0" applyBorder="0">
      <alignment horizontal="left" wrapText="1"/>
    </xf>
    <xf numFmtId="165" fontId="8" fillId="0" borderId="0" applyNumberFormat="0" applyFill="0" applyBorder="0">
      <alignment horizontal="left"/>
    </xf>
    <xf numFmtId="165" fontId="8" fillId="0" borderId="0" applyNumberFormat="0" applyFill="0" applyBorder="0">
      <alignment horizontal="right"/>
    </xf>
    <xf numFmtId="0" fontId="288" fillId="0" borderId="0" applyNumberFormat="0" applyFill="0" applyBorder="0">
      <alignment horizontal="center" wrapText="1"/>
    </xf>
    <xf numFmtId="0" fontId="288" fillId="0" borderId="0" applyNumberFormat="0" applyFill="0" applyBorder="0">
      <alignment horizontal="left" wrapText="1"/>
    </xf>
    <xf numFmtId="0" fontId="288" fillId="0" borderId="0" applyNumberFormat="0" applyFill="0" applyBorder="0">
      <alignment horizontal="right" wrapText="1"/>
    </xf>
    <xf numFmtId="0" fontId="144" fillId="0" borderId="0" applyNumberFormat="0" applyFill="0" applyBorder="0">
      <alignment horizontal="right" wrapText="1"/>
    </xf>
    <xf numFmtId="0" fontId="144" fillId="0" borderId="0" applyNumberFormat="0" applyFill="0" applyBorder="0">
      <alignment horizontal="left" wrapText="1"/>
    </xf>
    <xf numFmtId="0" fontId="8" fillId="3" borderId="73" applyNumberFormat="0" applyFont="0" applyFill="0" applyAlignment="0" applyProtection="0">
      <protection locked="0"/>
    </xf>
    <xf numFmtId="0" fontId="144" fillId="0" borderId="0" applyNumberFormat="0" applyFill="0" applyBorder="0">
      <alignment horizontal="right" wrapText="1"/>
    </xf>
    <xf numFmtId="0" fontId="288" fillId="0" borderId="0" applyNumberFormat="0" applyFill="0" applyBorder="0">
      <alignment horizontal="center" wrapText="1"/>
    </xf>
    <xf numFmtId="0" fontId="289"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right" wrapText="1"/>
    </xf>
    <xf numFmtId="0" fontId="288" fillId="0" borderId="0" applyNumberFormat="0" applyFill="0" applyBorder="0">
      <alignment horizontal="left" wrapText="1"/>
    </xf>
    <xf numFmtId="0" fontId="289" fillId="0" borderId="0" applyNumberFormat="0" applyFill="0" applyBorder="0">
      <alignment horizontal="left" wrapText="1"/>
    </xf>
    <xf numFmtId="49" fontId="290" fillId="0" borderId="0"/>
    <xf numFmtId="49" fontId="84" fillId="0" borderId="0" applyFill="0" applyBorder="0" applyAlignment="0"/>
    <xf numFmtId="0" fontId="8" fillId="0" borderId="0" applyFill="0" applyBorder="0" applyAlignment="0"/>
    <xf numFmtId="357" fontId="8" fillId="0" borderId="0" applyFill="0" applyBorder="0" applyAlignment="0"/>
    <xf numFmtId="0" fontId="291" fillId="0" borderId="0"/>
    <xf numFmtId="0" fontId="40" fillId="0" borderId="0" applyNumberFormat="0" applyFill="0" applyBorder="0" applyAlignment="0" applyProtection="0"/>
    <xf numFmtId="40" fontId="158" fillId="0" borderId="0"/>
    <xf numFmtId="0" fontId="292" fillId="67" borderId="0"/>
    <xf numFmtId="0" fontId="131" fillId="0" borderId="0" applyNumberFormat="0" applyFill="0" applyBorder="0" applyAlignment="0" applyProtection="0"/>
    <xf numFmtId="0" fontId="293" fillId="0" borderId="0"/>
    <xf numFmtId="0" fontId="293" fillId="0" borderId="0"/>
    <xf numFmtId="0" fontId="293" fillId="0" borderId="0"/>
    <xf numFmtId="0" fontId="293" fillId="0" borderId="0"/>
    <xf numFmtId="0" fontId="8" fillId="0" borderId="0">
      <alignment horizontal="center"/>
    </xf>
    <xf numFmtId="323" fontId="8" fillId="0" borderId="0">
      <alignment horizontal="centerContinuous"/>
    </xf>
    <xf numFmtId="323" fontId="8" fillId="0" borderId="51">
      <alignment horizontal="centerContinuous"/>
    </xf>
    <xf numFmtId="323" fontId="8" fillId="0" borderId="0">
      <alignment horizontal="centerContinuous"/>
      <protection locked="0"/>
    </xf>
    <xf numFmtId="323" fontId="8" fillId="0" borderId="0">
      <alignment horizontal="left"/>
    </xf>
    <xf numFmtId="0" fontId="294" fillId="0" borderId="0"/>
    <xf numFmtId="0" fontId="145" fillId="0" borderId="0" applyFill="0" applyBorder="0" applyAlignment="0" applyProtection="0"/>
    <xf numFmtId="173" fontId="8" fillId="0" borderId="11" applyNumberFormat="0" applyFont="0" applyFill="0" applyAlignment="0" applyProtection="0"/>
    <xf numFmtId="317" fontId="8" fillId="0" borderId="74">
      <protection locked="0"/>
    </xf>
    <xf numFmtId="0" fontId="185" fillId="0" borderId="75" applyNumberFormat="0" applyFill="0" applyAlignment="0" applyProtection="0"/>
    <xf numFmtId="0" fontId="185" fillId="0" borderId="75" applyNumberFormat="0" applyFill="0" applyAlignment="0" applyProtection="0"/>
    <xf numFmtId="41" fontId="295" fillId="0" borderId="0"/>
    <xf numFmtId="0" fontId="237" fillId="0" borderId="50"/>
    <xf numFmtId="0" fontId="237" fillId="0" borderId="46"/>
    <xf numFmtId="3" fontId="124" fillId="0" borderId="0" applyProtection="0">
      <protection locked="0"/>
    </xf>
    <xf numFmtId="168" fontId="296" fillId="0" borderId="0">
      <alignment horizontal="left"/>
      <protection locked="0"/>
    </xf>
    <xf numFmtId="358" fontId="66" fillId="76" borderId="0" applyBorder="0" applyAlignment="0" applyProtection="0"/>
    <xf numFmtId="359" fontId="15" fillId="0" borderId="0"/>
    <xf numFmtId="38" fontId="15" fillId="30" borderId="0" applyNumberFormat="0" applyBorder="0" applyAlignment="0" applyProtection="0"/>
    <xf numFmtId="0" fontId="40" fillId="0" borderId="0"/>
    <xf numFmtId="0" fontId="40" fillId="0" borderId="0"/>
    <xf numFmtId="0" fontId="40" fillId="0" borderId="0"/>
    <xf numFmtId="37" fontId="15" fillId="30" borderId="0" applyNumberFormat="0" applyBorder="0" applyAlignment="0" applyProtection="0"/>
    <xf numFmtId="37" fontId="15" fillId="0" borderId="0"/>
    <xf numFmtId="37" fontId="15" fillId="0" borderId="0"/>
    <xf numFmtId="37" fontId="15" fillId="0" borderId="0"/>
    <xf numFmtId="37" fontId="15" fillId="30" borderId="0" applyNumberFormat="0" applyBorder="0" applyAlignment="0" applyProtection="0"/>
    <xf numFmtId="3" fontId="30" fillId="0" borderId="57" applyProtection="0"/>
    <xf numFmtId="0" fontId="72" fillId="0" borderId="0"/>
    <xf numFmtId="0" fontId="8" fillId="69" borderId="76"/>
    <xf numFmtId="0" fontId="8" fillId="69" borderId="76"/>
    <xf numFmtId="0" fontId="121" fillId="0" borderId="0">
      <alignment horizontal="center" vertical="center" textRotation="90"/>
    </xf>
    <xf numFmtId="0" fontId="8" fillId="0" borderId="0" applyFont="0" applyFill="0" applyBorder="0" applyAlignment="0" applyProtection="0"/>
    <xf numFmtId="0" fontId="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105" fillId="0" borderId="0">
      <alignment horizontal="left"/>
    </xf>
    <xf numFmtId="5" fontId="91" fillId="0" borderId="0">
      <alignment vertical="center"/>
    </xf>
    <xf numFmtId="1" fontId="125" fillId="0" borderId="0">
      <alignment horizontal="right"/>
    </xf>
    <xf numFmtId="1" fontId="125" fillId="0" borderId="0">
      <alignment horizontal="right"/>
    </xf>
    <xf numFmtId="0" fontId="298" fillId="0" borderId="0">
      <alignment horizontal="right"/>
    </xf>
    <xf numFmtId="1" fontId="125" fillId="0" borderId="0">
      <alignment horizontal="right"/>
    </xf>
    <xf numFmtId="0" fontId="14" fillId="0" borderId="0">
      <alignment vertical="top" wrapText="1"/>
    </xf>
    <xf numFmtId="0" fontId="14" fillId="0" borderId="0">
      <alignment vertical="top" wrapText="1"/>
    </xf>
    <xf numFmtId="0" fontId="14" fillId="0" borderId="0">
      <alignment vertical="top" wrapText="1"/>
    </xf>
    <xf numFmtId="360" fontId="14" fillId="0" borderId="0" applyFill="0" applyBorder="0" applyAlignment="0" applyProtection="0"/>
    <xf numFmtId="174" fontId="14" fillId="0" borderId="0"/>
    <xf numFmtId="174" fontId="14" fillId="0" borderId="0"/>
    <xf numFmtId="174" fontId="14" fillId="0" borderId="0"/>
    <xf numFmtId="361" fontId="63" fillId="0" borderId="0" applyFont="0" applyFill="0" applyBorder="0" applyProtection="0">
      <alignment horizontal="right"/>
    </xf>
    <xf numFmtId="165" fontId="8" fillId="0" borderId="0" applyFont="0" applyFill="0" applyBorder="0" applyAlignment="0" applyProtection="0"/>
    <xf numFmtId="362" fontId="8" fillId="0" borderId="0">
      <alignment horizontal="left"/>
    </xf>
    <xf numFmtId="0" fontId="90" fillId="34" borderId="0" applyNumberFormat="0" applyBorder="0" applyAlignment="0" applyProtection="0">
      <alignment vertical="center"/>
    </xf>
    <xf numFmtId="0" fontId="90" fillId="38" borderId="0" applyNumberFormat="0" applyBorder="0" applyAlignment="0" applyProtection="0">
      <alignment vertical="center"/>
    </xf>
    <xf numFmtId="0" fontId="90" fillId="4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43" borderId="0" applyNumberFormat="0" applyBorder="0" applyAlignment="0" applyProtection="0">
      <alignment vertical="center"/>
    </xf>
    <xf numFmtId="0" fontId="299" fillId="0" borderId="0" applyNumberFormat="0" applyFill="0" applyBorder="0" applyAlignment="0" applyProtection="0">
      <alignment vertical="center"/>
    </xf>
    <xf numFmtId="0" fontId="300" fillId="51" borderId="43" applyNumberFormat="0" applyAlignment="0" applyProtection="0">
      <alignment vertical="center"/>
    </xf>
    <xf numFmtId="0" fontId="301" fillId="6" borderId="0" applyNumberFormat="0" applyBorder="0" applyAlignment="0" applyProtection="0">
      <alignment vertical="center"/>
    </xf>
    <xf numFmtId="0" fontId="8" fillId="13" borderId="63" applyNumberFormat="0" applyFont="0" applyAlignment="0" applyProtection="0">
      <alignment vertical="center"/>
    </xf>
    <xf numFmtId="0" fontId="302" fillId="0" borderId="60" applyNumberFormat="0" applyFill="0" applyAlignment="0" applyProtection="0">
      <alignment vertical="center"/>
    </xf>
    <xf numFmtId="363" fontId="8" fillId="0" borderId="0" applyFont="0" applyFill="0" applyBorder="0" applyAlignment="0" applyProtection="0"/>
    <xf numFmtId="364" fontId="8" fillId="0" borderId="0" applyFont="0" applyFill="0" applyBorder="0" applyAlignment="0" applyProtection="0"/>
    <xf numFmtId="0" fontId="303" fillId="11" borderId="42" applyNumberFormat="0" applyAlignment="0" applyProtection="0">
      <alignment vertical="center"/>
    </xf>
    <xf numFmtId="0" fontId="304" fillId="17" borderId="64" applyNumberFormat="0" applyAlignment="0" applyProtection="0">
      <alignment vertical="center"/>
    </xf>
    <xf numFmtId="0" fontId="305" fillId="12" borderId="0" applyNumberFormat="0" applyBorder="0" applyAlignment="0" applyProtection="0">
      <alignment vertical="center"/>
    </xf>
    <xf numFmtId="0" fontId="306" fillId="14" borderId="0" applyNumberFormat="0" applyBorder="0" applyAlignment="0" applyProtection="0">
      <alignment vertical="center"/>
    </xf>
    <xf numFmtId="0" fontId="307" fillId="0" borderId="54" applyNumberFormat="0" applyFill="0" applyAlignment="0" applyProtection="0">
      <alignment vertical="center"/>
    </xf>
    <xf numFmtId="0" fontId="308" fillId="0" borderId="55" applyNumberFormat="0" applyFill="0" applyAlignment="0" applyProtection="0">
      <alignment vertical="center"/>
    </xf>
    <xf numFmtId="0" fontId="309" fillId="0" borderId="56" applyNumberFormat="0" applyFill="0" applyAlignment="0" applyProtection="0">
      <alignment vertical="center"/>
    </xf>
    <xf numFmtId="0" fontId="309" fillId="0" borderId="0" applyNumberFormat="0" applyFill="0" applyBorder="0" applyAlignment="0" applyProtection="0">
      <alignment vertical="center"/>
    </xf>
    <xf numFmtId="0" fontId="310" fillId="17" borderId="42" applyNumberFormat="0" applyAlignment="0" applyProtection="0">
      <alignment vertical="center"/>
    </xf>
    <xf numFmtId="0" fontId="311"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3" fillId="0" borderId="75" applyNumberFormat="0" applyFill="0" applyAlignment="0" applyProtection="0">
      <alignment vertical="center"/>
    </xf>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314" fillId="0" borderId="0"/>
    <xf numFmtId="0" fontId="314" fillId="0" borderId="0"/>
    <xf numFmtId="0" fontId="314" fillId="0" borderId="0"/>
    <xf numFmtId="43" fontId="85" fillId="0" borderId="0" applyFont="0" applyFill="0" applyBorder="0" applyAlignment="0" applyProtection="0"/>
    <xf numFmtId="44" fontId="8" fillId="0" borderId="0" applyFont="0" applyFill="0" applyBorder="0" applyAlignment="0" applyProtection="0"/>
    <xf numFmtId="0" fontId="6" fillId="0" borderId="0"/>
    <xf numFmtId="243" fontId="7" fillId="0" borderId="0" applyFont="0" applyFill="0" applyBorder="0" applyAlignment="0" applyProtection="0"/>
    <xf numFmtId="43" fontId="7" fillId="0" borderId="0" applyFont="0" applyFill="0" applyBorder="0" applyAlignment="0" applyProtection="0"/>
    <xf numFmtId="0" fontId="8" fillId="0" borderId="0" applyNumberForma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5" fillId="0" borderId="0"/>
    <xf numFmtId="0" fontId="315" fillId="0" borderId="0"/>
    <xf numFmtId="0" fontId="8" fillId="0" borderId="0"/>
    <xf numFmtId="0" fontId="8" fillId="0" borderId="0"/>
    <xf numFmtId="0" fontId="316" fillId="4" borderId="0" applyBorder="0" applyAlignment="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8"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318" fillId="0" borderId="0"/>
    <xf numFmtId="204" fontId="8" fillId="0" borderId="0" applyFont="0" applyFill="0" applyBorder="0" applyAlignment="0" applyProtection="0"/>
    <xf numFmtId="205" fontId="8" fillId="0" borderId="0" applyFont="0" applyFill="0" applyBorder="0" applyAlignment="0" applyProtection="0"/>
    <xf numFmtId="0" fontId="62" fillId="0" borderId="0"/>
    <xf numFmtId="0" fontId="60" fillId="0" borderId="0"/>
    <xf numFmtId="0" fontId="319" fillId="0" borderId="0"/>
    <xf numFmtId="0" fontId="317" fillId="0" borderId="0"/>
    <xf numFmtId="0" fontId="317" fillId="0" borderId="0"/>
    <xf numFmtId="0" fontId="61" fillId="0" borderId="0"/>
    <xf numFmtId="0" fontId="60" fillId="0" borderId="0"/>
    <xf numFmtId="0" fontId="60" fillId="0" borderId="0"/>
    <xf numFmtId="0" fontId="61" fillId="0" borderId="0"/>
    <xf numFmtId="0" fontId="60" fillId="0" borderId="0"/>
    <xf numFmtId="0" fontId="61" fillId="0" borderId="0"/>
    <xf numFmtId="0" fontId="319" fillId="0" borderId="0"/>
    <xf numFmtId="0" fontId="61" fillId="0" borderId="0"/>
    <xf numFmtId="0" fontId="60" fillId="0" borderId="0"/>
    <xf numFmtId="0" fontId="61" fillId="0" borderId="0"/>
    <xf numFmtId="0" fontId="61" fillId="0" borderId="0"/>
    <xf numFmtId="0" fontId="60" fillId="0" borderId="0"/>
    <xf numFmtId="0" fontId="61" fillId="0" borderId="0"/>
    <xf numFmtId="0" fontId="60" fillId="0" borderId="0"/>
    <xf numFmtId="0" fontId="60" fillId="0" borderId="0"/>
    <xf numFmtId="0" fontId="60" fillId="0" borderId="0"/>
    <xf numFmtId="0" fontId="60" fillId="0" borderId="0"/>
    <xf numFmtId="0" fontId="317" fillId="0" borderId="0"/>
    <xf numFmtId="0" fontId="61" fillId="0" borderId="0"/>
    <xf numFmtId="0" fontId="317" fillId="0" borderId="0"/>
    <xf numFmtId="0" fontId="318"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0" fontId="317"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7" fillId="0" borderId="0"/>
    <xf numFmtId="0" fontId="317"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317" fillId="0" borderId="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7"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7" fillId="0" borderId="0"/>
    <xf numFmtId="0" fontId="319" fillId="0" borderId="0"/>
    <xf numFmtId="0" fontId="317" fillId="0" borderId="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61" fillId="0" borderId="0"/>
    <xf numFmtId="0" fontId="317"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0" fontId="61" fillId="0" borderId="0"/>
    <xf numFmtId="0" fontId="61"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319" fillId="0" borderId="0"/>
    <xf numFmtId="204" fontId="8" fillId="0" borderId="0" applyFont="0" applyFill="0" applyBorder="0" applyAlignment="0" applyProtection="0"/>
    <xf numFmtId="0" fontId="59" fillId="0" borderId="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31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0" fontId="317"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317" fillId="0" borderId="0"/>
    <xf numFmtId="0" fontId="317" fillId="0" borderId="0"/>
    <xf numFmtId="0"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317" fillId="0" borderId="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8" fontId="5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0" fontId="317" fillId="0" borderId="0"/>
    <xf numFmtId="0" fontId="317" fillId="0" borderId="0"/>
    <xf numFmtId="0" fontId="317"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0" fontId="317" fillId="0" borderId="0"/>
    <xf numFmtId="0" fontId="60"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0" fontId="318" fillId="0" borderId="0"/>
    <xf numFmtId="0" fontId="317" fillId="0" borderId="0"/>
    <xf numFmtId="0" fontId="320" fillId="0" borderId="0"/>
    <xf numFmtId="0" fontId="3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9"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319" fillId="0" borderId="0"/>
    <xf numFmtId="0" fontId="319" fillId="0" borderId="0"/>
    <xf numFmtId="0" fontId="61" fillId="0" borderId="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61" fillId="0" borderId="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319" fillId="0" borderId="0"/>
    <xf numFmtId="20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9" fillId="0" borderId="0"/>
    <xf numFmtId="0" fontId="32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317"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60"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0" fontId="60"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 fillId="0" borderId="0"/>
    <xf numFmtId="0" fontId="8" fillId="0" borderId="0"/>
    <xf numFmtId="0" fontId="8" fillId="0" borderId="0"/>
    <xf numFmtId="172" fontId="8" fillId="0" borderId="0">
      <alignment horizontal="left" wrapText="1"/>
    </xf>
    <xf numFmtId="0" fontId="8" fillId="0" borderId="0"/>
    <xf numFmtId="0" fontId="8" fillId="0" borderId="0">
      <alignment horizontal="left" wrapText="1"/>
    </xf>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29"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0" fontId="8"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2" fontId="29"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5" fontId="8" fillId="0" borderId="0" applyFont="0" applyFill="0" applyBorder="0" applyAlignment="0" applyProtection="0"/>
    <xf numFmtId="213"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214" fontId="29"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4" fontId="8" fillId="47" borderId="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6" borderId="0" applyNumberFormat="0" applyFont="0" applyAlignment="0" applyProtection="0"/>
    <xf numFmtId="43" fontId="8" fillId="0" borderId="0" applyFont="0" applyFill="0" applyBorder="0" applyAlignment="0" applyProtection="0"/>
    <xf numFmtId="0" fontId="5" fillId="0" borderId="0"/>
    <xf numFmtId="0" fontId="7" fillId="0" borderId="0"/>
    <xf numFmtId="4" fontId="247" fillId="3" borderId="23" applyBorder="0">
      <alignment horizontal="left" vertical="center" indent="2"/>
    </xf>
    <xf numFmtId="9" fontId="7" fillId="0" borderId="0" applyFont="0" applyFill="0" applyBorder="0" applyAlignment="0" applyProtection="0"/>
    <xf numFmtId="43" fontId="7" fillId="0" borderId="0" applyFont="0" applyFill="0" applyBorder="0" applyAlignment="0" applyProtection="0"/>
    <xf numFmtId="0" fontId="4" fillId="0" borderId="0"/>
    <xf numFmtId="0" fontId="4" fillId="0" borderId="0"/>
    <xf numFmtId="0" fontId="4" fillId="0" borderId="0"/>
    <xf numFmtId="164" fontId="8" fillId="0" borderId="0"/>
    <xf numFmtId="243" fontId="8" fillId="0" borderId="0" applyFont="0" applyFill="0" applyBorder="0" applyAlignment="0" applyProtection="0"/>
    <xf numFmtId="0" fontId="321" fillId="0" borderId="0"/>
    <xf numFmtId="0" fontId="7" fillId="0" borderId="0"/>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0" fontId="3" fillId="0" borderId="0"/>
    <xf numFmtId="0" fontId="63" fillId="0" borderId="0" applyFont="0" applyFill="0" applyBorder="0" applyProtection="0">
      <alignment horizontal="right"/>
    </xf>
    <xf numFmtId="0" fontId="8" fillId="0" borderId="0">
      <alignment horizontal="left"/>
    </xf>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cellStyleXfs>
  <cellXfs count="89">
    <xf numFmtId="0" fontId="0" fillId="0" borderId="0" xfId="0"/>
    <xf numFmtId="0" fontId="8" fillId="0" borderId="0" xfId="24"/>
    <xf numFmtId="0" fontId="0" fillId="0" borderId="0" xfId="0"/>
    <xf numFmtId="0" fontId="11" fillId="0" borderId="0" xfId="0" applyNumberFormat="1" applyFont="1" applyFill="1" applyBorder="1" applyAlignment="1">
      <alignment horizontal="center"/>
    </xf>
    <xf numFmtId="0" fontId="0" fillId="0" borderId="0" xfId="0" applyBorder="1"/>
    <xf numFmtId="0" fontId="300" fillId="2" borderId="1" xfId="0" applyFont="1" applyFill="1" applyBorder="1" applyAlignment="1">
      <alignment horizontal="center" vertical="center" wrapText="1"/>
    </xf>
    <xf numFmtId="0" fontId="322" fillId="0" borderId="0" xfId="0" applyFont="1" applyFill="1"/>
    <xf numFmtId="0" fontId="13" fillId="0" borderId="0" xfId="0" quotePrefix="1" applyFont="1" applyFill="1" applyAlignment="1">
      <alignment horizontal="left"/>
    </xf>
    <xf numFmtId="366" fontId="300" fillId="2" borderId="3" xfId="0" quotePrefix="1" applyNumberFormat="1" applyFont="1" applyFill="1" applyBorder="1" applyAlignment="1">
      <alignment horizontal="center" vertical="center" wrapText="1"/>
    </xf>
    <xf numFmtId="366" fontId="300" fillId="2" borderId="2" xfId="0" quotePrefix="1" applyNumberFormat="1" applyFont="1" applyFill="1" applyBorder="1" applyAlignment="1">
      <alignment horizontal="center" vertical="center" wrapText="1"/>
    </xf>
    <xf numFmtId="0" fontId="19" fillId="0" borderId="0" xfId="0" quotePrefix="1" applyFont="1" applyFill="1" applyAlignment="1"/>
    <xf numFmtId="0" fontId="11" fillId="0" borderId="78" xfId="0" applyNumberFormat="1" applyFont="1" applyFill="1" applyBorder="1" applyAlignment="1">
      <alignment horizontal="left"/>
    </xf>
    <xf numFmtId="0" fontId="11" fillId="0" borderId="77" xfId="0" applyNumberFormat="1" applyFont="1" applyFill="1" applyBorder="1" applyAlignment="1">
      <alignment horizontal="left"/>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325" fillId="0" borderId="0" xfId="0" applyFont="1"/>
    <xf numFmtId="3" fontId="2" fillId="0" borderId="0" xfId="0" applyNumberFormat="1" applyFont="1" applyBorder="1" applyAlignment="1">
      <alignment horizontal="center"/>
    </xf>
    <xf numFmtId="3" fontId="2" fillId="0" borderId="7" xfId="0" applyNumberFormat="1" applyFont="1" applyBorder="1" applyAlignment="1">
      <alignment horizontal="center"/>
    </xf>
    <xf numFmtId="3" fontId="2" fillId="0" borderId="4" xfId="0" applyNumberFormat="1" applyFont="1" applyBorder="1" applyAlignment="1">
      <alignment horizontal="center"/>
    </xf>
    <xf numFmtId="3" fontId="2" fillId="0" borderId="5" xfId="0" applyNumberFormat="1" applyFont="1" applyBorder="1" applyAlignment="1">
      <alignment horizontal="center"/>
    </xf>
    <xf numFmtId="3" fontId="2" fillId="0" borderId="6" xfId="0" applyNumberFormat="1" applyFont="1" applyBorder="1" applyAlignment="1">
      <alignment horizontal="center"/>
    </xf>
    <xf numFmtId="3" fontId="1" fillId="0" borderId="0" xfId="0" applyNumberFormat="1" applyFont="1" applyBorder="1" applyAlignment="1">
      <alignment horizontal="center"/>
    </xf>
    <xf numFmtId="3" fontId="1" fillId="0" borderId="8" xfId="0" applyNumberFormat="1" applyFont="1" applyBorder="1" applyAlignment="1">
      <alignment horizontal="center"/>
    </xf>
    <xf numFmtId="3" fontId="1" fillId="0" borderId="5" xfId="0" applyNumberFormat="1" applyFont="1" applyBorder="1" applyAlignment="1">
      <alignment horizontal="center"/>
    </xf>
    <xf numFmtId="3" fontId="1" fillId="0" borderId="6" xfId="0" applyNumberFormat="1" applyFont="1" applyBorder="1" applyAlignment="1">
      <alignment horizontal="center"/>
    </xf>
    <xf numFmtId="0" fontId="1" fillId="0" borderId="0" xfId="0" applyFont="1"/>
    <xf numFmtId="236" fontId="2" fillId="0" borderId="0" xfId="0" applyNumberFormat="1" applyFont="1" applyBorder="1" applyAlignment="1">
      <alignment horizontal="center"/>
    </xf>
    <xf numFmtId="236" fontId="2" fillId="0" borderId="4" xfId="0" applyNumberFormat="1" applyFont="1" applyBorder="1" applyAlignment="1">
      <alignment horizontal="center"/>
    </xf>
    <xf numFmtId="236" fontId="2" fillId="0" borderId="5" xfId="0" applyNumberFormat="1" applyFont="1" applyBorder="1" applyAlignment="1">
      <alignment horizontal="center"/>
    </xf>
    <xf numFmtId="236" fontId="2" fillId="0" borderId="6" xfId="0" applyNumberFormat="1" applyFont="1" applyBorder="1" applyAlignment="1">
      <alignment horizontal="center"/>
    </xf>
    <xf numFmtId="236" fontId="1" fillId="0" borderId="0" xfId="0" applyNumberFormat="1" applyFont="1" applyBorder="1" applyAlignment="1">
      <alignment horizontal="center"/>
    </xf>
    <xf numFmtId="236" fontId="1" fillId="0" borderId="4" xfId="0" applyNumberFormat="1" applyFont="1" applyBorder="1" applyAlignment="1">
      <alignment horizontal="center"/>
    </xf>
    <xf numFmtId="236" fontId="1" fillId="0" borderId="8" xfId="0" applyNumberFormat="1" applyFont="1" applyBorder="1" applyAlignment="1">
      <alignment horizontal="center"/>
    </xf>
    <xf numFmtId="236" fontId="1" fillId="0" borderId="5" xfId="0" applyNumberFormat="1" applyFont="1" applyBorder="1" applyAlignment="1">
      <alignment horizontal="center"/>
    </xf>
    <xf numFmtId="236" fontId="1" fillId="0" borderId="6" xfId="0" applyNumberFormat="1" applyFont="1" applyBorder="1" applyAlignment="1">
      <alignment horizontal="center"/>
    </xf>
    <xf numFmtId="236" fontId="2" fillId="0" borderId="7" xfId="0" applyNumberFormat="1" applyFont="1" applyBorder="1" applyAlignment="1">
      <alignment horizontal="center"/>
    </xf>
    <xf numFmtId="236" fontId="13" fillId="0" borderId="0" xfId="0" quotePrefix="1" applyNumberFormat="1" applyFont="1" applyFill="1" applyAlignment="1">
      <alignment horizontal="left"/>
    </xf>
    <xf numFmtId="236" fontId="0" fillId="0" borderId="0" xfId="0" applyNumberFormat="1"/>
    <xf numFmtId="236" fontId="322" fillId="0" borderId="0" xfId="0" applyNumberFormat="1" applyFont="1" applyFill="1"/>
    <xf numFmtId="3" fontId="2" fillId="0" borderId="0" xfId="0" applyNumberFormat="1" applyFont="1" applyFill="1" applyBorder="1" applyAlignment="1">
      <alignment horizontal="center"/>
    </xf>
    <xf numFmtId="236" fontId="2" fillId="0" borderId="0" xfId="0" applyNumberFormat="1" applyFont="1" applyFill="1" applyBorder="1" applyAlignment="1">
      <alignment horizontal="center"/>
    </xf>
    <xf numFmtId="0" fontId="326" fillId="0" borderId="0" xfId="0" applyFont="1"/>
    <xf numFmtId="0" fontId="326" fillId="0" borderId="0" xfId="0" quotePrefix="1" applyFont="1" applyFill="1" applyAlignment="1"/>
    <xf numFmtId="0" fontId="326" fillId="0" borderId="0" xfId="0" applyFont="1" applyFill="1"/>
    <xf numFmtId="0" fontId="1" fillId="0" borderId="0" xfId="0" applyFont="1" applyBorder="1"/>
    <xf numFmtId="3" fontId="1" fillId="0" borderId="79" xfId="0" applyNumberFormat="1" applyFont="1" applyBorder="1" applyAlignment="1">
      <alignment horizontal="center"/>
    </xf>
    <xf numFmtId="236" fontId="1" fillId="0" borderId="80" xfId="0" applyNumberFormat="1" applyFont="1" applyBorder="1" applyAlignment="1">
      <alignment horizontal="center"/>
    </xf>
    <xf numFmtId="236" fontId="1" fillId="0" borderId="81" xfId="0" applyNumberFormat="1" applyFont="1" applyBorder="1" applyAlignment="1">
      <alignment horizontal="center"/>
    </xf>
    <xf numFmtId="3" fontId="1" fillId="0" borderId="82" xfId="0" applyNumberFormat="1" applyFont="1" applyBorder="1" applyAlignment="1">
      <alignment horizontal="center"/>
    </xf>
    <xf numFmtId="3" fontId="1" fillId="0" borderId="83" xfId="0" applyNumberFormat="1" applyFont="1" applyBorder="1" applyAlignment="1">
      <alignment horizontal="center"/>
    </xf>
    <xf numFmtId="0" fontId="15" fillId="0" borderId="0" xfId="0" applyFont="1"/>
    <xf numFmtId="0" fontId="19" fillId="0" borderId="0" xfId="0" applyFont="1"/>
    <xf numFmtId="0" fontId="21" fillId="0" borderId="0" xfId="0" applyFont="1"/>
    <xf numFmtId="0" fontId="22" fillId="0" borderId="0" xfId="0" applyFont="1" applyAlignment="1">
      <alignment vertical="top"/>
    </xf>
    <xf numFmtId="0" fontId="23" fillId="0" borderId="0" xfId="0" applyFont="1" applyAlignment="1">
      <alignment vertical="top"/>
    </xf>
    <xf numFmtId="0" fontId="22" fillId="0" borderId="0" xfId="0" quotePrefix="1" applyFont="1" applyAlignment="1">
      <alignment vertical="top"/>
    </xf>
    <xf numFmtId="0" fontId="24" fillId="0" borderId="0" xfId="0" quotePrefix="1" applyFont="1" applyAlignment="1">
      <alignment horizontal="left" vertical="top"/>
    </xf>
    <xf numFmtId="0" fontId="25" fillId="0" borderId="0" xfId="0" applyFont="1" applyAlignment="1">
      <alignment horizontal="left" vertical="top" wrapText="1"/>
    </xf>
    <xf numFmtId="0" fontId="15" fillId="0" borderId="0" xfId="0" applyFont="1" applyAlignment="1">
      <alignment horizontal="left" vertical="top" wrapText="1"/>
    </xf>
    <xf numFmtId="0" fontId="15" fillId="0" borderId="0" xfId="0" quotePrefix="1" applyFont="1" applyAlignment="1">
      <alignment horizontal="left" vertical="top" wrapText="1"/>
    </xf>
    <xf numFmtId="0" fontId="27" fillId="0" borderId="0" xfId="0" applyFont="1" applyAlignment="1">
      <alignment horizontal="left" vertical="top"/>
    </xf>
    <xf numFmtId="0" fontId="27" fillId="0" borderId="0" xfId="0" applyFont="1" applyAlignment="1">
      <alignment horizontal="left" vertical="top" wrapText="1"/>
    </xf>
    <xf numFmtId="0" fontId="28" fillId="0" borderId="0" xfId="0" applyFont="1" applyAlignment="1">
      <alignment horizontal="left"/>
    </xf>
    <xf numFmtId="0" fontId="27" fillId="0" borderId="0" xfId="0" quotePrefix="1" applyFont="1" applyAlignment="1">
      <alignment horizontal="left" vertical="top"/>
    </xf>
    <xf numFmtId="0" fontId="27" fillId="0" borderId="0" xfId="0" applyFont="1"/>
    <xf numFmtId="0" fontId="11" fillId="0" borderId="0" xfId="0" applyFont="1"/>
    <xf numFmtId="0" fontId="13" fillId="0" borderId="0" xfId="0" applyFont="1"/>
    <xf numFmtId="0" fontId="10" fillId="0" borderId="0" xfId="0" applyFont="1"/>
    <xf numFmtId="0" fontId="11" fillId="0" borderId="0" xfId="0" applyFont="1" applyAlignment="1">
      <alignment vertical="center" wrapText="1"/>
    </xf>
    <xf numFmtId="0" fontId="11" fillId="0" borderId="0" xfId="0" applyFont="1" applyAlignment="1">
      <alignment wrapText="1"/>
    </xf>
    <xf numFmtId="0" fontId="11" fillId="0" borderId="0" xfId="0" quotePrefix="1" applyFont="1" applyAlignment="1">
      <alignment horizontal="left" wrapText="1"/>
    </xf>
    <xf numFmtId="0" fontId="327" fillId="0" borderId="0" xfId="0" applyFont="1"/>
    <xf numFmtId="0" fontId="15" fillId="0" borderId="0" xfId="0" quotePrefix="1" applyFont="1"/>
    <xf numFmtId="0" fontId="300" fillId="2" borderId="1" xfId="0" quotePrefix="1" applyNumberFormat="1" applyFont="1" applyFill="1" applyBorder="1" applyAlignment="1">
      <alignment horizontal="center" vertical="center" wrapText="1"/>
    </xf>
    <xf numFmtId="0" fontId="300" fillId="2" borderId="2" xfId="0" quotePrefix="1" applyNumberFormat="1" applyFont="1" applyFill="1" applyBorder="1" applyAlignment="1">
      <alignment horizontal="center" vertical="center" wrapText="1"/>
    </xf>
    <xf numFmtId="0" fontId="300" fillId="2" borderId="3" xfId="0" quotePrefix="1" applyNumberFormat="1" applyFont="1" applyFill="1" applyBorder="1" applyAlignment="1">
      <alignment horizontal="center" vertical="center" wrapText="1"/>
    </xf>
    <xf numFmtId="3" fontId="0" fillId="0" borderId="0" xfId="0" applyNumberFormat="1"/>
    <xf numFmtId="169" fontId="26" fillId="0" borderId="0" xfId="0" quotePrefix="1" applyNumberFormat="1" applyFont="1" applyAlignment="1">
      <alignment horizontal="left" vertical="top"/>
    </xf>
    <xf numFmtId="169" fontId="328" fillId="0" borderId="0" xfId="0" quotePrefix="1" applyNumberFormat="1" applyFont="1" applyAlignment="1">
      <alignment horizontal="left" vertical="top"/>
    </xf>
    <xf numFmtId="0" fontId="24" fillId="0" borderId="0" xfId="0" quotePrefix="1" applyFont="1" applyAlignment="1">
      <alignment horizontal="left" vertical="top" wrapText="1"/>
    </xf>
    <xf numFmtId="0" fontId="11" fillId="0" borderId="0" xfId="0" applyFont="1" applyAlignment="1">
      <alignment horizontal="left" vertical="top" wrapText="1"/>
    </xf>
    <xf numFmtId="0" fontId="10" fillId="0" borderId="0" xfId="0" quotePrefix="1" applyFont="1" applyAlignment="1">
      <alignment horizontal="left" wrapText="1" indent="1"/>
    </xf>
    <xf numFmtId="0" fontId="10" fillId="0" borderId="0" xfId="0" applyFont="1" applyAlignment="1">
      <alignment horizontal="left" wrapText="1" indent="1"/>
    </xf>
    <xf numFmtId="0" fontId="11" fillId="0" borderId="0" xfId="0" applyFont="1" applyAlignment="1">
      <alignment horizontal="left" vertical="center" wrapText="1"/>
    </xf>
    <xf numFmtId="0" fontId="11" fillId="0" borderId="0" xfId="0" quotePrefix="1" applyFont="1" applyAlignment="1">
      <alignment horizontal="left" vertical="top" wrapText="1"/>
    </xf>
  </cellXfs>
  <cellStyles count="13114">
    <cellStyle name="_x0013_" xfId="24"/>
    <cellStyle name="-" xfId="25"/>
    <cellStyle name="          _x000d__x000a_386grabber=VGA.3GR_x000d__x000a_" xfId="1"/>
    <cellStyle name="          _x000d__x000a_386grabber=VGA.3GR_x000d__x000a_ 2" xfId="2"/>
    <cellStyle name="          _x000d__x000a_386grabber=VGA.3GR_x000d__x000a_ 2 2" xfId="8940"/>
    <cellStyle name="          _x000d__x000a_386grabber=VGA.3GR_x000d__x000a_ 3" xfId="8941"/>
    <cellStyle name=" 1" xfId="3"/>
    <cellStyle name=" 1 2" xfId="4"/>
    <cellStyle name=" 1 2 2" xfId="8942"/>
    <cellStyle name=" 1 2 2 2" xfId="8943"/>
    <cellStyle name=" 1 2 3" xfId="8944"/>
    <cellStyle name=" 1 2 4" xfId="8945"/>
    <cellStyle name=" 1 2 4 2" xfId="8946"/>
    <cellStyle name=" 1 2 4 2 2" xfId="13104"/>
    <cellStyle name=" 1 2 5" xfId="8947"/>
    <cellStyle name=" 1 2 6" xfId="8948"/>
    <cellStyle name=" 1 2 7" xfId="8949"/>
    <cellStyle name=" 1 2 8" xfId="8950"/>
    <cellStyle name=" 1 2 8 2" xfId="13105"/>
    <cellStyle name=" 1 3" xfId="8951"/>
    <cellStyle name=" 1 3 2" xfId="8952"/>
    <cellStyle name=" 1 4" xfId="8953"/>
    <cellStyle name=" 1 5" xfId="8954"/>
    <cellStyle name=" 1 5 2" xfId="8955"/>
    <cellStyle name=" 1 6" xfId="8956"/>
    <cellStyle name=" 1 7" xfId="8957"/>
    <cellStyle name=" 1 8" xfId="8958"/>
    <cellStyle name=" 1 9" xfId="8959"/>
    <cellStyle name=" 1_120705 PLUS GM SUMMARY_FINAL" xfId="8968"/>
    <cellStyle name=" 10" xfId="8969"/>
    <cellStyle name=" 11" xfId="8970"/>
    <cellStyle name=" 12" xfId="8971"/>
    <cellStyle name=" 13" xfId="8972"/>
    <cellStyle name=" 14" xfId="8973"/>
    <cellStyle name=" 15" xfId="8974"/>
    <cellStyle name=" 16" xfId="8975"/>
    <cellStyle name=" 17" xfId="8976"/>
    <cellStyle name=" 18" xfId="8977"/>
    <cellStyle name=" 19" xfId="8978"/>
    <cellStyle name=" 2" xfId="22"/>
    <cellStyle name="_x0013_ 2" xfId="26"/>
    <cellStyle name="_x0013_ 2 2" xfId="27"/>
    <cellStyle name="_x0013_ 2 3" xfId="8979"/>
    <cellStyle name=" 20" xfId="8980"/>
    <cellStyle name=" 21" xfId="8981"/>
    <cellStyle name=" 22" xfId="8982"/>
    <cellStyle name=" 23" xfId="8983"/>
    <cellStyle name=" 24" xfId="8984"/>
    <cellStyle name=" 25" xfId="8985"/>
    <cellStyle name=" 26" xfId="8986"/>
    <cellStyle name=" 27" xfId="8987"/>
    <cellStyle name=" 28" xfId="8988"/>
    <cellStyle name=" 29" xfId="8989"/>
    <cellStyle name=" 3" xfId="23"/>
    <cellStyle name="_x0013_ 3" xfId="8990"/>
    <cellStyle name="_x0013_ 3 2" xfId="28"/>
    <cellStyle name="_x0013_ 3 2 2" xfId="8991"/>
    <cellStyle name="_x0013_ 3 3" xfId="8992"/>
    <cellStyle name=" 30" xfId="8993"/>
    <cellStyle name=" 31" xfId="8994"/>
    <cellStyle name=" 32" xfId="8995"/>
    <cellStyle name=" 4" xfId="8996"/>
    <cellStyle name="_x0013_ 4" xfId="8997"/>
    <cellStyle name="_x0013_ 4 2" xfId="8998"/>
    <cellStyle name=" 5" xfId="8999"/>
    <cellStyle name="_x0013_ 5" xfId="9000"/>
    <cellStyle name="_x0013_ 5 2" xfId="9001"/>
    <cellStyle name=" 6" xfId="9002"/>
    <cellStyle name="_x0013_ 6" xfId="9003"/>
    <cellStyle name="_x0013_ 6 2" xfId="9004"/>
    <cellStyle name="_x0013_ 6 3" xfId="9005"/>
    <cellStyle name=" 7" xfId="9006"/>
    <cellStyle name="_x0013_ 7" xfId="29"/>
    <cellStyle name=" 8" xfId="9007"/>
    <cellStyle name="_x0013_ 8 2" xfId="30"/>
    <cellStyle name="_x0013_ 8 2 2" xfId="31"/>
    <cellStyle name="_x0013_ 8 2 3" xfId="32"/>
    <cellStyle name=" 9" xfId="9008"/>
    <cellStyle name="_x000a_386grabber=M" xfId="33"/>
    <cellStyle name="_x000a_bidires=100_x000d_" xfId="9009"/>
    <cellStyle name="_x000d__x000a_386grabber=VGA.3GR_x000d__x000a_" xfId="34"/>
    <cellStyle name="_x000d__x000a_JournalTemplate=C:\COMFO\CTALK\JOURSTD.TPL_x000d__x000a_LbStateAddress=3 3 0 251 1 89 2 311_x000d__x000a_LbStateJou" xfId="9010"/>
    <cellStyle name="&quot;X&quot; MEN" xfId="35"/>
    <cellStyle name="&quot;X&quot; MEN 2" xfId="36"/>
    <cellStyle name="&quot;X&quot; MEN 2 2" xfId="37"/>
    <cellStyle name="&quot;X&quot; MEN_Chevron - Draft Market Projections_09 27 2011_V2.working" xfId="38"/>
    <cellStyle name="#" xfId="39"/>
    <cellStyle name="#-" xfId="40"/>
    <cellStyle name="#%" xfId="41"/>
    <cellStyle name="#,00" xfId="42"/>
    <cellStyle name="#,0000" xfId="43"/>
    <cellStyle name="#_Fonda AVP analysisv6" xfId="44"/>
    <cellStyle name="#_Fonda AVP analysisv6_Mirant LBO Backup Charts 10-04-06" xfId="45"/>
    <cellStyle name="#_MIR SOTP" xfId="46"/>
    <cellStyle name="#_MIR SOTP_Mirant LBO Backup Charts 10-04-06" xfId="47"/>
    <cellStyle name="#_Mirant LBO Analysis 04-19-07 v1" xfId="48"/>
    <cellStyle name="#-_Mirant LBO Analysis 04-19-07 v1" xfId="49"/>
    <cellStyle name="#_Mirant LBO Backup Charts 10-04-06" xfId="50"/>
    <cellStyle name="#-_Mirant LBO Backup Charts 10-04-06" xfId="51"/>
    <cellStyle name="#_NRG Model 3.26.07" xfId="52"/>
    <cellStyle name="#-_NRG Model 3.26.07" xfId="53"/>
    <cellStyle name="#_NRG Model 3.26.07_Project Charlie Model 4.24.07v3" xfId="54"/>
    <cellStyle name="#-_NRG Model 3.26.07_Project Charlie Model 4.24.07v3" xfId="55"/>
    <cellStyle name="#_Presentation_inserts_v8" xfId="56"/>
    <cellStyle name="#_Presentation_inserts_v8_Mirant LBO Backup Charts 10-04-06" xfId="57"/>
    <cellStyle name="#_Profile charts_TXU" xfId="58"/>
    <cellStyle name="#_Project Charlie Model 4.24.07v3" xfId="59"/>
    <cellStyle name="#-_Project Charlie Model 4.24.07v3" xfId="60"/>
    <cellStyle name="#_Project Sparta Operating model 1-23-2007 v3nn" xfId="61"/>
    <cellStyle name="#-_Project Sparta Operating model 1-23-2007 v3nn" xfId="62"/>
    <cellStyle name="#_RRI - LBO analysis June 1" xfId="63"/>
    <cellStyle name="#_UNIT COST" xfId="64"/>
    <cellStyle name="#_UNIT COST_Mirant LBO Backup Charts 10-04-06" xfId="65"/>
    <cellStyle name="$" xfId="66"/>
    <cellStyle name="$-" xfId="67"/>
    <cellStyle name="$ &amp; ¢" xfId="68"/>
    <cellStyle name="$." xfId="69"/>
    <cellStyle name="$_Generation Asset Sale Comps + Roster 110504" xfId="70"/>
    <cellStyle name="$_Mirant LBO Analysis 04-19-07 v1" xfId="71"/>
    <cellStyle name="$-_Mirant LBO Analysis 04-19-07 v1" xfId="72"/>
    <cellStyle name="$_Mirant LBO Backup Charts 10-04-06" xfId="73"/>
    <cellStyle name="$-_Mirant LBO Backup Charts 10-04-06" xfId="74"/>
    <cellStyle name="$_NRG Model 3.26.07" xfId="75"/>
    <cellStyle name="$-_NRG Model 3.26.07" xfId="76"/>
    <cellStyle name="$_NRG Model 3.26.07_Project Charlie Model 4.24.07v3" xfId="77"/>
    <cellStyle name="$-_NRG Model 3.26.07_Project Charlie Model 4.24.07v3" xfId="78"/>
    <cellStyle name="$_PA - Project Zeus - Base Case Market Projections" xfId="79"/>
    <cellStyle name="$_Project Charlie Model 4.24.07v3" xfId="80"/>
    <cellStyle name="$-_Project Charlie Model 4.24.07v3" xfId="81"/>
    <cellStyle name="$_Project Hammerhead Financials.c" xfId="82"/>
    <cellStyle name="$_Project Sparta Operating model 1-23-2007 v3nn" xfId="83"/>
    <cellStyle name="$-_Project Sparta Operating model 1-23-2007 v3nn" xfId="84"/>
    <cellStyle name="$1000s (0)" xfId="85"/>
    <cellStyle name="$m" xfId="86"/>
    <cellStyle name="$right-flush" xfId="87"/>
    <cellStyle name="%" xfId="88"/>
    <cellStyle name="%-" xfId="89"/>
    <cellStyle name="% 2" xfId="90"/>
    <cellStyle name="%%" xfId="91"/>
    <cellStyle name="%." xfId="92"/>
    <cellStyle name="%.00" xfId="93"/>
    <cellStyle name="%_10 22 10 v1_COMPANY_BarCap v10" xfId="94"/>
    <cellStyle name="%_10yr term- Dunkard Model FINAL 02-10-09 FOR WATER COST Calculations" xfId="95"/>
    <cellStyle name="%_AMDRI Costs" xfId="96"/>
    <cellStyle name="%_Barclays Project Park Model (Clean) v4" xfId="97"/>
    <cellStyle name="%_D_Merchant_Valuation_v52" xfId="98"/>
    <cellStyle name="%_DixieValley Life to 2048_12210_(6.75% Debt Only)_NO FLOOR_$200K - 1.30.10" xfId="9011"/>
    <cellStyle name="%_DixieValley Life to 2048_12210_(6.75% Debt Only)_NO FLOOR_$200K - 1.31.10" xfId="9012"/>
    <cellStyle name="%_Dynegy Val Model_GasCo_06-08-11 v1" xfId="99"/>
    <cellStyle name="%_Dynegy Val Model_GasCo_06-08-11 v1 2" xfId="100"/>
    <cellStyle name="%_EquiPower Model_v21December2010 - Moodys" xfId="101"/>
    <cellStyle name="%_EquiPower Model_v23December2010 - Intralinks" xfId="102"/>
    <cellStyle name="%_EquiPower Nov 1 2010 All Cases" xfId="103"/>
    <cellStyle name="%_EquiPower Nov 1 2010 All Cases_1" xfId="104"/>
    <cellStyle name="%_EquiPower Nov 1 2010 All Cases_EquiPower Model_v21December2010 - Moodys" xfId="105"/>
    <cellStyle name="%_EquiPower Nov 1 2010 All Cases_EquiPower Model_v23December2010 - Intralinks" xfId="106"/>
    <cellStyle name="%_EXTENDED Dunkard Model FINAL 02-10-09 FOR WATER COST Calculations" xfId="107"/>
    <cellStyle name="%_Football field" xfId="108"/>
    <cellStyle name="%_Mirant LBO Analysis 04-19-07 v1" xfId="109"/>
    <cellStyle name="%-_Mirant LBO Analysis 04-19-07 v1" xfId="110"/>
    <cellStyle name="%_Mirant LBO Backup Charts 10-04-06" xfId="111"/>
    <cellStyle name="%-_Mirant LBO Backup Charts 10-04-06" xfId="112"/>
    <cellStyle name="%_NRG Model 3.26.07" xfId="113"/>
    <cellStyle name="%-_NRG Model 3.26.07" xfId="114"/>
    <cellStyle name="%_NRG Model 3.26.07_Project Charlie Model 4.24.07v3" xfId="115"/>
    <cellStyle name="%-_NRG Model 3.26.07_Project Charlie Model 4.24.07v3" xfId="116"/>
    <cellStyle name="%_Op Costs-Dunkard Creek" xfId="117"/>
    <cellStyle name="%_PowerCo_Debt Sizing_v55_updated CIM &amp; LENDER PRES" xfId="118"/>
    <cellStyle name="%_Project Charlie Model 4.24.07v3" xfId="119"/>
    <cellStyle name="%-_Project Charlie Model 4.24.07v3" xfId="120"/>
    <cellStyle name="%_Project Sparta Operating model 1-23-2007 v3nn" xfId="121"/>
    <cellStyle name="%-_Project Sparta Operating model 1-23-2007 v3nn" xfId="122"/>
    <cellStyle name="%_Race Point Power Model_11-01-2010_vF Master" xfId="123"/>
    <cellStyle name="%_S&amp;U-Capitalization" xfId="124"/>
    <cellStyle name="%_WACC - 5dny0907" xfId="125"/>
    <cellStyle name="%0" xfId="126"/>
    <cellStyle name="%1" xfId="127"/>
    <cellStyle name="%2" xfId="128"/>
    <cellStyle name="(" xfId="129"/>
    <cellStyle name="(S)Currency ($)" xfId="130"/>
    <cellStyle name="(S)Currency ($) 2" xfId="131"/>
    <cellStyle name="(S)Currency (no $)" xfId="132"/>
    <cellStyle name="(S)Currency (no $) 2" xfId="133"/>
    <cellStyle name="(S)Multiple (no x)" xfId="134"/>
    <cellStyle name="(S)Multiple (no x) 2" xfId="135"/>
    <cellStyle name="(S)Multiple (x)" xfId="136"/>
    <cellStyle name="(S)Multiple (x) 2" xfId="137"/>
    <cellStyle name="(S)Percent (%)" xfId="138"/>
    <cellStyle name="(S)Percent (%) 2" xfId="139"/>
    <cellStyle name="(S)Percent (no %)" xfId="140"/>
    <cellStyle name="(S)Percent (no %) 2" xfId="141"/>
    <cellStyle name="******************************************" xfId="142"/>
    <cellStyle name="*MB Hardwired" xfId="143"/>
    <cellStyle name="*MB Input Table Calc" xfId="144"/>
    <cellStyle name="*MB Normal" xfId="145"/>
    <cellStyle name="*MB Normal 2" xfId="146"/>
    <cellStyle name="*MB Placeholder" xfId="147"/>
    <cellStyle name="*TD" xfId="9013"/>
    <cellStyle name="." xfId="148"/>
    <cellStyle name="..1" xfId="149"/>
    <cellStyle name=".0" xfId="150"/>
    <cellStyle name=".0\" xfId="151"/>
    <cellStyle name=".0\ 2" xfId="152"/>
    <cellStyle name=".0\ 3" xfId="153"/>
    <cellStyle name=".0\ 3 2" xfId="154"/>
    <cellStyle name=".0\ 3 2 2" xfId="155"/>
    <cellStyle name=".0\ 3 2 3" xfId="156"/>
    <cellStyle name=".0\ 3 2 4" xfId="157"/>
    <cellStyle name=".0\ 3 3" xfId="158"/>
    <cellStyle name=".0\ 3 4" xfId="159"/>
    <cellStyle name=".0\ 3 5" xfId="160"/>
    <cellStyle name=".0\ 4" xfId="161"/>
    <cellStyle name=".0\ 4 2" xfId="162"/>
    <cellStyle name=".0\ 4 3" xfId="163"/>
    <cellStyle name=".0\ 4 4" xfId="164"/>
    <cellStyle name=".0\ 5" xfId="165"/>
    <cellStyle name=".0\ 6" xfId="166"/>
    <cellStyle name=".00" xfId="167"/>
    <cellStyle name=".00()" xfId="168"/>
    <cellStyle name=".000" xfId="169"/>
    <cellStyle name=".1" xfId="170"/>
    <cellStyle name=".11" xfId="171"/>
    <cellStyle name=".12" xfId="172"/>
    <cellStyle name=".2" xfId="173"/>
    <cellStyle name=".3" xfId="174"/>
    <cellStyle name=".9" xfId="175"/>
    <cellStyle name=".Comma" xfId="176"/>
    <cellStyle name=".Currency" xfId="177"/>
    <cellStyle name=".d" xfId="178"/>
    <cellStyle name=".d." xfId="179"/>
    <cellStyle name=".d1" xfId="180"/>
    <cellStyle name=".q" xfId="181"/>
    <cellStyle name=";;;" xfId="182"/>
    <cellStyle name=";;; 2" xfId="183"/>
    <cellStyle name="??" xfId="184"/>
    <cellStyle name="?? [0.00]_PRODUCT DETAIL Q1" xfId="185"/>
    <cellStyle name="?? [0]_??" xfId="186"/>
    <cellStyle name="???" xfId="187"/>
    <cellStyle name="???? [0.00]_PRODUCT DETAIL Q1" xfId="188"/>
    <cellStyle name="?????_VERA" xfId="189"/>
    <cellStyle name="????_PRODUCT DETAIL Q1" xfId="190"/>
    <cellStyle name="??_(????)??????" xfId="191"/>
    <cellStyle name="\" xfId="192"/>
    <cellStyle name="\_bluebirdacdil13" xfId="193"/>
    <cellStyle name="\_ecomps7w" xfId="194"/>
    <cellStyle name="\_equitycomps8" xfId="195"/>
    <cellStyle name="\_equitycomps9" xfId="196"/>
    <cellStyle name="\_houston Isabel" xfId="197"/>
    <cellStyle name="\_hybrid2" xfId="198"/>
    <cellStyle name="\_ITXCcomps" xfId="199"/>
    <cellStyle name="\_newcomps16" xfId="200"/>
    <cellStyle name="\_ravenpitch3" xfId="201"/>
    <cellStyle name="\_ravenpitch32" xfId="202"/>
    <cellStyle name="]_x000d__x000a_Zoomed=1_x000d__x000a_Row=0_x000d__x000a_Column=0_x000d__x000a_Height=0_x000d__x000a_Width=0_x000d__x000a_FontName=FoxFont_x000d__x000a_FontStyle=0_x000d__x000a_FontSize=9_x000d__x000a_PrtFontName=FoxPrin" xfId="203"/>
    <cellStyle name="]_x000d__x000a_Zoomed=1_x000d__x000a_Row=0_x000d__x000a_Column=0_x000d__x000a_Height=0_x000d__x000a_Width=0_x000d__x000a_FontName=FoxFont_x000d__x000a_FontStyle=0_x000d__x000a_FontSize=9_x000d__x000a_PrtFontName=FoxPrin 2" xfId="204"/>
    <cellStyle name="]_x000d__x000a_Zoomed=1_x000d__x000a_Row=0_x000d__x000a_Column=0_x000d__x000a_Height=0_x000d__x000a_Width=0_x000d__x000a_FontName=FoxFont_x000d__x000a_FontStyle=0_x000d__x000a_FontSize=9_x000d__x000a_PrtFontName=FoxPrin 2 2" xfId="205"/>
    <cellStyle name="]_x000d__x000a_Zoomed=1_x000d__x000a_Row=0_x000d__x000a_Column=0_x000d__x000a_Height=0_x000d__x000a_Width=0_x000d__x000a_FontName=FoxFont_x000d__x000a_FontStyle=0_x000d__x000a_FontSize=9_x000d__x000a_PrtFontName=FoxPrin 2 3" xfId="206"/>
    <cellStyle name="]_x000d__x000a_Zoomed=1_x000d__x000a_Row=0_x000d__x000a_Column=0_x000d__x000a_Height=0_x000d__x000a_Width=0_x000d__x000a_FontName=FoxFont_x000d__x000a_FontStyle=0_x000d__x000a_FontSize=9_x000d__x000a_PrtFontName=FoxPrin 2 3 2" xfId="207"/>
    <cellStyle name="]_x000d__x000a_Zoomed=1_x000d__x000a_Row=0_x000d__x000a_Column=0_x000d__x000a_Height=0_x000d__x000a_Width=0_x000d__x000a_FontName=FoxFont_x000d__x000a_FontStyle=0_x000d__x000a_FontSize=9_x000d__x000a_PrtFontName=FoxPrin 2 3 2 2" xfId="208"/>
    <cellStyle name="]_x000d__x000a_Zoomed=1_x000d__x000a_Row=0_x000d__x000a_Column=0_x000d__x000a_Height=0_x000d__x000a_Width=0_x000d__x000a_FontName=FoxFont_x000d__x000a_FontStyle=0_x000d__x000a_FontSize=9_x000d__x000a_PrtFontName=FoxPrin 2 3 3" xfId="13037"/>
    <cellStyle name="]_x000d__x000a_Zoomed=1_x000d__x000a_Row=0_x000d__x000a_Column=0_x000d__x000a_Height=0_x000d__x000a_Width=0_x000d__x000a_FontName=FoxFont_x000d__x000a_FontStyle=0_x000d__x000a_FontSize=9_x000d__x000a_PrtFontName=FoxPrin 3" xfId="209"/>
    <cellStyle name="]_^[" xfId="210"/>
    <cellStyle name="]_^[_Finance Lease" xfId="211"/>
    <cellStyle name="]_^[_Finance Lease_FRC Comp Request" xfId="212"/>
    <cellStyle name="]_^[_Finance Lease_Memo Backup v4 (2)" xfId="213"/>
    <cellStyle name="]_^[_Finance Lease_Memo Backup v4 (2)_FRC Comp Request" xfId="214"/>
    <cellStyle name="]_^[_Finance Lease_SBU Rig Data v01 (2)" xfId="215"/>
    <cellStyle name="]_^[_Finance Lease_SBU Rig Data v01 (2)_FRC Comp Request" xfId="216"/>
    <cellStyle name="]_^[_Finance Lease_SBU Rig Data v01 (2)_Memo Backup v4 (2)" xfId="217"/>
    <cellStyle name="]_^[_Finance Lease_SBU Rig Data v01 (2)_Memo Backup v4 (2)_FRC Comp Request" xfId="218"/>
    <cellStyle name="]_^[_FRC Comp Request" xfId="219"/>
    <cellStyle name="]_^[_Market Model" xfId="220"/>
    <cellStyle name="]_^[_Market Model_FRC Comp Request" xfId="221"/>
    <cellStyle name="]_^[_Market Model_Memo Backup v4 (2)" xfId="222"/>
    <cellStyle name="]_^[_Market Model_Memo Backup v4 (2)_FRC Comp Request" xfId="223"/>
    <cellStyle name="]_^[_Market Model_SBU Rig Data v01 (2)" xfId="224"/>
    <cellStyle name="]_^[_Market Model_SBU Rig Data v01 (2)_FRC Comp Request" xfId="225"/>
    <cellStyle name="]_^[_Market Model_SBU Rig Data v01 (2)_Memo Backup v4 (2)" xfId="226"/>
    <cellStyle name="]_^[_Market Model_SBU Rig Data v01 (2)_Memo Backup v4 (2)_FRC Comp Request" xfId="227"/>
    <cellStyle name="]_^[_Memo Backup v4 (2)" xfId="228"/>
    <cellStyle name="]_^[_Memo Backup v4 (2)_FRC Comp Request" xfId="229"/>
    <cellStyle name="]_^[_SBU Rig Data v01 (2)" xfId="230"/>
    <cellStyle name="]_^[_SBU Rig Data v01 (2)_FRC Comp Request" xfId="231"/>
    <cellStyle name="]_^[_SBU Rig Data v01 (2)_Memo Backup v4 (2)" xfId="232"/>
    <cellStyle name="]_^[_SBU Rig Data v01 (2)_Memo Backup v4 (2)_FRC Comp Request" xfId="233"/>
    <cellStyle name="_$Rollup77" xfId="234"/>
    <cellStyle name="_$Rollup77_2011 Budget - Beaver Valley 1.0" xfId="235"/>
    <cellStyle name="_$Rollup77_2011 Budget - Beaver Valley 1.0_IW 092010 Forecast v1.1" xfId="236"/>
    <cellStyle name="_$Rollup77_2011 Budget - Bever Valley Draft 0.1" xfId="237"/>
    <cellStyle name="_$Rollup77_2011 Budget - Bever Valley Draft 0.1_BV 082010 Forecast v1.6.1" xfId="238"/>
    <cellStyle name="_$Rollup77_2011 Budget - Bever Valley Draft 0.1_IW 092010 Forecast v1.1" xfId="239"/>
    <cellStyle name="_$Rollup77_2011 Budget - Bever Valley Draft 0.1_RO Budget 2011 3.0.1" xfId="240"/>
    <cellStyle name="_$Rollup77_BV 082010 Forecast v1.6.1" xfId="241"/>
    <cellStyle name="_$Rollup77_IW 2010 Forecast Beta 1" xfId="242"/>
    <cellStyle name="_$Rollup77_IW 2011 Budget 1.1" xfId="243"/>
    <cellStyle name="_$Rollup77_IW 2011 Budget Beta 0.1.1" xfId="244"/>
    <cellStyle name="_$Rollup77_RO Budget 2011 3.0.1" xfId="245"/>
    <cellStyle name="_%(SignOnly)" xfId="246"/>
    <cellStyle name="_%(SignOnly) 2" xfId="247"/>
    <cellStyle name="_%(SignOnly)_Mirant LBO Backup Charts 10-04-06" xfId="248"/>
    <cellStyle name="_%(SignSpaceOnly)" xfId="249"/>
    <cellStyle name="_%(SignSpaceOnly) 2" xfId="250"/>
    <cellStyle name="_%(SignSpaceOnly)_Mirant LBO Backup Charts 10-04-06" xfId="251"/>
    <cellStyle name="__ [0]___" xfId="252"/>
    <cellStyle name="__ [0]___ 2" xfId="9014"/>
    <cellStyle name="__ [0]___ 2 2" xfId="9015"/>
    <cellStyle name="__ [0]___ 2 3" xfId="9016"/>
    <cellStyle name="__ [0]___ 3" xfId="9017"/>
    <cellStyle name="__ [0]___ 3 2" xfId="9018"/>
    <cellStyle name="__ [0]___ 3 2 2" xfId="9019"/>
    <cellStyle name="__ [0]___ 3 3" xfId="9020"/>
    <cellStyle name="__ [0]___ 4" xfId="9021"/>
    <cellStyle name="__ [0]___ 4 2" xfId="9022"/>
    <cellStyle name="__ [0]___ 5" xfId="9023"/>
    <cellStyle name="__ [0]___ 5 2" xfId="9024"/>
    <cellStyle name="__ [0]___ 6" xfId="9025"/>
    <cellStyle name="__ [0]___ 6 2" xfId="9026"/>
    <cellStyle name="__ [0]___ 6 3" xfId="9027"/>
    <cellStyle name="__ [0]___ 7" xfId="9028"/>
    <cellStyle name="__ [0]____" xfId="253"/>
    <cellStyle name="__ [0]____ 2" xfId="9029"/>
    <cellStyle name="__ [0]____ 2 2" xfId="9030"/>
    <cellStyle name="__ [0]____ 2 3" xfId="9031"/>
    <cellStyle name="__ [0]____ 3" xfId="9032"/>
    <cellStyle name="__ [0]____ 3 2" xfId="9033"/>
    <cellStyle name="__ [0]____ 3 2 2" xfId="9034"/>
    <cellStyle name="__ [0]____ 3 3" xfId="9035"/>
    <cellStyle name="__ [0]____ 4" xfId="9036"/>
    <cellStyle name="__ [0]____ 4 2" xfId="9037"/>
    <cellStyle name="__ [0]____ 5" xfId="9038"/>
    <cellStyle name="__ [0]____ 5 2" xfId="9039"/>
    <cellStyle name="__ [0]____ 6" xfId="9040"/>
    <cellStyle name="__ [0]____ 6 2" xfId="9041"/>
    <cellStyle name="__ [0]____ 6 3" xfId="9042"/>
    <cellStyle name="__ [0]____ 7" xfId="9043"/>
    <cellStyle name="__ [0]______" xfId="254"/>
    <cellStyle name="__ [0]______ 2" xfId="9044"/>
    <cellStyle name="__ [0]______ 2 2" xfId="9045"/>
    <cellStyle name="__ [0]______ 2 3" xfId="9046"/>
    <cellStyle name="__ [0]______ 3" xfId="9047"/>
    <cellStyle name="__ [0]______ 3 2" xfId="9048"/>
    <cellStyle name="__ [0]______ 3 2 2" xfId="9049"/>
    <cellStyle name="__ [0]______ 3 3" xfId="9050"/>
    <cellStyle name="__ [0]______ 4" xfId="9051"/>
    <cellStyle name="__ [0]______ 4 2" xfId="9052"/>
    <cellStyle name="__ [0]______ 5" xfId="9053"/>
    <cellStyle name="__ [0]______ 5 2" xfId="9054"/>
    <cellStyle name="__ [0]______ 6" xfId="9055"/>
    <cellStyle name="__ [0]______ 6 2" xfId="9056"/>
    <cellStyle name="__ [0]______ 6 3" xfId="9057"/>
    <cellStyle name="__ [0]______ 7" xfId="9058"/>
    <cellStyle name="__ [0]__________" xfId="255"/>
    <cellStyle name="__ [0]__________ 2" xfId="9059"/>
    <cellStyle name="__ [0]__________ 2 2" xfId="9060"/>
    <cellStyle name="__ [0]__________ 2 3" xfId="9061"/>
    <cellStyle name="__ [0]__________ 3" xfId="9062"/>
    <cellStyle name="__ [0]__________ 3 2" xfId="9063"/>
    <cellStyle name="__ [0]__________ 3 2 2" xfId="9064"/>
    <cellStyle name="__ [0]__________ 3 3" xfId="9065"/>
    <cellStyle name="__ [0]__________ 4" xfId="9066"/>
    <cellStyle name="__ [0]__________ 4 2" xfId="9067"/>
    <cellStyle name="__ [0]__________ 5" xfId="9068"/>
    <cellStyle name="__ [0]__________ 5 2" xfId="9069"/>
    <cellStyle name="__ [0]__________ 6" xfId="9070"/>
    <cellStyle name="__ [0]__________ 6 2" xfId="9071"/>
    <cellStyle name="__ [0]__________ 6 3" xfId="9072"/>
    <cellStyle name="__ [0]__________ 7" xfId="9073"/>
    <cellStyle name="__ [0]___________AirNergy Base Case_GE with interface" xfId="9074"/>
    <cellStyle name="__ [0]___________CF" xfId="256"/>
    <cellStyle name="__ [0]___________CF_1" xfId="257"/>
    <cellStyle name="__ [0]___________ClearSky_AEP_Min_04.04.02_Bank" xfId="258"/>
    <cellStyle name="__ [0]___________ClearSky_AEP_Min_04.04.02_Bank 2" xfId="9075"/>
    <cellStyle name="__ [0]___________ClearSky_AEP_Min_04.04.02_Bank 2 2" xfId="9076"/>
    <cellStyle name="__ [0]___________ClearSky_AEP_Min_04.04.02_Bank 2 3" xfId="9077"/>
    <cellStyle name="__ [0]___________ClearSky_AEP_Min_04.04.02_Bank 3" xfId="9078"/>
    <cellStyle name="__ [0]___________ClearSky_AEP_Min_04.04.02_Bank 3 2" xfId="9079"/>
    <cellStyle name="__ [0]___________ClearSky_AEP_Min_04.04.02_Bank 3 2 2" xfId="9080"/>
    <cellStyle name="__ [0]___________ClearSky_AEP_Min_04.04.02_Bank 3 3" xfId="9081"/>
    <cellStyle name="__ [0]___________ClearSky_AEP_Min_04.04.02_Bank 4" xfId="9082"/>
    <cellStyle name="__ [0]___________ClearSky_AEP_Min_04.04.02_Bank 4 2" xfId="9083"/>
    <cellStyle name="__ [0]___________ClearSky_AEP_Min_04.04.02_Bank 5" xfId="9084"/>
    <cellStyle name="__ [0]___________ClearSky_AEP_Min_04.04.02_Bank 5 2" xfId="9085"/>
    <cellStyle name="__ [0]___________ClearSky_AEP_Min_04.04.02_Bank 6" xfId="9086"/>
    <cellStyle name="__ [0]___________ClearSky_AEP_Min_04.04.02_Bank 6 2" xfId="9087"/>
    <cellStyle name="__ [0]___________ClearSky_AEP_Min_04.04.02_Bank 6 3" xfId="9088"/>
    <cellStyle name="__ [0]___________ClearSky_AEP_Min_04.04.02_Bank 7" xfId="9089"/>
    <cellStyle name="__ [0]___________Clearsky_internal_050301" xfId="259"/>
    <cellStyle name="__ [0]___________Clearsky_internal_050301 2" xfId="9090"/>
    <cellStyle name="__ [0]___________Clearsky_internal_050301 2 2" xfId="9091"/>
    <cellStyle name="__ [0]___________Clearsky_internal_050301 2 3" xfId="9092"/>
    <cellStyle name="__ [0]___________Clearsky_internal_050301 3" xfId="9093"/>
    <cellStyle name="__ [0]___________Clearsky_internal_050301 3 2" xfId="9094"/>
    <cellStyle name="__ [0]___________Clearsky_internal_050301 3 2 2" xfId="9095"/>
    <cellStyle name="__ [0]___________Clearsky_internal_050301 3 3" xfId="9096"/>
    <cellStyle name="__ [0]___________Clearsky_internal_050301 4" xfId="9097"/>
    <cellStyle name="__ [0]___________Clearsky_internal_050301 4 2" xfId="9098"/>
    <cellStyle name="__ [0]___________Clearsky_internal_050301 5" xfId="9099"/>
    <cellStyle name="__ [0]___________Clearsky_internal_050301 5 2" xfId="9100"/>
    <cellStyle name="__ [0]___________Clearsky_internal_050301 6" xfId="9101"/>
    <cellStyle name="__ [0]___________Clearsky_internal_050301 6 2" xfId="9102"/>
    <cellStyle name="__ [0]___________Clearsky_internal_050301 6 3" xfId="9103"/>
    <cellStyle name="__ [0]___________Clearsky_internal_050301 7" xfId="9104"/>
    <cellStyle name="__ [0]___________Clearsky_internal_050301_1" xfId="260"/>
    <cellStyle name="__ [0]___________Clearsky_internal_050301_1 2" xfId="9105"/>
    <cellStyle name="__ [0]___________Clearsky_internal_050301_1 2 2" xfId="9106"/>
    <cellStyle name="__ [0]___________Clearsky_internal_050301_1 2 3" xfId="9107"/>
    <cellStyle name="__ [0]___________Clearsky_internal_050301_1 3" xfId="9108"/>
    <cellStyle name="__ [0]___________Clearsky_internal_050301_1 3 2" xfId="9109"/>
    <cellStyle name="__ [0]___________Clearsky_internal_050301_1 3 2 2" xfId="9110"/>
    <cellStyle name="__ [0]___________Clearsky_internal_050301_1 3 3" xfId="9111"/>
    <cellStyle name="__ [0]___________Clearsky_internal_050301_1 4" xfId="9112"/>
    <cellStyle name="__ [0]___________Clearsky_internal_050301_1 4 2" xfId="9113"/>
    <cellStyle name="__ [0]___________Clearsky_internal_050301_1 5" xfId="9114"/>
    <cellStyle name="__ [0]___________Clearsky_internal_050301_1 5 2" xfId="9115"/>
    <cellStyle name="__ [0]___________Clearsky_internal_050301_1 6" xfId="9116"/>
    <cellStyle name="__ [0]___________Clearsky_internal_050301_1 6 2" xfId="9117"/>
    <cellStyle name="__ [0]___________Clearsky_internal_050301_1 6 3" xfId="9118"/>
    <cellStyle name="__ [0]___________Clearsky_internal_050301_1 7" xfId="9119"/>
    <cellStyle name="__ [0]___________Clearsky_internal_070201" xfId="261"/>
    <cellStyle name="__ [0]___________Clearsky_internal_070201 2" xfId="9120"/>
    <cellStyle name="__ [0]___________Clearsky_internal_070201 2 2" xfId="9121"/>
    <cellStyle name="__ [0]___________Clearsky_internal_070201 2 3" xfId="9122"/>
    <cellStyle name="__ [0]___________Clearsky_internal_070201 3" xfId="9123"/>
    <cellStyle name="__ [0]___________Clearsky_internal_070201 3 2" xfId="9124"/>
    <cellStyle name="__ [0]___________Clearsky_internal_070201 3 2 2" xfId="9125"/>
    <cellStyle name="__ [0]___________Clearsky_internal_070201 3 3" xfId="9126"/>
    <cellStyle name="__ [0]___________Clearsky_internal_070201 4" xfId="9127"/>
    <cellStyle name="__ [0]___________Clearsky_internal_070201 4 2" xfId="9128"/>
    <cellStyle name="__ [0]___________Clearsky_internal_070201 5" xfId="9129"/>
    <cellStyle name="__ [0]___________Clearsky_internal_070201 5 2" xfId="9130"/>
    <cellStyle name="__ [0]___________Clearsky_internal_070201 6" xfId="9131"/>
    <cellStyle name="__ [0]___________Clearsky_internal_070201 6 2" xfId="9132"/>
    <cellStyle name="__ [0]___________Clearsky_internal_070201 6 3" xfId="9133"/>
    <cellStyle name="__ [0]___________Clearsky_internal_070201 7" xfId="9134"/>
    <cellStyle name="__ [0]___________Clearsky_internal_070201.xls Chart 2" xfId="262"/>
    <cellStyle name="__ [0]___________Clearsky_internal_070201.xls Chart 2 2" xfId="9135"/>
    <cellStyle name="__ [0]___________Clearsky_internal_070201.xls Chart 2 2 2" xfId="9136"/>
    <cellStyle name="__ [0]___________Clearsky_internal_070201.xls Chart 2 2 3" xfId="9137"/>
    <cellStyle name="__ [0]___________Clearsky_internal_070201.xls Chart 2 3" xfId="9138"/>
    <cellStyle name="__ [0]___________Clearsky_internal_070201.xls Chart 2 3 2" xfId="9139"/>
    <cellStyle name="__ [0]___________Clearsky_internal_070201.xls Chart 2 3 2 2" xfId="9140"/>
    <cellStyle name="__ [0]___________Clearsky_internal_070201.xls Chart 2 3 3" xfId="9141"/>
    <cellStyle name="__ [0]___________Clearsky_internal_070201.xls Chart 2 4" xfId="9142"/>
    <cellStyle name="__ [0]___________Clearsky_internal_070201.xls Chart 2 4 2" xfId="9143"/>
    <cellStyle name="__ [0]___________Clearsky_internal_070201.xls Chart 2 5" xfId="9144"/>
    <cellStyle name="__ [0]___________Clearsky_internal_070201.xls Chart 2 5 2" xfId="9145"/>
    <cellStyle name="__ [0]___________Clearsky_internal_070201.xls Chart 2 6" xfId="9146"/>
    <cellStyle name="__ [0]___________Clearsky_internal_070201.xls Chart 2 6 2" xfId="9147"/>
    <cellStyle name="__ [0]___________Clearsky_internal_070201.xls Chart 2 6 3" xfId="9148"/>
    <cellStyle name="__ [0]___________Clearsky_internal_070201.xls Chart 2 7" xfId="9149"/>
    <cellStyle name="__ [0]___________Clearsky_internal_070201_1" xfId="263"/>
    <cellStyle name="__ [0]___________Clearsky_internal_070201_1 2" xfId="9150"/>
    <cellStyle name="__ [0]___________Clearsky_internal_070201_1 2 2" xfId="9151"/>
    <cellStyle name="__ [0]___________Clearsky_internal_070201_1 2 3" xfId="9152"/>
    <cellStyle name="__ [0]___________Clearsky_internal_070201_1 3" xfId="9153"/>
    <cellStyle name="__ [0]___________Clearsky_internal_070201_1 3 2" xfId="9154"/>
    <cellStyle name="__ [0]___________Clearsky_internal_070201_1 3 2 2" xfId="9155"/>
    <cellStyle name="__ [0]___________Clearsky_internal_070201_1 3 3" xfId="9156"/>
    <cellStyle name="__ [0]___________Clearsky_internal_070201_1 4" xfId="9157"/>
    <cellStyle name="__ [0]___________Clearsky_internal_070201_1 4 2" xfId="9158"/>
    <cellStyle name="__ [0]___________Clearsky_internal_070201_1 5" xfId="9159"/>
    <cellStyle name="__ [0]___________Clearsky_internal_070201_1 5 2" xfId="9160"/>
    <cellStyle name="__ [0]___________Clearsky_internal_070201_1 6" xfId="9161"/>
    <cellStyle name="__ [0]___________Clearsky_internal_070201_1 6 2" xfId="9162"/>
    <cellStyle name="__ [0]___________Clearsky_internal_070201_1 6 3" xfId="9163"/>
    <cellStyle name="__ [0]___________Clearsky_internal_070201_1 7" xfId="9164"/>
    <cellStyle name="__ [0]___________Clearsky_internal_070201_Clearsky_internal_070201" xfId="264"/>
    <cellStyle name="__ [0]___________Clearsky_internal_070201_Clearsky_internal_070201 2" xfId="9165"/>
    <cellStyle name="__ [0]___________Clearsky_internal_070201_Clearsky_internal_070201 2 2" xfId="9166"/>
    <cellStyle name="__ [0]___________Clearsky_internal_070201_Clearsky_internal_070201 2 3" xfId="9167"/>
    <cellStyle name="__ [0]___________Clearsky_internal_070201_Clearsky_internal_070201 3" xfId="9168"/>
    <cellStyle name="__ [0]___________Clearsky_internal_070201_Clearsky_internal_070201 3 2" xfId="9169"/>
    <cellStyle name="__ [0]___________Clearsky_internal_070201_Clearsky_internal_070201 3 2 2" xfId="9170"/>
    <cellStyle name="__ [0]___________Clearsky_internal_070201_Clearsky_internal_070201 3 3" xfId="9171"/>
    <cellStyle name="__ [0]___________Clearsky_internal_070201_Clearsky_internal_070201 4" xfId="9172"/>
    <cellStyle name="__ [0]___________Clearsky_internal_070201_Clearsky_internal_070201 4 2" xfId="9173"/>
    <cellStyle name="__ [0]___________Clearsky_internal_070201_Clearsky_internal_070201 5" xfId="9174"/>
    <cellStyle name="__ [0]___________Clearsky_internal_070201_Clearsky_internal_070201 5 2" xfId="9175"/>
    <cellStyle name="__ [0]___________Clearsky_internal_070201_Clearsky_internal_070201 6" xfId="9176"/>
    <cellStyle name="__ [0]___________Clearsky_internal_070201_Clearsky_internal_070201 6 2" xfId="9177"/>
    <cellStyle name="__ [0]___________Clearsky_internal_070201_Clearsky_internal_070201 6 3" xfId="9178"/>
    <cellStyle name="__ [0]___________Clearsky_internal_070201_Clearsky_internal_070201 7" xfId="9179"/>
    <cellStyle name="__ [0]___________Clearsky_internal_070201_Clearsky_Outside_070201.xls Chart 2" xfId="265"/>
    <cellStyle name="__ [0]___________Clearsky_internal_070201_Clearsky_Outside_070201.xls Chart 2 2" xfId="9180"/>
    <cellStyle name="__ [0]___________Clearsky_internal_070201_Clearsky_Outside_070201.xls Chart 2 2 2" xfId="9181"/>
    <cellStyle name="__ [0]___________Clearsky_internal_070201_Clearsky_Outside_070201.xls Chart 2 2 3" xfId="9182"/>
    <cellStyle name="__ [0]___________Clearsky_internal_070201_Clearsky_Outside_070201.xls Chart 2 3" xfId="9183"/>
    <cellStyle name="__ [0]___________Clearsky_internal_070201_Clearsky_Outside_070201.xls Chart 2 3 2" xfId="9184"/>
    <cellStyle name="__ [0]___________Clearsky_internal_070201_Clearsky_Outside_070201.xls Chart 2 3 2 2" xfId="9185"/>
    <cellStyle name="__ [0]___________Clearsky_internal_070201_Clearsky_Outside_070201.xls Chart 2 3 3" xfId="9186"/>
    <cellStyle name="__ [0]___________Clearsky_internal_070201_Clearsky_Outside_070201.xls Chart 2 4" xfId="9187"/>
    <cellStyle name="__ [0]___________Clearsky_internal_070201_Clearsky_Outside_070201.xls Chart 2 4 2" xfId="9188"/>
    <cellStyle name="__ [0]___________Clearsky_internal_070201_Clearsky_Outside_070201.xls Chart 2 5" xfId="9189"/>
    <cellStyle name="__ [0]___________Clearsky_internal_070201_Clearsky_Outside_070201.xls Chart 2 5 2" xfId="9190"/>
    <cellStyle name="__ [0]___________Clearsky_internal_070201_Clearsky_Outside_070201.xls Chart 2 6" xfId="9191"/>
    <cellStyle name="__ [0]___________Clearsky_internal_070201_Clearsky_Outside_070201.xls Chart 2 6 2" xfId="9192"/>
    <cellStyle name="__ [0]___________Clearsky_internal_070201_Clearsky_Outside_070201.xls Chart 2 6 3" xfId="9193"/>
    <cellStyle name="__ [0]___________Clearsky_internal_070201_Clearsky_Outside_070201.xls Chart 2 7" xfId="9194"/>
    <cellStyle name="__ [0]___________Clearsky_Outside_070201.xls Chart 2" xfId="266"/>
    <cellStyle name="__ [0]___________Clearsky_Outside_070201.xls Chart 2 2" xfId="9195"/>
    <cellStyle name="__ [0]___________Clearsky_Outside_070201.xls Chart 2 2 2" xfId="9196"/>
    <cellStyle name="__ [0]___________Clearsky_Outside_070201.xls Chart 2 2 3" xfId="9197"/>
    <cellStyle name="__ [0]___________Clearsky_Outside_070201.xls Chart 2 3" xfId="9198"/>
    <cellStyle name="__ [0]___________Clearsky_Outside_070201.xls Chart 2 3 2" xfId="9199"/>
    <cellStyle name="__ [0]___________Clearsky_Outside_070201.xls Chart 2 3 2 2" xfId="9200"/>
    <cellStyle name="__ [0]___________Clearsky_Outside_070201.xls Chart 2 3 3" xfId="9201"/>
    <cellStyle name="__ [0]___________Clearsky_Outside_070201.xls Chart 2 4" xfId="9202"/>
    <cellStyle name="__ [0]___________Clearsky_Outside_070201.xls Chart 2 4 2" xfId="9203"/>
    <cellStyle name="__ [0]___________Clearsky_Outside_070201.xls Chart 2 5" xfId="9204"/>
    <cellStyle name="__ [0]___________Clearsky_Outside_070201.xls Chart 2 5 2" xfId="9205"/>
    <cellStyle name="__ [0]___________Clearsky_Outside_070201.xls Chart 2 6" xfId="9206"/>
    <cellStyle name="__ [0]___________Clearsky_Outside_070201.xls Chart 2 6 2" xfId="9207"/>
    <cellStyle name="__ [0]___________Clearsky_Outside_070201.xls Chart 2 6 3" xfId="9208"/>
    <cellStyle name="__ [0]___________Clearsky_Outside_070201.xls Chart 2 7" xfId="9209"/>
    <cellStyle name="__ [0]___________Clipper Template Model_11.21.05" xfId="267"/>
    <cellStyle name="__ [0]___________Criterion Model_C-93_100MW_01.07.05" xfId="268"/>
    <cellStyle name="__ [0]___________Criterion Model_C-93_50MW_08.01.05" xfId="269"/>
    <cellStyle name="__ [0]___________Criterion Model_C-93_50MW_08.01.05_1" xfId="270"/>
    <cellStyle name="__ [0]___________Criterion Model_C-93_50MW_10.06.05" xfId="271"/>
    <cellStyle name="__ [0]___________Criterion Model_C-93_Delaware_100MW_11.12.04_base" xfId="272"/>
    <cellStyle name="__ [0]___________Endeavor 150 MW C96 Model_11.15.05" xfId="273"/>
    <cellStyle name="__ [0]___________Endeavor 150 MW C96 Model_11.17.05A" xfId="274"/>
    <cellStyle name="__ [0]___________EWC 43.5MW8oMtresc 3_25_021" xfId="275"/>
    <cellStyle name="__ [0]___________EWC 43.5MW8oMtresc 3_25_02v2" xfId="276"/>
    <cellStyle name="__ [0]___________EWC 43.5MW8oMtresc 3_25_02v2w_esc" xfId="277"/>
    <cellStyle name="__ [0]___________ExampleDeal_GPBalloonNote_18Nov04" xfId="9210"/>
    <cellStyle name="__ [0]___________Flying Cloud_GE_UNL_PPM_05.13.04" xfId="278"/>
    <cellStyle name="__ [0]___________Fund_Wind 2005-02-07 2pm" xfId="9211"/>
    <cellStyle name="__ [0]___________Fund_Wind Base Case Model 1 31 05" xfId="9212"/>
    <cellStyle name="__ [0]___________Fund_Wind Base Case Model 1 31 05_1" xfId="9213"/>
    <cellStyle name="__ [0]___________GeoThermal Project with ETC Q3 2005" xfId="9214"/>
    <cellStyle name="__ [0]___________Northwinds Padoma San Juan_v1" xfId="9215"/>
    <cellStyle name="__ [0]___________Silver Star Model_60MW_C93_03-15-06" xfId="279"/>
    <cellStyle name="__ [0]___________Silver Star Model_60MW_C93_04-27-06" xfId="280"/>
    <cellStyle name="__ [0]___________Silver Star Model_60MW_C96_06-06-06 with Depreciation" xfId="281"/>
    <cellStyle name="__ [0]___________Silver Star Model_60MW_C96_06-21-06" xfId="282"/>
    <cellStyle name="__ [0]___________Silver Star Model_60MW_C96_12-18-06" xfId="283"/>
    <cellStyle name="__ [0]___________Sleeping Bear East_Clipper_v1" xfId="9216"/>
    <cellStyle name="__ [0]___________Sleeping Bear East_Clipper_v1_1" xfId="9217"/>
    <cellStyle name="__ [0]___________Sleeping Bear East_v1" xfId="9218"/>
    <cellStyle name="__ [0]___________Sleeping Bear East_v1_Monthly" xfId="9219"/>
    <cellStyle name="__ [0]___________Sleeping Bear East_v1a" xfId="9220"/>
    <cellStyle name="__ [0]___________Template_Northwinds Model_v1" xfId="9221"/>
    <cellStyle name="__ [0]___________Template_Northwinds Model_v1.2" xfId="9222"/>
    <cellStyle name="__ [0]___________TEST_101800" xfId="284"/>
    <cellStyle name="__ [0]___________Test_Model_01.18.02" xfId="285"/>
    <cellStyle name="__ [0]___________Test_Model_061901" xfId="286"/>
    <cellStyle name="__ [0]___________Test_Model_062101" xfId="287"/>
    <cellStyle name="__ [0]___________Wind farm - operation CF" xfId="288"/>
    <cellStyle name="__ [0]___________WindProject C 100MW - 2005-01-27 10PM (version 1)" xfId="9223"/>
    <cellStyle name="__ [0]_______AirNergy Base Case_GE with interface" xfId="9224"/>
    <cellStyle name="__ [0]_______CF" xfId="289"/>
    <cellStyle name="__ [0]_______ClearSky_AEP_Min_04.04.02_Bank" xfId="290"/>
    <cellStyle name="__ [0]_______ClearSky_AEP_Min_04.04.02_Bank 2" xfId="9225"/>
    <cellStyle name="__ [0]_______ClearSky_AEP_Min_04.04.02_Bank 2 2" xfId="9226"/>
    <cellStyle name="__ [0]_______ClearSky_AEP_Min_04.04.02_Bank 2 3" xfId="9227"/>
    <cellStyle name="__ [0]_______ClearSky_AEP_Min_04.04.02_Bank 3" xfId="9228"/>
    <cellStyle name="__ [0]_______ClearSky_AEP_Min_04.04.02_Bank 3 2" xfId="9229"/>
    <cellStyle name="__ [0]_______ClearSky_AEP_Min_04.04.02_Bank 3 2 2" xfId="9230"/>
    <cellStyle name="__ [0]_______ClearSky_AEP_Min_04.04.02_Bank 3 3" xfId="9231"/>
    <cellStyle name="__ [0]_______ClearSky_AEP_Min_04.04.02_Bank 4" xfId="9232"/>
    <cellStyle name="__ [0]_______ClearSky_AEP_Min_04.04.02_Bank 4 2" xfId="9233"/>
    <cellStyle name="__ [0]_______ClearSky_AEP_Min_04.04.02_Bank 5" xfId="9234"/>
    <cellStyle name="__ [0]_______ClearSky_AEP_Min_04.04.02_Bank 5 2" xfId="9235"/>
    <cellStyle name="__ [0]_______ClearSky_AEP_Min_04.04.02_Bank 6" xfId="9236"/>
    <cellStyle name="__ [0]_______ClearSky_AEP_Min_04.04.02_Bank 6 2" xfId="9237"/>
    <cellStyle name="__ [0]_______ClearSky_AEP_Min_04.04.02_Bank 6 3" xfId="9238"/>
    <cellStyle name="__ [0]_______ClearSky_AEP_Min_04.04.02_Bank 7" xfId="9239"/>
    <cellStyle name="__ [0]_______Clearsky_internal_050301" xfId="291"/>
    <cellStyle name="__ [0]_______Clearsky_internal_050301 2" xfId="9240"/>
    <cellStyle name="__ [0]_______Clearsky_internal_050301 2 2" xfId="9241"/>
    <cellStyle name="__ [0]_______Clearsky_internal_050301 2 3" xfId="9242"/>
    <cellStyle name="__ [0]_______Clearsky_internal_050301 3" xfId="9243"/>
    <cellStyle name="__ [0]_______Clearsky_internal_050301 3 2" xfId="9244"/>
    <cellStyle name="__ [0]_______Clearsky_internal_050301 3 2 2" xfId="9245"/>
    <cellStyle name="__ [0]_______Clearsky_internal_050301 3 3" xfId="9246"/>
    <cellStyle name="__ [0]_______Clearsky_internal_050301 4" xfId="9247"/>
    <cellStyle name="__ [0]_______Clearsky_internal_050301 4 2" xfId="9248"/>
    <cellStyle name="__ [0]_______Clearsky_internal_050301 5" xfId="9249"/>
    <cellStyle name="__ [0]_______Clearsky_internal_050301 5 2" xfId="9250"/>
    <cellStyle name="__ [0]_______Clearsky_internal_050301 6" xfId="9251"/>
    <cellStyle name="__ [0]_______Clearsky_internal_050301 6 2" xfId="9252"/>
    <cellStyle name="__ [0]_______Clearsky_internal_050301 6 3" xfId="9253"/>
    <cellStyle name="__ [0]_______Clearsky_internal_050301 7" xfId="9254"/>
    <cellStyle name="__ [0]_______Clearsky_internal_070201" xfId="292"/>
    <cellStyle name="__ [0]_______Clearsky_internal_070201 2" xfId="9255"/>
    <cellStyle name="__ [0]_______Clearsky_internal_070201 2 2" xfId="9256"/>
    <cellStyle name="__ [0]_______Clearsky_internal_070201 2 3" xfId="9257"/>
    <cellStyle name="__ [0]_______Clearsky_internal_070201 3" xfId="9258"/>
    <cellStyle name="__ [0]_______Clearsky_internal_070201 3 2" xfId="9259"/>
    <cellStyle name="__ [0]_______Clearsky_internal_070201 3 2 2" xfId="9260"/>
    <cellStyle name="__ [0]_______Clearsky_internal_070201 3 3" xfId="9261"/>
    <cellStyle name="__ [0]_______Clearsky_internal_070201 4" xfId="9262"/>
    <cellStyle name="__ [0]_______Clearsky_internal_070201 4 2" xfId="9263"/>
    <cellStyle name="__ [0]_______Clearsky_internal_070201 5" xfId="9264"/>
    <cellStyle name="__ [0]_______Clearsky_internal_070201 5 2" xfId="9265"/>
    <cellStyle name="__ [0]_______Clearsky_internal_070201 6" xfId="9266"/>
    <cellStyle name="__ [0]_______Clearsky_internal_070201 6 2" xfId="9267"/>
    <cellStyle name="__ [0]_______Clearsky_internal_070201 6 3" xfId="9268"/>
    <cellStyle name="__ [0]_______Clearsky_internal_070201 7" xfId="9269"/>
    <cellStyle name="__ [0]_______Clearsky_internal_070201.xls Chart 2" xfId="293"/>
    <cellStyle name="__ [0]_______Clearsky_internal_070201.xls Chart 2 2" xfId="9270"/>
    <cellStyle name="__ [0]_______Clearsky_internal_070201.xls Chart 2 2 2" xfId="9271"/>
    <cellStyle name="__ [0]_______Clearsky_internal_070201.xls Chart 2 2 3" xfId="9272"/>
    <cellStyle name="__ [0]_______Clearsky_internal_070201.xls Chart 2 3" xfId="9273"/>
    <cellStyle name="__ [0]_______Clearsky_internal_070201.xls Chart 2 3 2" xfId="9274"/>
    <cellStyle name="__ [0]_______Clearsky_internal_070201.xls Chart 2 3 2 2" xfId="9275"/>
    <cellStyle name="__ [0]_______Clearsky_internal_070201.xls Chart 2 3 3" xfId="9276"/>
    <cellStyle name="__ [0]_______Clearsky_internal_070201.xls Chart 2 4" xfId="9277"/>
    <cellStyle name="__ [0]_______Clearsky_internal_070201.xls Chart 2 4 2" xfId="9278"/>
    <cellStyle name="__ [0]_______Clearsky_internal_070201.xls Chart 2 5" xfId="9279"/>
    <cellStyle name="__ [0]_______Clearsky_internal_070201.xls Chart 2 5 2" xfId="9280"/>
    <cellStyle name="__ [0]_______Clearsky_internal_070201.xls Chart 2 6" xfId="9281"/>
    <cellStyle name="__ [0]_______Clearsky_internal_070201.xls Chart 2 6 2" xfId="9282"/>
    <cellStyle name="__ [0]_______Clearsky_internal_070201.xls Chart 2 6 3" xfId="9283"/>
    <cellStyle name="__ [0]_______Clearsky_internal_070201.xls Chart 2 7" xfId="9284"/>
    <cellStyle name="__ [0]_______Clearsky_Outside_070201.xls Chart 2" xfId="294"/>
    <cellStyle name="__ [0]_______Clearsky_Outside_070201.xls Chart 2 2" xfId="9285"/>
    <cellStyle name="__ [0]_______Clearsky_Outside_070201.xls Chart 2 2 2" xfId="9286"/>
    <cellStyle name="__ [0]_______Clearsky_Outside_070201.xls Chart 2 2 3" xfId="9287"/>
    <cellStyle name="__ [0]_______Clearsky_Outside_070201.xls Chart 2 3" xfId="9288"/>
    <cellStyle name="__ [0]_______Clearsky_Outside_070201.xls Chart 2 3 2" xfId="9289"/>
    <cellStyle name="__ [0]_______Clearsky_Outside_070201.xls Chart 2 3 2 2" xfId="9290"/>
    <cellStyle name="__ [0]_______Clearsky_Outside_070201.xls Chart 2 3 3" xfId="9291"/>
    <cellStyle name="__ [0]_______Clearsky_Outside_070201.xls Chart 2 4" xfId="9292"/>
    <cellStyle name="__ [0]_______Clearsky_Outside_070201.xls Chart 2 4 2" xfId="9293"/>
    <cellStyle name="__ [0]_______Clearsky_Outside_070201.xls Chart 2 5" xfId="9294"/>
    <cellStyle name="__ [0]_______Clearsky_Outside_070201.xls Chart 2 5 2" xfId="9295"/>
    <cellStyle name="__ [0]_______Clearsky_Outside_070201.xls Chart 2 6" xfId="9296"/>
    <cellStyle name="__ [0]_______Clearsky_Outside_070201.xls Chart 2 6 2" xfId="9297"/>
    <cellStyle name="__ [0]_______Clearsky_Outside_070201.xls Chart 2 6 3" xfId="9298"/>
    <cellStyle name="__ [0]_______Clearsky_Outside_070201.xls Chart 2 7" xfId="9299"/>
    <cellStyle name="__ [0]_______Clipper Template Model_11.21.05" xfId="295"/>
    <cellStyle name="__ [0]_______Criterion Model_C-93_100MW_01.07.05" xfId="296"/>
    <cellStyle name="__ [0]_______Criterion Model_C-93_50MW_08.01.05" xfId="297"/>
    <cellStyle name="__ [0]_______Criterion Model_C-93_50MW_10.06.05" xfId="298"/>
    <cellStyle name="__ [0]_______Criterion Model_C-93_50MW_10.06.05_1" xfId="299"/>
    <cellStyle name="__ [0]_______Criterion Model_C-93_Delaware_100MW_11.12.04_base" xfId="300"/>
    <cellStyle name="__ [0]_______Endeavor 150 MW C96 Model_11.15.05" xfId="301"/>
    <cellStyle name="__ [0]_______Endeavor 150 MW C96 Model_11.17.05A" xfId="302"/>
    <cellStyle name="__ [0]_______EWC 43.5MW8oMtresc 3_25_021" xfId="303"/>
    <cellStyle name="__ [0]_______EWC 43.5MW8oMtresc 3_25_02v2" xfId="304"/>
    <cellStyle name="__ [0]_______EWC 43.5MW8oMtresc 3_25_02v2w_esc" xfId="305"/>
    <cellStyle name="__ [0]_______ExampleDeal_GPBalloonNote_18Nov04" xfId="9300"/>
    <cellStyle name="__ [0]_______Flying Cloud_GE_UNL_PPM_05.13.04" xfId="306"/>
    <cellStyle name="__ [0]_______Fund_Wind 2005-02-07 2pm" xfId="9301"/>
    <cellStyle name="__ [0]_______Fund_Wind Base Case Model 1 31 05" xfId="9302"/>
    <cellStyle name="__ [0]_______Fund_Wind Base Case Model 1 31 05_1" xfId="9303"/>
    <cellStyle name="__ [0]_______GeoThermal Project with ETC Q3 2005" xfId="9304"/>
    <cellStyle name="__ [0]_______Northwinds Padoma San Juan_v1" xfId="9305"/>
    <cellStyle name="__ [0]_______Silver Star Model_60MW_C93_03-15-06" xfId="307"/>
    <cellStyle name="__ [0]_______Silver Star Model_60MW_C93_04-27-06" xfId="308"/>
    <cellStyle name="__ [0]_______Silver Star Model_60MW_C96_06-06-06 with Depreciation" xfId="309"/>
    <cellStyle name="__ [0]_______Silver Star Model_60MW_C96_06-21-06" xfId="310"/>
    <cellStyle name="__ [0]_______Silver Star Model_60MW_C96_12-18-06" xfId="311"/>
    <cellStyle name="__ [0]_______Sleeping Bear East_Clipper_v1" xfId="9306"/>
    <cellStyle name="__ [0]_______Sleeping Bear East_v1" xfId="9307"/>
    <cellStyle name="__ [0]_______Sleeping Bear East_v1_Monthly" xfId="9308"/>
    <cellStyle name="__ [0]_______Sleeping Bear East_v1_Monthly_1" xfId="9309"/>
    <cellStyle name="__ [0]_______Sleeping Bear East_v1a" xfId="9310"/>
    <cellStyle name="__ [0]_______Sleeping Bear East_v1a_1" xfId="9311"/>
    <cellStyle name="__ [0]_______Template_Northwinds Model_v1" xfId="9312"/>
    <cellStyle name="__ [0]_______Template_Northwinds Model_v1.2" xfId="9313"/>
    <cellStyle name="__ [0]_______TEST_101800" xfId="312"/>
    <cellStyle name="__ [0]_______Test_Model_01.18.02" xfId="313"/>
    <cellStyle name="__ [0]_______Test_Model_061901" xfId="314"/>
    <cellStyle name="__ [0]_______Test_Model_062101" xfId="315"/>
    <cellStyle name="__ [0]_______Wind farm - operation CF" xfId="316"/>
    <cellStyle name="__ [0]_______WindProject C 100MW - 2005-01-27 10PM (version 1)" xfId="9314"/>
    <cellStyle name="__ [0]_____AirNergy Base Case_GE with interface" xfId="9315"/>
    <cellStyle name="__ [0]_____CF" xfId="317"/>
    <cellStyle name="__ [0]_____CF_1" xfId="318"/>
    <cellStyle name="__ [0]_____ClearSky_AEP_Min_04.04.02_Bank" xfId="319"/>
    <cellStyle name="__ [0]_____ClearSky_AEP_Min_04.04.02_Bank 2" xfId="9316"/>
    <cellStyle name="__ [0]_____ClearSky_AEP_Min_04.04.02_Bank 2 2" xfId="9317"/>
    <cellStyle name="__ [0]_____ClearSky_AEP_Min_04.04.02_Bank 2 3" xfId="9318"/>
    <cellStyle name="__ [0]_____ClearSky_AEP_Min_04.04.02_Bank 3" xfId="9319"/>
    <cellStyle name="__ [0]_____ClearSky_AEP_Min_04.04.02_Bank 3 2" xfId="9320"/>
    <cellStyle name="__ [0]_____ClearSky_AEP_Min_04.04.02_Bank 3 2 2" xfId="9321"/>
    <cellStyle name="__ [0]_____ClearSky_AEP_Min_04.04.02_Bank 3 3" xfId="9322"/>
    <cellStyle name="__ [0]_____ClearSky_AEP_Min_04.04.02_Bank 4" xfId="9323"/>
    <cellStyle name="__ [0]_____ClearSky_AEP_Min_04.04.02_Bank 4 2" xfId="9324"/>
    <cellStyle name="__ [0]_____ClearSky_AEP_Min_04.04.02_Bank 5" xfId="9325"/>
    <cellStyle name="__ [0]_____ClearSky_AEP_Min_04.04.02_Bank 5 2" xfId="9326"/>
    <cellStyle name="__ [0]_____ClearSky_AEP_Min_04.04.02_Bank 6" xfId="9327"/>
    <cellStyle name="__ [0]_____ClearSky_AEP_Min_04.04.02_Bank 6 2" xfId="9328"/>
    <cellStyle name="__ [0]_____ClearSky_AEP_Min_04.04.02_Bank 6 3" xfId="9329"/>
    <cellStyle name="__ [0]_____ClearSky_AEP_Min_04.04.02_Bank 7" xfId="9330"/>
    <cellStyle name="__ [0]_____Clearsky_internal_050301" xfId="320"/>
    <cellStyle name="__ [0]_____Clearsky_internal_050301 2" xfId="9331"/>
    <cellStyle name="__ [0]_____Clearsky_internal_050301 2 2" xfId="9332"/>
    <cellStyle name="__ [0]_____Clearsky_internal_050301 2 3" xfId="9333"/>
    <cellStyle name="__ [0]_____Clearsky_internal_050301 3" xfId="9334"/>
    <cellStyle name="__ [0]_____Clearsky_internal_050301 3 2" xfId="9335"/>
    <cellStyle name="__ [0]_____Clearsky_internal_050301 3 2 2" xfId="9336"/>
    <cellStyle name="__ [0]_____Clearsky_internal_050301 3 3" xfId="9337"/>
    <cellStyle name="__ [0]_____Clearsky_internal_050301 4" xfId="9338"/>
    <cellStyle name="__ [0]_____Clearsky_internal_050301 4 2" xfId="9339"/>
    <cellStyle name="__ [0]_____Clearsky_internal_050301 5" xfId="9340"/>
    <cellStyle name="__ [0]_____Clearsky_internal_050301 5 2" xfId="9341"/>
    <cellStyle name="__ [0]_____Clearsky_internal_050301 6" xfId="9342"/>
    <cellStyle name="__ [0]_____Clearsky_internal_050301 6 2" xfId="9343"/>
    <cellStyle name="__ [0]_____Clearsky_internal_050301 6 3" xfId="9344"/>
    <cellStyle name="__ [0]_____Clearsky_internal_050301 7" xfId="9345"/>
    <cellStyle name="__ [0]_____Clearsky_internal_050301_1" xfId="321"/>
    <cellStyle name="__ [0]_____Clearsky_internal_050301_1 2" xfId="9346"/>
    <cellStyle name="__ [0]_____Clearsky_internal_050301_1 2 2" xfId="9347"/>
    <cellStyle name="__ [0]_____Clearsky_internal_050301_1 2 3" xfId="9348"/>
    <cellStyle name="__ [0]_____Clearsky_internal_050301_1 3" xfId="9349"/>
    <cellStyle name="__ [0]_____Clearsky_internal_050301_1 3 2" xfId="9350"/>
    <cellStyle name="__ [0]_____Clearsky_internal_050301_1 3 2 2" xfId="9351"/>
    <cellStyle name="__ [0]_____Clearsky_internal_050301_1 3 3" xfId="9352"/>
    <cellStyle name="__ [0]_____Clearsky_internal_050301_1 4" xfId="9353"/>
    <cellStyle name="__ [0]_____Clearsky_internal_050301_1 4 2" xfId="9354"/>
    <cellStyle name="__ [0]_____Clearsky_internal_050301_1 5" xfId="9355"/>
    <cellStyle name="__ [0]_____Clearsky_internal_050301_1 5 2" xfId="9356"/>
    <cellStyle name="__ [0]_____Clearsky_internal_050301_1 6" xfId="9357"/>
    <cellStyle name="__ [0]_____Clearsky_internal_050301_1 6 2" xfId="9358"/>
    <cellStyle name="__ [0]_____Clearsky_internal_050301_1 6 3" xfId="9359"/>
    <cellStyle name="__ [0]_____Clearsky_internal_050301_1 7" xfId="9360"/>
    <cellStyle name="__ [0]_____Clearsky_internal_070201" xfId="322"/>
    <cellStyle name="__ [0]_____Clearsky_internal_070201 2" xfId="9361"/>
    <cellStyle name="__ [0]_____Clearsky_internal_070201 2 2" xfId="9362"/>
    <cellStyle name="__ [0]_____Clearsky_internal_070201 2 3" xfId="9363"/>
    <cellStyle name="__ [0]_____Clearsky_internal_070201 3" xfId="9364"/>
    <cellStyle name="__ [0]_____Clearsky_internal_070201 3 2" xfId="9365"/>
    <cellStyle name="__ [0]_____Clearsky_internal_070201 3 2 2" xfId="9366"/>
    <cellStyle name="__ [0]_____Clearsky_internal_070201 3 3" xfId="9367"/>
    <cellStyle name="__ [0]_____Clearsky_internal_070201 4" xfId="9368"/>
    <cellStyle name="__ [0]_____Clearsky_internal_070201 4 2" xfId="9369"/>
    <cellStyle name="__ [0]_____Clearsky_internal_070201 5" xfId="9370"/>
    <cellStyle name="__ [0]_____Clearsky_internal_070201 5 2" xfId="9371"/>
    <cellStyle name="__ [0]_____Clearsky_internal_070201 6" xfId="9372"/>
    <cellStyle name="__ [0]_____Clearsky_internal_070201 6 2" xfId="9373"/>
    <cellStyle name="__ [0]_____Clearsky_internal_070201 6 3" xfId="9374"/>
    <cellStyle name="__ [0]_____Clearsky_internal_070201 7" xfId="9375"/>
    <cellStyle name="__ [0]_____Clearsky_internal_070201.xls Chart 2" xfId="323"/>
    <cellStyle name="__ [0]_____Clearsky_internal_070201.xls Chart 2 2" xfId="9376"/>
    <cellStyle name="__ [0]_____Clearsky_internal_070201.xls Chart 2 2 2" xfId="9377"/>
    <cellStyle name="__ [0]_____Clearsky_internal_070201.xls Chart 2 2 3" xfId="9378"/>
    <cellStyle name="__ [0]_____Clearsky_internal_070201.xls Chart 2 3" xfId="9379"/>
    <cellStyle name="__ [0]_____Clearsky_internal_070201.xls Chart 2 3 2" xfId="9380"/>
    <cellStyle name="__ [0]_____Clearsky_internal_070201.xls Chart 2 3 2 2" xfId="9381"/>
    <cellStyle name="__ [0]_____Clearsky_internal_070201.xls Chart 2 3 3" xfId="9382"/>
    <cellStyle name="__ [0]_____Clearsky_internal_070201.xls Chart 2 4" xfId="9383"/>
    <cellStyle name="__ [0]_____Clearsky_internal_070201.xls Chart 2 4 2" xfId="9384"/>
    <cellStyle name="__ [0]_____Clearsky_internal_070201.xls Chart 2 5" xfId="9385"/>
    <cellStyle name="__ [0]_____Clearsky_internal_070201.xls Chart 2 5 2" xfId="9386"/>
    <cellStyle name="__ [0]_____Clearsky_internal_070201.xls Chart 2 6" xfId="9387"/>
    <cellStyle name="__ [0]_____Clearsky_internal_070201.xls Chart 2 6 2" xfId="9388"/>
    <cellStyle name="__ [0]_____Clearsky_internal_070201.xls Chart 2 6 3" xfId="9389"/>
    <cellStyle name="__ [0]_____Clearsky_internal_070201.xls Chart 2 7" xfId="9390"/>
    <cellStyle name="__ [0]_____Clearsky_internal_070201_1" xfId="324"/>
    <cellStyle name="__ [0]_____Clearsky_internal_070201_1 2" xfId="9391"/>
    <cellStyle name="__ [0]_____Clearsky_internal_070201_1 2 2" xfId="9392"/>
    <cellStyle name="__ [0]_____Clearsky_internal_070201_1 2 3" xfId="9393"/>
    <cellStyle name="__ [0]_____Clearsky_internal_070201_1 3" xfId="9394"/>
    <cellStyle name="__ [0]_____Clearsky_internal_070201_1 3 2" xfId="9395"/>
    <cellStyle name="__ [0]_____Clearsky_internal_070201_1 3 2 2" xfId="9396"/>
    <cellStyle name="__ [0]_____Clearsky_internal_070201_1 3 3" xfId="9397"/>
    <cellStyle name="__ [0]_____Clearsky_internal_070201_1 4" xfId="9398"/>
    <cellStyle name="__ [0]_____Clearsky_internal_070201_1 4 2" xfId="9399"/>
    <cellStyle name="__ [0]_____Clearsky_internal_070201_1 5" xfId="9400"/>
    <cellStyle name="__ [0]_____Clearsky_internal_070201_1 5 2" xfId="9401"/>
    <cellStyle name="__ [0]_____Clearsky_internal_070201_1 6" xfId="9402"/>
    <cellStyle name="__ [0]_____Clearsky_internal_070201_1 6 2" xfId="9403"/>
    <cellStyle name="__ [0]_____Clearsky_internal_070201_1 6 3" xfId="9404"/>
    <cellStyle name="__ [0]_____Clearsky_internal_070201_1 7" xfId="9405"/>
    <cellStyle name="__ [0]_____Clearsky_internal_070201_Clearsky_internal_070201" xfId="325"/>
    <cellStyle name="__ [0]_____Clearsky_internal_070201_Clearsky_internal_070201 2" xfId="9406"/>
    <cellStyle name="__ [0]_____Clearsky_internal_070201_Clearsky_internal_070201 2 2" xfId="9407"/>
    <cellStyle name="__ [0]_____Clearsky_internal_070201_Clearsky_internal_070201 2 3" xfId="9408"/>
    <cellStyle name="__ [0]_____Clearsky_internal_070201_Clearsky_internal_070201 3" xfId="9409"/>
    <cellStyle name="__ [0]_____Clearsky_internal_070201_Clearsky_internal_070201 3 2" xfId="9410"/>
    <cellStyle name="__ [0]_____Clearsky_internal_070201_Clearsky_internal_070201 3 2 2" xfId="9411"/>
    <cellStyle name="__ [0]_____Clearsky_internal_070201_Clearsky_internal_070201 3 3" xfId="9412"/>
    <cellStyle name="__ [0]_____Clearsky_internal_070201_Clearsky_internal_070201 4" xfId="9413"/>
    <cellStyle name="__ [0]_____Clearsky_internal_070201_Clearsky_internal_070201 4 2" xfId="9414"/>
    <cellStyle name="__ [0]_____Clearsky_internal_070201_Clearsky_internal_070201 5" xfId="9415"/>
    <cellStyle name="__ [0]_____Clearsky_internal_070201_Clearsky_internal_070201 5 2" xfId="9416"/>
    <cellStyle name="__ [0]_____Clearsky_internal_070201_Clearsky_internal_070201 6" xfId="9417"/>
    <cellStyle name="__ [0]_____Clearsky_internal_070201_Clearsky_internal_070201 6 2" xfId="9418"/>
    <cellStyle name="__ [0]_____Clearsky_internal_070201_Clearsky_internal_070201 6 3" xfId="9419"/>
    <cellStyle name="__ [0]_____Clearsky_internal_070201_Clearsky_internal_070201 7" xfId="9420"/>
    <cellStyle name="__ [0]_____Clearsky_internal_070201_Clearsky_Outside_070201.xls Chart 2" xfId="326"/>
    <cellStyle name="__ [0]_____Clearsky_internal_070201_Clearsky_Outside_070201.xls Chart 2 2" xfId="9421"/>
    <cellStyle name="__ [0]_____Clearsky_internal_070201_Clearsky_Outside_070201.xls Chart 2 2 2" xfId="9422"/>
    <cellStyle name="__ [0]_____Clearsky_internal_070201_Clearsky_Outside_070201.xls Chart 2 2 3" xfId="9423"/>
    <cellStyle name="__ [0]_____Clearsky_internal_070201_Clearsky_Outside_070201.xls Chart 2 3" xfId="9424"/>
    <cellStyle name="__ [0]_____Clearsky_internal_070201_Clearsky_Outside_070201.xls Chart 2 3 2" xfId="9425"/>
    <cellStyle name="__ [0]_____Clearsky_internal_070201_Clearsky_Outside_070201.xls Chart 2 3 2 2" xfId="9426"/>
    <cellStyle name="__ [0]_____Clearsky_internal_070201_Clearsky_Outside_070201.xls Chart 2 3 3" xfId="9427"/>
    <cellStyle name="__ [0]_____Clearsky_internal_070201_Clearsky_Outside_070201.xls Chart 2 4" xfId="9428"/>
    <cellStyle name="__ [0]_____Clearsky_internal_070201_Clearsky_Outside_070201.xls Chart 2 4 2" xfId="9429"/>
    <cellStyle name="__ [0]_____Clearsky_internal_070201_Clearsky_Outside_070201.xls Chart 2 5" xfId="9430"/>
    <cellStyle name="__ [0]_____Clearsky_internal_070201_Clearsky_Outside_070201.xls Chart 2 5 2" xfId="9431"/>
    <cellStyle name="__ [0]_____Clearsky_internal_070201_Clearsky_Outside_070201.xls Chart 2 6" xfId="9432"/>
    <cellStyle name="__ [0]_____Clearsky_internal_070201_Clearsky_Outside_070201.xls Chart 2 6 2" xfId="9433"/>
    <cellStyle name="__ [0]_____Clearsky_internal_070201_Clearsky_Outside_070201.xls Chart 2 6 3" xfId="9434"/>
    <cellStyle name="__ [0]_____Clearsky_internal_070201_Clearsky_Outside_070201.xls Chart 2 7" xfId="9435"/>
    <cellStyle name="__ [0]_____Clearsky_Outside_070201.xls Chart 2" xfId="327"/>
    <cellStyle name="__ [0]_____Clearsky_Outside_070201.xls Chart 2 2" xfId="9436"/>
    <cellStyle name="__ [0]_____Clearsky_Outside_070201.xls Chart 2 2 2" xfId="9437"/>
    <cellStyle name="__ [0]_____Clearsky_Outside_070201.xls Chart 2 2 3" xfId="9438"/>
    <cellStyle name="__ [0]_____Clearsky_Outside_070201.xls Chart 2 3" xfId="9439"/>
    <cellStyle name="__ [0]_____Clearsky_Outside_070201.xls Chart 2 3 2" xfId="9440"/>
    <cellStyle name="__ [0]_____Clearsky_Outside_070201.xls Chart 2 3 2 2" xfId="9441"/>
    <cellStyle name="__ [0]_____Clearsky_Outside_070201.xls Chart 2 3 3" xfId="9442"/>
    <cellStyle name="__ [0]_____Clearsky_Outside_070201.xls Chart 2 4" xfId="9443"/>
    <cellStyle name="__ [0]_____Clearsky_Outside_070201.xls Chart 2 4 2" xfId="9444"/>
    <cellStyle name="__ [0]_____Clearsky_Outside_070201.xls Chart 2 5" xfId="9445"/>
    <cellStyle name="__ [0]_____Clearsky_Outside_070201.xls Chart 2 5 2" xfId="9446"/>
    <cellStyle name="__ [0]_____Clearsky_Outside_070201.xls Chart 2 6" xfId="9447"/>
    <cellStyle name="__ [0]_____Clearsky_Outside_070201.xls Chart 2 6 2" xfId="9448"/>
    <cellStyle name="__ [0]_____Clearsky_Outside_070201.xls Chart 2 6 3" xfId="9449"/>
    <cellStyle name="__ [0]_____Clearsky_Outside_070201.xls Chart 2 7" xfId="9450"/>
    <cellStyle name="__ [0]_____Clipper Template Model_11.21.05" xfId="328"/>
    <cellStyle name="__ [0]_____Criterion Model_C-93_100MW_01.07.05" xfId="329"/>
    <cellStyle name="__ [0]_____Criterion Model_C-93_50MW_08.01.05" xfId="330"/>
    <cellStyle name="__ [0]_____Criterion Model_C-93_50MW_10.06.05" xfId="331"/>
    <cellStyle name="__ [0]_____Criterion Model_C-93_Delaware_100MW_11.12.04_base" xfId="332"/>
    <cellStyle name="__ [0]_____Endeavor 150 MW C96 Model_11.15.05" xfId="333"/>
    <cellStyle name="__ [0]_____Endeavor 150 MW C96 Model_11.17.05A" xfId="334"/>
    <cellStyle name="__ [0]_____EWC 43.5MW8oMtresc 3_25_021" xfId="335"/>
    <cellStyle name="__ [0]_____EWC 43.5MW8oMtresc 3_25_02v2" xfId="336"/>
    <cellStyle name="__ [0]_____EWC 43.5MW8oMtresc 3_25_02v2w_esc" xfId="337"/>
    <cellStyle name="__ [0]_____ExampleDeal_GPBalloonNote_18Nov04" xfId="9451"/>
    <cellStyle name="__ [0]_____Flying Cloud_GE_UNL_PPM_05.13.04" xfId="338"/>
    <cellStyle name="__ [0]_____Fund_Wind 2005-02-07 2pm" xfId="9452"/>
    <cellStyle name="__ [0]_____Fund_Wind Base Case Model 1 31 05" xfId="9453"/>
    <cellStyle name="__ [0]_____Fund_Wind Base Case Model 1 31 05_1" xfId="9454"/>
    <cellStyle name="__ [0]_____GeoThermal Project with ETC Q3 2005" xfId="9455"/>
    <cellStyle name="__ [0]_____Northwinds Padoma San Juan_v1" xfId="9456"/>
    <cellStyle name="__ [0]_____Silver Star Model_60MW_C93_03-15-06" xfId="339"/>
    <cellStyle name="__ [0]_____Silver Star Model_60MW_C93_04-27-06" xfId="340"/>
    <cellStyle name="__ [0]_____Silver Star Model_60MW_C96_06-06-06 with Depreciation" xfId="341"/>
    <cellStyle name="__ [0]_____Silver Star Model_60MW_C96_06-21-06" xfId="342"/>
    <cellStyle name="__ [0]_____Silver Star Model_60MW_C96_12-18-06" xfId="343"/>
    <cellStyle name="__ [0]_____Sleeping Bear East_Clipper_v1" xfId="9457"/>
    <cellStyle name="__ [0]_____Sleeping Bear East_v1" xfId="9458"/>
    <cellStyle name="__ [0]_____Sleeping Bear East_v1_Monthly" xfId="9459"/>
    <cellStyle name="__ [0]_____Sleeping Bear East_v1_Monthly_1" xfId="9460"/>
    <cellStyle name="__ [0]_____Sleeping Bear East_v1a" xfId="9461"/>
    <cellStyle name="__ [0]_____Template_Northwinds Model_v1" xfId="9462"/>
    <cellStyle name="__ [0]_____Template_Northwinds Model_v1.2" xfId="9463"/>
    <cellStyle name="__ [0]_____TEST_101800" xfId="344"/>
    <cellStyle name="__ [0]_____Test_Model_01.18.02" xfId="345"/>
    <cellStyle name="__ [0]_____Test_Model_061901" xfId="346"/>
    <cellStyle name="__ [0]_____Test_Model_062101" xfId="347"/>
    <cellStyle name="__ [0]_____Wind farm - operation CF" xfId="348"/>
    <cellStyle name="__ [0]_____WindProject C 100MW - 2005-01-27 10PM (version 1)" xfId="9464"/>
    <cellStyle name="__ [0]____AirNergy Base Case_GE with interface" xfId="9465"/>
    <cellStyle name="__ [0]____CF" xfId="349"/>
    <cellStyle name="__ [0]____ClearSky_AEP_Min_04.04.02_Bank" xfId="350"/>
    <cellStyle name="__ [0]____ClearSky_AEP_Min_04.04.02_Bank 2" xfId="9466"/>
    <cellStyle name="__ [0]____ClearSky_AEP_Min_04.04.02_Bank 2 2" xfId="9467"/>
    <cellStyle name="__ [0]____ClearSky_AEP_Min_04.04.02_Bank 2 3" xfId="9468"/>
    <cellStyle name="__ [0]____ClearSky_AEP_Min_04.04.02_Bank 3" xfId="9469"/>
    <cellStyle name="__ [0]____ClearSky_AEP_Min_04.04.02_Bank 3 2" xfId="9470"/>
    <cellStyle name="__ [0]____ClearSky_AEP_Min_04.04.02_Bank 3 2 2" xfId="9471"/>
    <cellStyle name="__ [0]____ClearSky_AEP_Min_04.04.02_Bank 3 3" xfId="9472"/>
    <cellStyle name="__ [0]____ClearSky_AEP_Min_04.04.02_Bank 4" xfId="9473"/>
    <cellStyle name="__ [0]____ClearSky_AEP_Min_04.04.02_Bank 4 2" xfId="9474"/>
    <cellStyle name="__ [0]____ClearSky_AEP_Min_04.04.02_Bank 5" xfId="9475"/>
    <cellStyle name="__ [0]____ClearSky_AEP_Min_04.04.02_Bank 5 2" xfId="9476"/>
    <cellStyle name="__ [0]____ClearSky_AEP_Min_04.04.02_Bank 6" xfId="9477"/>
    <cellStyle name="__ [0]____ClearSky_AEP_Min_04.04.02_Bank 6 2" xfId="9478"/>
    <cellStyle name="__ [0]____ClearSky_AEP_Min_04.04.02_Bank 6 3" xfId="9479"/>
    <cellStyle name="__ [0]____ClearSky_AEP_Min_04.04.02_Bank 7" xfId="9480"/>
    <cellStyle name="__ [0]____Clearsky_internal_050301" xfId="351"/>
    <cellStyle name="__ [0]____Clearsky_internal_050301 2" xfId="9481"/>
    <cellStyle name="__ [0]____Clearsky_internal_050301 2 2" xfId="9482"/>
    <cellStyle name="__ [0]____Clearsky_internal_050301 2 3" xfId="9483"/>
    <cellStyle name="__ [0]____Clearsky_internal_050301 3" xfId="9484"/>
    <cellStyle name="__ [0]____Clearsky_internal_050301 3 2" xfId="9485"/>
    <cellStyle name="__ [0]____Clearsky_internal_050301 3 2 2" xfId="9486"/>
    <cellStyle name="__ [0]____Clearsky_internal_050301 3 3" xfId="9487"/>
    <cellStyle name="__ [0]____Clearsky_internal_050301 4" xfId="9488"/>
    <cellStyle name="__ [0]____Clearsky_internal_050301 4 2" xfId="9489"/>
    <cellStyle name="__ [0]____Clearsky_internal_050301 5" xfId="9490"/>
    <cellStyle name="__ [0]____Clearsky_internal_050301 5 2" xfId="9491"/>
    <cellStyle name="__ [0]____Clearsky_internal_050301 6" xfId="9492"/>
    <cellStyle name="__ [0]____Clearsky_internal_050301 6 2" xfId="9493"/>
    <cellStyle name="__ [0]____Clearsky_internal_050301 6 3" xfId="9494"/>
    <cellStyle name="__ [0]____Clearsky_internal_050301 7" xfId="9495"/>
    <cellStyle name="__ [0]____Clearsky_internal_070201" xfId="352"/>
    <cellStyle name="__ [0]____Clearsky_internal_070201 2" xfId="9496"/>
    <cellStyle name="__ [0]____Clearsky_internal_070201 2 2" xfId="9497"/>
    <cellStyle name="__ [0]____Clearsky_internal_070201 2 3" xfId="9498"/>
    <cellStyle name="__ [0]____Clearsky_internal_070201 3" xfId="9499"/>
    <cellStyle name="__ [0]____Clearsky_internal_070201 3 2" xfId="9500"/>
    <cellStyle name="__ [0]____Clearsky_internal_070201 3 2 2" xfId="9501"/>
    <cellStyle name="__ [0]____Clearsky_internal_070201 3 3" xfId="9502"/>
    <cellStyle name="__ [0]____Clearsky_internal_070201 4" xfId="9503"/>
    <cellStyle name="__ [0]____Clearsky_internal_070201 4 2" xfId="9504"/>
    <cellStyle name="__ [0]____Clearsky_internal_070201 5" xfId="9505"/>
    <cellStyle name="__ [0]____Clearsky_internal_070201 5 2" xfId="9506"/>
    <cellStyle name="__ [0]____Clearsky_internal_070201 6" xfId="9507"/>
    <cellStyle name="__ [0]____Clearsky_internal_070201 6 2" xfId="9508"/>
    <cellStyle name="__ [0]____Clearsky_internal_070201 6 3" xfId="9509"/>
    <cellStyle name="__ [0]____Clearsky_internal_070201 7" xfId="9510"/>
    <cellStyle name="__ [0]____Clearsky_internal_070201.xls Chart 2" xfId="353"/>
    <cellStyle name="__ [0]____Clearsky_internal_070201.xls Chart 2 2" xfId="9511"/>
    <cellStyle name="__ [0]____Clearsky_internal_070201.xls Chart 2 2 2" xfId="9512"/>
    <cellStyle name="__ [0]____Clearsky_internal_070201.xls Chart 2 2 3" xfId="9513"/>
    <cellStyle name="__ [0]____Clearsky_internal_070201.xls Chart 2 3" xfId="9514"/>
    <cellStyle name="__ [0]____Clearsky_internal_070201.xls Chart 2 3 2" xfId="9515"/>
    <cellStyle name="__ [0]____Clearsky_internal_070201.xls Chart 2 3 2 2" xfId="9516"/>
    <cellStyle name="__ [0]____Clearsky_internal_070201.xls Chart 2 3 3" xfId="9517"/>
    <cellStyle name="__ [0]____Clearsky_internal_070201.xls Chart 2 4" xfId="9518"/>
    <cellStyle name="__ [0]____Clearsky_internal_070201.xls Chart 2 4 2" xfId="9519"/>
    <cellStyle name="__ [0]____Clearsky_internal_070201.xls Chart 2 5" xfId="9520"/>
    <cellStyle name="__ [0]____Clearsky_internal_070201.xls Chart 2 5 2" xfId="9521"/>
    <cellStyle name="__ [0]____Clearsky_internal_070201.xls Chart 2 6" xfId="9522"/>
    <cellStyle name="__ [0]____Clearsky_internal_070201.xls Chart 2 6 2" xfId="9523"/>
    <cellStyle name="__ [0]____Clearsky_internal_070201.xls Chart 2 6 3" xfId="9524"/>
    <cellStyle name="__ [0]____Clearsky_internal_070201.xls Chart 2 7" xfId="9525"/>
    <cellStyle name="__ [0]____Clearsky_Outside_070201.xls Chart 2" xfId="354"/>
    <cellStyle name="__ [0]____Clearsky_Outside_070201.xls Chart 2 2" xfId="9526"/>
    <cellStyle name="__ [0]____Clearsky_Outside_070201.xls Chart 2 2 2" xfId="9527"/>
    <cellStyle name="__ [0]____Clearsky_Outside_070201.xls Chart 2 2 3" xfId="9528"/>
    <cellStyle name="__ [0]____Clearsky_Outside_070201.xls Chart 2 3" xfId="9529"/>
    <cellStyle name="__ [0]____Clearsky_Outside_070201.xls Chart 2 3 2" xfId="9530"/>
    <cellStyle name="__ [0]____Clearsky_Outside_070201.xls Chart 2 3 2 2" xfId="9531"/>
    <cellStyle name="__ [0]____Clearsky_Outside_070201.xls Chart 2 3 3" xfId="9532"/>
    <cellStyle name="__ [0]____Clearsky_Outside_070201.xls Chart 2 4" xfId="9533"/>
    <cellStyle name="__ [0]____Clearsky_Outside_070201.xls Chart 2 4 2" xfId="9534"/>
    <cellStyle name="__ [0]____Clearsky_Outside_070201.xls Chart 2 5" xfId="9535"/>
    <cellStyle name="__ [0]____Clearsky_Outside_070201.xls Chart 2 5 2" xfId="9536"/>
    <cellStyle name="__ [0]____Clearsky_Outside_070201.xls Chart 2 6" xfId="9537"/>
    <cellStyle name="__ [0]____Clearsky_Outside_070201.xls Chart 2 6 2" xfId="9538"/>
    <cellStyle name="__ [0]____Clearsky_Outside_070201.xls Chart 2 6 3" xfId="9539"/>
    <cellStyle name="__ [0]____Clearsky_Outside_070201.xls Chart 2 7" xfId="9540"/>
    <cellStyle name="__ [0]____Clipper Template Model_11.21.05" xfId="355"/>
    <cellStyle name="__ [0]____Criterion Model_C-93_100MW_01.07.05" xfId="356"/>
    <cellStyle name="__ [0]____Criterion Model_C-93_50MW_08.01.05" xfId="357"/>
    <cellStyle name="__ [0]____Criterion Model_C-93_50MW_10.06.05" xfId="358"/>
    <cellStyle name="__ [0]____Criterion Model_C-93_Delaware_100MW_11.12.04_base" xfId="359"/>
    <cellStyle name="__ [0]____Endeavor 150 MW C96 Model_11.15.05" xfId="360"/>
    <cellStyle name="__ [0]____Endeavor 150 MW C96 Model_11.17.05A" xfId="361"/>
    <cellStyle name="__ [0]____EWC 43.5MW8oMtresc 3_25_021" xfId="362"/>
    <cellStyle name="__ [0]____EWC 43.5MW8oMtresc 3_25_02v2" xfId="363"/>
    <cellStyle name="__ [0]____EWC 43.5MW8oMtresc 3_25_02v2w_esc" xfId="364"/>
    <cellStyle name="__ [0]____ExampleDeal_GPBalloonNote_18Nov04" xfId="9541"/>
    <cellStyle name="__ [0]____Flying Cloud_GE_UNL_PPM_05.13.04" xfId="365"/>
    <cellStyle name="__ [0]____Fund_Wind 2005-02-07 2pm" xfId="9542"/>
    <cellStyle name="__ [0]____Fund_Wind Base Case Model 1 31 05" xfId="9543"/>
    <cellStyle name="__ [0]____GeoThermal Project with ETC Q3 2005" xfId="9544"/>
    <cellStyle name="__ [0]____Northwinds Padoma San Juan_v1" xfId="9545"/>
    <cellStyle name="__ [0]____Silver Star Model_60MW_C93_03-15-06" xfId="366"/>
    <cellStyle name="__ [0]____Silver Star Model_60MW_C93_04-27-06" xfId="367"/>
    <cellStyle name="__ [0]____Silver Star Model_60MW_C96_06-06-06 with Depreciation" xfId="368"/>
    <cellStyle name="__ [0]____Silver Star Model_60MW_C96_06-21-06" xfId="369"/>
    <cellStyle name="__ [0]____Silver Star Model_60MW_C96_12-18-06" xfId="370"/>
    <cellStyle name="__ [0]____Sleeping Bear East_Clipper_v1" xfId="9546"/>
    <cellStyle name="__ [0]____Sleeping Bear East_v1" xfId="9547"/>
    <cellStyle name="__ [0]____Sleeping Bear East_v1_Monthly" xfId="9548"/>
    <cellStyle name="__ [0]____Sleeping Bear East_v1_Monthly_1" xfId="9549"/>
    <cellStyle name="__ [0]____Sleeping Bear East_v1a" xfId="9550"/>
    <cellStyle name="__ [0]____Template_Northwinds Model_v1" xfId="9551"/>
    <cellStyle name="__ [0]____Template_Northwinds Model_v1.2" xfId="9552"/>
    <cellStyle name="__ [0]____TEST_101800" xfId="371"/>
    <cellStyle name="__ [0]____Test_Model_01.18.02" xfId="372"/>
    <cellStyle name="__ [0]____Test_Model_061901" xfId="373"/>
    <cellStyle name="__ [0]____Test_Model_062101" xfId="374"/>
    <cellStyle name="__ [0]____Wind farm - operation CF" xfId="375"/>
    <cellStyle name="__ [0]____WindProject C 100MW - 2005-01-27 10PM (version 1)" xfId="9553"/>
    <cellStyle name="__ [0]_94___" xfId="376"/>
    <cellStyle name="__ [0]_94___ 2" xfId="9554"/>
    <cellStyle name="__ [0]_94___ 2 2" xfId="9555"/>
    <cellStyle name="__ [0]_94___ 2 3" xfId="9556"/>
    <cellStyle name="__ [0]_94___ 3" xfId="9557"/>
    <cellStyle name="__ [0]_94___ 3 2" xfId="9558"/>
    <cellStyle name="__ [0]_94___ 3 2 2" xfId="9559"/>
    <cellStyle name="__ [0]_94___ 3 3" xfId="9560"/>
    <cellStyle name="__ [0]_94___ 4" xfId="9561"/>
    <cellStyle name="__ [0]_94___ 4 2" xfId="9562"/>
    <cellStyle name="__ [0]_94___ 5" xfId="9563"/>
    <cellStyle name="__ [0]_94___ 5 2" xfId="9564"/>
    <cellStyle name="__ [0]_94___ 6" xfId="9565"/>
    <cellStyle name="__ [0]_94___ 6 2" xfId="9566"/>
    <cellStyle name="__ [0]_94___ 6 3" xfId="9567"/>
    <cellStyle name="__ [0]_94___ 7" xfId="9568"/>
    <cellStyle name="__ [0]_94____AirNergy Base Case_GE with interface" xfId="9569"/>
    <cellStyle name="__ [0]_94____CF" xfId="377"/>
    <cellStyle name="__ [0]_94____CF_1" xfId="378"/>
    <cellStyle name="__ [0]_94____ClearSky_AEP_Min_04.04.02_Bank" xfId="379"/>
    <cellStyle name="__ [0]_94____ClearSky_AEP_Min_04.04.02_Bank 2" xfId="9570"/>
    <cellStyle name="__ [0]_94____ClearSky_AEP_Min_04.04.02_Bank 2 2" xfId="9571"/>
    <cellStyle name="__ [0]_94____ClearSky_AEP_Min_04.04.02_Bank 2 3" xfId="9572"/>
    <cellStyle name="__ [0]_94____ClearSky_AEP_Min_04.04.02_Bank 3" xfId="9573"/>
    <cellStyle name="__ [0]_94____ClearSky_AEP_Min_04.04.02_Bank 3 2" xfId="9574"/>
    <cellStyle name="__ [0]_94____ClearSky_AEP_Min_04.04.02_Bank 3 2 2" xfId="9575"/>
    <cellStyle name="__ [0]_94____ClearSky_AEP_Min_04.04.02_Bank 3 3" xfId="9576"/>
    <cellStyle name="__ [0]_94____ClearSky_AEP_Min_04.04.02_Bank 4" xfId="9577"/>
    <cellStyle name="__ [0]_94____ClearSky_AEP_Min_04.04.02_Bank 4 2" xfId="9578"/>
    <cellStyle name="__ [0]_94____ClearSky_AEP_Min_04.04.02_Bank 5" xfId="9579"/>
    <cellStyle name="__ [0]_94____ClearSky_AEP_Min_04.04.02_Bank 5 2" xfId="9580"/>
    <cellStyle name="__ [0]_94____ClearSky_AEP_Min_04.04.02_Bank 6" xfId="9581"/>
    <cellStyle name="__ [0]_94____ClearSky_AEP_Min_04.04.02_Bank 6 2" xfId="9582"/>
    <cellStyle name="__ [0]_94____ClearSky_AEP_Min_04.04.02_Bank 6 3" xfId="9583"/>
    <cellStyle name="__ [0]_94____ClearSky_AEP_Min_04.04.02_Bank 7" xfId="9584"/>
    <cellStyle name="__ [0]_94____Clearsky_internal_050301" xfId="380"/>
    <cellStyle name="__ [0]_94____Clearsky_internal_050301 2" xfId="9585"/>
    <cellStyle name="__ [0]_94____Clearsky_internal_050301 2 2" xfId="9586"/>
    <cellStyle name="__ [0]_94____Clearsky_internal_050301 2 3" xfId="9587"/>
    <cellStyle name="__ [0]_94____Clearsky_internal_050301 3" xfId="9588"/>
    <cellStyle name="__ [0]_94____Clearsky_internal_050301 3 2" xfId="9589"/>
    <cellStyle name="__ [0]_94____Clearsky_internal_050301 3 2 2" xfId="9590"/>
    <cellStyle name="__ [0]_94____Clearsky_internal_050301 3 3" xfId="9591"/>
    <cellStyle name="__ [0]_94____Clearsky_internal_050301 4" xfId="9592"/>
    <cellStyle name="__ [0]_94____Clearsky_internal_050301 4 2" xfId="9593"/>
    <cellStyle name="__ [0]_94____Clearsky_internal_050301 5" xfId="9594"/>
    <cellStyle name="__ [0]_94____Clearsky_internal_050301 5 2" xfId="9595"/>
    <cellStyle name="__ [0]_94____Clearsky_internal_050301 6" xfId="9596"/>
    <cellStyle name="__ [0]_94____Clearsky_internal_050301 6 2" xfId="9597"/>
    <cellStyle name="__ [0]_94____Clearsky_internal_050301 6 3" xfId="9598"/>
    <cellStyle name="__ [0]_94____Clearsky_internal_050301 7" xfId="9599"/>
    <cellStyle name="__ [0]_94____Clearsky_internal_070201" xfId="381"/>
    <cellStyle name="__ [0]_94____Clearsky_internal_070201 2" xfId="9600"/>
    <cellStyle name="__ [0]_94____Clearsky_internal_070201 2 2" xfId="9601"/>
    <cellStyle name="__ [0]_94____Clearsky_internal_070201 2 3" xfId="9602"/>
    <cellStyle name="__ [0]_94____Clearsky_internal_070201 3" xfId="9603"/>
    <cellStyle name="__ [0]_94____Clearsky_internal_070201 3 2" xfId="9604"/>
    <cellStyle name="__ [0]_94____Clearsky_internal_070201 3 2 2" xfId="9605"/>
    <cellStyle name="__ [0]_94____Clearsky_internal_070201 3 3" xfId="9606"/>
    <cellStyle name="__ [0]_94____Clearsky_internal_070201 4" xfId="9607"/>
    <cellStyle name="__ [0]_94____Clearsky_internal_070201 4 2" xfId="9608"/>
    <cellStyle name="__ [0]_94____Clearsky_internal_070201 5" xfId="9609"/>
    <cellStyle name="__ [0]_94____Clearsky_internal_070201 5 2" xfId="9610"/>
    <cellStyle name="__ [0]_94____Clearsky_internal_070201 6" xfId="9611"/>
    <cellStyle name="__ [0]_94____Clearsky_internal_070201 6 2" xfId="9612"/>
    <cellStyle name="__ [0]_94____Clearsky_internal_070201 6 3" xfId="9613"/>
    <cellStyle name="__ [0]_94____Clearsky_internal_070201 7" xfId="9614"/>
    <cellStyle name="__ [0]_94____Clearsky_internal_070201.xls Chart 2" xfId="382"/>
    <cellStyle name="__ [0]_94____Clearsky_internal_070201.xls Chart 2 2" xfId="9615"/>
    <cellStyle name="__ [0]_94____Clearsky_internal_070201.xls Chart 2 2 2" xfId="9616"/>
    <cellStyle name="__ [0]_94____Clearsky_internal_070201.xls Chart 2 2 3" xfId="9617"/>
    <cellStyle name="__ [0]_94____Clearsky_internal_070201.xls Chart 2 3" xfId="9618"/>
    <cellStyle name="__ [0]_94____Clearsky_internal_070201.xls Chart 2 3 2" xfId="9619"/>
    <cellStyle name="__ [0]_94____Clearsky_internal_070201.xls Chart 2 3 2 2" xfId="9620"/>
    <cellStyle name="__ [0]_94____Clearsky_internal_070201.xls Chart 2 3 3" xfId="9621"/>
    <cellStyle name="__ [0]_94____Clearsky_internal_070201.xls Chart 2 4" xfId="9622"/>
    <cellStyle name="__ [0]_94____Clearsky_internal_070201.xls Chart 2 4 2" xfId="9623"/>
    <cellStyle name="__ [0]_94____Clearsky_internal_070201.xls Chart 2 5" xfId="9624"/>
    <cellStyle name="__ [0]_94____Clearsky_internal_070201.xls Chart 2 5 2" xfId="9625"/>
    <cellStyle name="__ [0]_94____Clearsky_internal_070201.xls Chart 2 6" xfId="9626"/>
    <cellStyle name="__ [0]_94____Clearsky_internal_070201.xls Chart 2 6 2" xfId="9627"/>
    <cellStyle name="__ [0]_94____Clearsky_internal_070201.xls Chart 2 6 3" xfId="9628"/>
    <cellStyle name="__ [0]_94____Clearsky_internal_070201.xls Chart 2 7" xfId="9629"/>
    <cellStyle name="__ [0]_94____Clearsky_internal_070201_Clearsky_Outside_070201.xls Chart 2" xfId="383"/>
    <cellStyle name="__ [0]_94____Clearsky_internal_070201_Clearsky_Outside_070201.xls Chart 2 2" xfId="9630"/>
    <cellStyle name="__ [0]_94____Clearsky_internal_070201_Clearsky_Outside_070201.xls Chart 2 2 2" xfId="9631"/>
    <cellStyle name="__ [0]_94____Clearsky_internal_070201_Clearsky_Outside_070201.xls Chart 2 2 3" xfId="9632"/>
    <cellStyle name="__ [0]_94____Clearsky_internal_070201_Clearsky_Outside_070201.xls Chart 2 3" xfId="9633"/>
    <cellStyle name="__ [0]_94____Clearsky_internal_070201_Clearsky_Outside_070201.xls Chart 2 3 2" xfId="9634"/>
    <cellStyle name="__ [0]_94____Clearsky_internal_070201_Clearsky_Outside_070201.xls Chart 2 3 2 2" xfId="9635"/>
    <cellStyle name="__ [0]_94____Clearsky_internal_070201_Clearsky_Outside_070201.xls Chart 2 3 3" xfId="9636"/>
    <cellStyle name="__ [0]_94____Clearsky_internal_070201_Clearsky_Outside_070201.xls Chart 2 4" xfId="9637"/>
    <cellStyle name="__ [0]_94____Clearsky_internal_070201_Clearsky_Outside_070201.xls Chart 2 4 2" xfId="9638"/>
    <cellStyle name="__ [0]_94____Clearsky_internal_070201_Clearsky_Outside_070201.xls Chart 2 5" xfId="9639"/>
    <cellStyle name="__ [0]_94____Clearsky_internal_070201_Clearsky_Outside_070201.xls Chart 2 5 2" xfId="9640"/>
    <cellStyle name="__ [0]_94____Clearsky_internal_070201_Clearsky_Outside_070201.xls Chart 2 6" xfId="9641"/>
    <cellStyle name="__ [0]_94____Clearsky_internal_070201_Clearsky_Outside_070201.xls Chart 2 6 2" xfId="9642"/>
    <cellStyle name="__ [0]_94____Clearsky_internal_070201_Clearsky_Outside_070201.xls Chart 2 6 3" xfId="9643"/>
    <cellStyle name="__ [0]_94____Clearsky_internal_070201_Clearsky_Outside_070201.xls Chart 2 7" xfId="9644"/>
    <cellStyle name="__ [0]_94____Clearsky_Outside_070201.xls Chart 2" xfId="384"/>
    <cellStyle name="__ [0]_94____Clearsky_Outside_070201.xls Chart 2 2" xfId="9645"/>
    <cellStyle name="__ [0]_94____Clearsky_Outside_070201.xls Chart 2 2 2" xfId="9646"/>
    <cellStyle name="__ [0]_94____Clearsky_Outside_070201.xls Chart 2 2 3" xfId="9647"/>
    <cellStyle name="__ [0]_94____Clearsky_Outside_070201.xls Chart 2 3" xfId="9648"/>
    <cellStyle name="__ [0]_94____Clearsky_Outside_070201.xls Chart 2 3 2" xfId="9649"/>
    <cellStyle name="__ [0]_94____Clearsky_Outside_070201.xls Chart 2 3 2 2" xfId="9650"/>
    <cellStyle name="__ [0]_94____Clearsky_Outside_070201.xls Chart 2 3 3" xfId="9651"/>
    <cellStyle name="__ [0]_94____Clearsky_Outside_070201.xls Chart 2 4" xfId="9652"/>
    <cellStyle name="__ [0]_94____Clearsky_Outside_070201.xls Chart 2 4 2" xfId="9653"/>
    <cellStyle name="__ [0]_94____Clearsky_Outside_070201.xls Chart 2 5" xfId="9654"/>
    <cellStyle name="__ [0]_94____Clearsky_Outside_070201.xls Chart 2 5 2" xfId="9655"/>
    <cellStyle name="__ [0]_94____Clearsky_Outside_070201.xls Chart 2 6" xfId="9656"/>
    <cellStyle name="__ [0]_94____Clearsky_Outside_070201.xls Chart 2 6 2" xfId="9657"/>
    <cellStyle name="__ [0]_94____Clearsky_Outside_070201.xls Chart 2 6 3" xfId="9658"/>
    <cellStyle name="__ [0]_94____Clearsky_Outside_070201.xls Chart 2 7" xfId="9659"/>
    <cellStyle name="__ [0]_94____Clipper Template Model_11.21.05" xfId="385"/>
    <cellStyle name="__ [0]_94____Criterion Model_C-93_100MW_01.07.05" xfId="386"/>
    <cellStyle name="__ [0]_94____Criterion Model_C-93_50MW_08.01.05" xfId="387"/>
    <cellStyle name="__ [0]_94____Criterion Model_C-93_50MW_10.06.05" xfId="388"/>
    <cellStyle name="__ [0]_94____Criterion Model_C-93_Delaware_100MW_11.12.04_base" xfId="389"/>
    <cellStyle name="__ [0]_94____Endeavor 150 MW C96 Model_11.15.05" xfId="390"/>
    <cellStyle name="__ [0]_94____Endeavor 150 MW C96 Model_11.17.05A" xfId="391"/>
    <cellStyle name="__ [0]_94____EWC 43.5MW8oMtresc 3_25_021" xfId="392"/>
    <cellStyle name="__ [0]_94____EWC 43.5MW8oMtresc 3_25_02v2" xfId="393"/>
    <cellStyle name="__ [0]_94____EWC 43.5MW8oMtresc 3_25_02v2w_esc" xfId="394"/>
    <cellStyle name="__ [0]_94____ExampleDeal_GPBalloonNote_18Nov04" xfId="9660"/>
    <cellStyle name="__ [0]_94____Flying Cloud_GE_UNL_PPM_05.13.04" xfId="395"/>
    <cellStyle name="__ [0]_94____Fund_Wind 2005-02-07 2pm" xfId="9661"/>
    <cellStyle name="__ [0]_94____Fund_Wind Base Case Model 1 31 05" xfId="9662"/>
    <cellStyle name="__ [0]_94____GeoThermal Project with ETC Q3 2005" xfId="9663"/>
    <cellStyle name="__ [0]_94____Northwinds Padoma San Juan_v1" xfId="9664"/>
    <cellStyle name="__ [0]_94____Silver Star Model_60MW_C93_03-15-06" xfId="396"/>
    <cellStyle name="__ [0]_94____Silver Star Model_60MW_C93_04-27-06" xfId="397"/>
    <cellStyle name="__ [0]_94____Silver Star Model_60MW_C96_06-06-06 with Depreciation" xfId="398"/>
    <cellStyle name="__ [0]_94____Silver Star Model_60MW_C96_06-21-06" xfId="399"/>
    <cellStyle name="__ [0]_94____Silver Star Model_60MW_C96_12-18-06" xfId="400"/>
    <cellStyle name="__ [0]_94____Sleeping Bear East_Clipper_v1" xfId="9665"/>
    <cellStyle name="__ [0]_94____Sleeping Bear East_Clipper_v1_1" xfId="9666"/>
    <cellStyle name="__ [0]_94____Sleeping Bear East_v1" xfId="9667"/>
    <cellStyle name="__ [0]_94____Sleeping Bear East_v1_Monthly" xfId="9668"/>
    <cellStyle name="__ [0]_94____Sleeping Bear East_v1a" xfId="9669"/>
    <cellStyle name="__ [0]_94____Sleeping Bear East_v1a_1" xfId="9670"/>
    <cellStyle name="__ [0]_94____Template_Northwinds Model_v1" xfId="9671"/>
    <cellStyle name="__ [0]_94____Template_Northwinds Model_v1.2" xfId="9672"/>
    <cellStyle name="__ [0]_94____TEST_101800" xfId="401"/>
    <cellStyle name="__ [0]_94____Test_Model_01.18.02" xfId="402"/>
    <cellStyle name="__ [0]_94____Test_Model_061901" xfId="403"/>
    <cellStyle name="__ [0]_94____Test_Model_062101" xfId="404"/>
    <cellStyle name="__ [0]_94____Wind farm - operation CF" xfId="9673"/>
    <cellStyle name="__ [0]_94____WindProject C 100MW - 2005-01-27 10PM (version 1)" xfId="9674"/>
    <cellStyle name="__ [0]_dimon" xfId="405"/>
    <cellStyle name="__ [0]_dimon 2" xfId="9675"/>
    <cellStyle name="__ [0]_dimon 2 2" xfId="9676"/>
    <cellStyle name="__ [0]_dimon 2 3" xfId="9677"/>
    <cellStyle name="__ [0]_dimon 3" xfId="9678"/>
    <cellStyle name="__ [0]_dimon 3 2" xfId="9679"/>
    <cellStyle name="__ [0]_dimon 3 2 2" xfId="9680"/>
    <cellStyle name="__ [0]_dimon 3 3" xfId="9681"/>
    <cellStyle name="__ [0]_dimon 4" xfId="9682"/>
    <cellStyle name="__ [0]_dimon 4 2" xfId="9683"/>
    <cellStyle name="__ [0]_dimon 5" xfId="9684"/>
    <cellStyle name="__ [0]_dimon 5 2" xfId="9685"/>
    <cellStyle name="__ [0]_dimon 6" xfId="9686"/>
    <cellStyle name="__ [0]_dimon 6 2" xfId="9687"/>
    <cellStyle name="__ [0]_dimon 6 3" xfId="9688"/>
    <cellStyle name="__ [0]_dimon 7" xfId="9689"/>
    <cellStyle name="__ [0]_form" xfId="406"/>
    <cellStyle name="__ [0]_form 2" xfId="9690"/>
    <cellStyle name="__ [0]_form 2 2" xfId="9691"/>
    <cellStyle name="__ [0]_form 2 3" xfId="9692"/>
    <cellStyle name="__ [0]_form 3" xfId="9693"/>
    <cellStyle name="__ [0]_form 3 2" xfId="9694"/>
    <cellStyle name="__ [0]_form 3 2 2" xfId="9695"/>
    <cellStyle name="__ [0]_form 3 3" xfId="9696"/>
    <cellStyle name="__ [0]_form 4" xfId="9697"/>
    <cellStyle name="__ [0]_form 4 2" xfId="9698"/>
    <cellStyle name="__ [0]_form 5" xfId="9699"/>
    <cellStyle name="__ [0]_form 5 2" xfId="9700"/>
    <cellStyle name="__ [0]_form 6" xfId="9701"/>
    <cellStyle name="__ [0]_form 6 2" xfId="9702"/>
    <cellStyle name="__ [0]_form 6 3" xfId="9703"/>
    <cellStyle name="__ [0]_form 7" xfId="9704"/>
    <cellStyle name="__ [0]_form_AirNergy Base Case_GE with interface" xfId="9705"/>
    <cellStyle name="__ [0]_form_CF" xfId="407"/>
    <cellStyle name="__ [0]_form_CF_1" xfId="408"/>
    <cellStyle name="__ [0]_form_ClearSky_AEP_Min_04.04.02_Bank" xfId="409"/>
    <cellStyle name="__ [0]_form_ClearSky_AEP_Min_04.04.02_Bank 2" xfId="9706"/>
    <cellStyle name="__ [0]_form_ClearSky_AEP_Min_04.04.02_Bank 2 2" xfId="9707"/>
    <cellStyle name="__ [0]_form_ClearSky_AEP_Min_04.04.02_Bank 2 3" xfId="9708"/>
    <cellStyle name="__ [0]_form_ClearSky_AEP_Min_04.04.02_Bank 3" xfId="9709"/>
    <cellStyle name="__ [0]_form_ClearSky_AEP_Min_04.04.02_Bank 3 2" xfId="9710"/>
    <cellStyle name="__ [0]_form_ClearSky_AEP_Min_04.04.02_Bank 3 2 2" xfId="9711"/>
    <cellStyle name="__ [0]_form_ClearSky_AEP_Min_04.04.02_Bank 3 3" xfId="9712"/>
    <cellStyle name="__ [0]_form_ClearSky_AEP_Min_04.04.02_Bank 4" xfId="9713"/>
    <cellStyle name="__ [0]_form_ClearSky_AEP_Min_04.04.02_Bank 4 2" xfId="9714"/>
    <cellStyle name="__ [0]_form_ClearSky_AEP_Min_04.04.02_Bank 5" xfId="9715"/>
    <cellStyle name="__ [0]_form_ClearSky_AEP_Min_04.04.02_Bank 5 2" xfId="9716"/>
    <cellStyle name="__ [0]_form_ClearSky_AEP_Min_04.04.02_Bank 6" xfId="9717"/>
    <cellStyle name="__ [0]_form_ClearSky_AEP_Min_04.04.02_Bank 6 2" xfId="9718"/>
    <cellStyle name="__ [0]_form_ClearSky_AEP_Min_04.04.02_Bank 6 3" xfId="9719"/>
    <cellStyle name="__ [0]_form_ClearSky_AEP_Min_04.04.02_Bank 7" xfId="9720"/>
    <cellStyle name="__ [0]_form_Clearsky_internal_050301" xfId="410"/>
    <cellStyle name="__ [0]_form_Clearsky_internal_050301 2" xfId="9721"/>
    <cellStyle name="__ [0]_form_Clearsky_internal_050301 2 2" xfId="9722"/>
    <cellStyle name="__ [0]_form_Clearsky_internal_050301 2 3" xfId="9723"/>
    <cellStyle name="__ [0]_form_Clearsky_internal_050301 3" xfId="9724"/>
    <cellStyle name="__ [0]_form_Clearsky_internal_050301 3 2" xfId="9725"/>
    <cellStyle name="__ [0]_form_Clearsky_internal_050301 3 2 2" xfId="9726"/>
    <cellStyle name="__ [0]_form_Clearsky_internal_050301 3 3" xfId="9727"/>
    <cellStyle name="__ [0]_form_Clearsky_internal_050301 4" xfId="9728"/>
    <cellStyle name="__ [0]_form_Clearsky_internal_050301 4 2" xfId="9729"/>
    <cellStyle name="__ [0]_form_Clearsky_internal_050301 5" xfId="9730"/>
    <cellStyle name="__ [0]_form_Clearsky_internal_050301 5 2" xfId="9731"/>
    <cellStyle name="__ [0]_form_Clearsky_internal_050301 6" xfId="9732"/>
    <cellStyle name="__ [0]_form_Clearsky_internal_050301 6 2" xfId="9733"/>
    <cellStyle name="__ [0]_form_Clearsky_internal_050301 6 3" xfId="9734"/>
    <cellStyle name="__ [0]_form_Clearsky_internal_050301 7" xfId="9735"/>
    <cellStyle name="__ [0]_form_Clearsky_internal_050301_1" xfId="411"/>
    <cellStyle name="__ [0]_form_Clearsky_internal_050301_1 2" xfId="9736"/>
    <cellStyle name="__ [0]_form_Clearsky_internal_050301_1 2 2" xfId="9737"/>
    <cellStyle name="__ [0]_form_Clearsky_internal_050301_1 2 3" xfId="9738"/>
    <cellStyle name="__ [0]_form_Clearsky_internal_050301_1 3" xfId="9739"/>
    <cellStyle name="__ [0]_form_Clearsky_internal_050301_1 3 2" xfId="9740"/>
    <cellStyle name="__ [0]_form_Clearsky_internal_050301_1 3 2 2" xfId="9741"/>
    <cellStyle name="__ [0]_form_Clearsky_internal_050301_1 3 3" xfId="9742"/>
    <cellStyle name="__ [0]_form_Clearsky_internal_050301_1 4" xfId="9743"/>
    <cellStyle name="__ [0]_form_Clearsky_internal_050301_1 4 2" xfId="9744"/>
    <cellStyle name="__ [0]_form_Clearsky_internal_050301_1 5" xfId="9745"/>
    <cellStyle name="__ [0]_form_Clearsky_internal_050301_1 5 2" xfId="9746"/>
    <cellStyle name="__ [0]_form_Clearsky_internal_050301_1 6" xfId="9747"/>
    <cellStyle name="__ [0]_form_Clearsky_internal_050301_1 6 2" xfId="9748"/>
    <cellStyle name="__ [0]_form_Clearsky_internal_050301_1 6 3" xfId="9749"/>
    <cellStyle name="__ [0]_form_Clearsky_internal_050301_1 7" xfId="9750"/>
    <cellStyle name="__ [0]_form_Clearsky_internal_070201" xfId="412"/>
    <cellStyle name="__ [0]_form_Clearsky_internal_070201 2" xfId="9751"/>
    <cellStyle name="__ [0]_form_Clearsky_internal_070201 2 2" xfId="9752"/>
    <cellStyle name="__ [0]_form_Clearsky_internal_070201 2 3" xfId="9753"/>
    <cellStyle name="__ [0]_form_Clearsky_internal_070201 3" xfId="9754"/>
    <cellStyle name="__ [0]_form_Clearsky_internal_070201 3 2" xfId="9755"/>
    <cellStyle name="__ [0]_form_Clearsky_internal_070201 3 2 2" xfId="9756"/>
    <cellStyle name="__ [0]_form_Clearsky_internal_070201 3 3" xfId="9757"/>
    <cellStyle name="__ [0]_form_Clearsky_internal_070201 4" xfId="9758"/>
    <cellStyle name="__ [0]_form_Clearsky_internal_070201 4 2" xfId="9759"/>
    <cellStyle name="__ [0]_form_Clearsky_internal_070201 5" xfId="9760"/>
    <cellStyle name="__ [0]_form_Clearsky_internal_070201 5 2" xfId="9761"/>
    <cellStyle name="__ [0]_form_Clearsky_internal_070201 6" xfId="9762"/>
    <cellStyle name="__ [0]_form_Clearsky_internal_070201 6 2" xfId="9763"/>
    <cellStyle name="__ [0]_form_Clearsky_internal_070201 6 3" xfId="9764"/>
    <cellStyle name="__ [0]_form_Clearsky_internal_070201 7" xfId="9765"/>
    <cellStyle name="__ [0]_form_Clearsky_internal_070201.xls Chart 2" xfId="413"/>
    <cellStyle name="__ [0]_form_Clearsky_internal_070201.xls Chart 2 2" xfId="9766"/>
    <cellStyle name="__ [0]_form_Clearsky_internal_070201.xls Chart 2 2 2" xfId="9767"/>
    <cellStyle name="__ [0]_form_Clearsky_internal_070201.xls Chart 2 2 3" xfId="9768"/>
    <cellStyle name="__ [0]_form_Clearsky_internal_070201.xls Chart 2 3" xfId="9769"/>
    <cellStyle name="__ [0]_form_Clearsky_internal_070201.xls Chart 2 3 2" xfId="9770"/>
    <cellStyle name="__ [0]_form_Clearsky_internal_070201.xls Chart 2 3 2 2" xfId="9771"/>
    <cellStyle name="__ [0]_form_Clearsky_internal_070201.xls Chart 2 3 3" xfId="9772"/>
    <cellStyle name="__ [0]_form_Clearsky_internal_070201.xls Chart 2 4" xfId="9773"/>
    <cellStyle name="__ [0]_form_Clearsky_internal_070201.xls Chart 2 4 2" xfId="9774"/>
    <cellStyle name="__ [0]_form_Clearsky_internal_070201.xls Chart 2 5" xfId="9775"/>
    <cellStyle name="__ [0]_form_Clearsky_internal_070201.xls Chart 2 5 2" xfId="9776"/>
    <cellStyle name="__ [0]_form_Clearsky_internal_070201.xls Chart 2 6" xfId="9777"/>
    <cellStyle name="__ [0]_form_Clearsky_internal_070201.xls Chart 2 6 2" xfId="9778"/>
    <cellStyle name="__ [0]_form_Clearsky_internal_070201.xls Chart 2 6 3" xfId="9779"/>
    <cellStyle name="__ [0]_form_Clearsky_internal_070201.xls Chart 2 7" xfId="9780"/>
    <cellStyle name="__ [0]_form_Clearsky_internal_070201_Clearsky_Outside_070201.xls Chart 2" xfId="414"/>
    <cellStyle name="__ [0]_form_Clearsky_internal_070201_Clearsky_Outside_070201.xls Chart 2 2" xfId="9781"/>
    <cellStyle name="__ [0]_form_Clearsky_internal_070201_Clearsky_Outside_070201.xls Chart 2 2 2" xfId="9782"/>
    <cellStyle name="__ [0]_form_Clearsky_internal_070201_Clearsky_Outside_070201.xls Chart 2 2 3" xfId="9783"/>
    <cellStyle name="__ [0]_form_Clearsky_internal_070201_Clearsky_Outside_070201.xls Chart 2 3" xfId="9784"/>
    <cellStyle name="__ [0]_form_Clearsky_internal_070201_Clearsky_Outside_070201.xls Chart 2 3 2" xfId="9785"/>
    <cellStyle name="__ [0]_form_Clearsky_internal_070201_Clearsky_Outside_070201.xls Chart 2 3 2 2" xfId="9786"/>
    <cellStyle name="__ [0]_form_Clearsky_internal_070201_Clearsky_Outside_070201.xls Chart 2 3 3" xfId="9787"/>
    <cellStyle name="__ [0]_form_Clearsky_internal_070201_Clearsky_Outside_070201.xls Chart 2 4" xfId="9788"/>
    <cellStyle name="__ [0]_form_Clearsky_internal_070201_Clearsky_Outside_070201.xls Chart 2 4 2" xfId="9789"/>
    <cellStyle name="__ [0]_form_Clearsky_internal_070201_Clearsky_Outside_070201.xls Chart 2 5" xfId="9790"/>
    <cellStyle name="__ [0]_form_Clearsky_internal_070201_Clearsky_Outside_070201.xls Chart 2 5 2" xfId="9791"/>
    <cellStyle name="__ [0]_form_Clearsky_internal_070201_Clearsky_Outside_070201.xls Chart 2 6" xfId="9792"/>
    <cellStyle name="__ [0]_form_Clearsky_internal_070201_Clearsky_Outside_070201.xls Chart 2 6 2" xfId="9793"/>
    <cellStyle name="__ [0]_form_Clearsky_internal_070201_Clearsky_Outside_070201.xls Chart 2 6 3" xfId="9794"/>
    <cellStyle name="__ [0]_form_Clearsky_internal_070201_Clearsky_Outside_070201.xls Chart 2 7" xfId="9795"/>
    <cellStyle name="__ [0]_form_Clearsky_Outside_070201.xls Chart 2" xfId="415"/>
    <cellStyle name="__ [0]_form_Clearsky_Outside_070201.xls Chart 2 2" xfId="9796"/>
    <cellStyle name="__ [0]_form_Clearsky_Outside_070201.xls Chart 2 2 2" xfId="9797"/>
    <cellStyle name="__ [0]_form_Clearsky_Outside_070201.xls Chart 2 2 3" xfId="9798"/>
    <cellStyle name="__ [0]_form_Clearsky_Outside_070201.xls Chart 2 3" xfId="9799"/>
    <cellStyle name="__ [0]_form_Clearsky_Outside_070201.xls Chart 2 3 2" xfId="9800"/>
    <cellStyle name="__ [0]_form_Clearsky_Outside_070201.xls Chart 2 3 2 2" xfId="9801"/>
    <cellStyle name="__ [0]_form_Clearsky_Outside_070201.xls Chart 2 3 3" xfId="9802"/>
    <cellStyle name="__ [0]_form_Clearsky_Outside_070201.xls Chart 2 4" xfId="9803"/>
    <cellStyle name="__ [0]_form_Clearsky_Outside_070201.xls Chart 2 4 2" xfId="9804"/>
    <cellStyle name="__ [0]_form_Clearsky_Outside_070201.xls Chart 2 5" xfId="9805"/>
    <cellStyle name="__ [0]_form_Clearsky_Outside_070201.xls Chart 2 5 2" xfId="9806"/>
    <cellStyle name="__ [0]_form_Clearsky_Outside_070201.xls Chart 2 6" xfId="9807"/>
    <cellStyle name="__ [0]_form_Clearsky_Outside_070201.xls Chart 2 6 2" xfId="9808"/>
    <cellStyle name="__ [0]_form_Clearsky_Outside_070201.xls Chart 2 6 3" xfId="9809"/>
    <cellStyle name="__ [0]_form_Clearsky_Outside_070201.xls Chart 2 7" xfId="9810"/>
    <cellStyle name="__ [0]_form_Clipper Template Model_11.21.05" xfId="416"/>
    <cellStyle name="__ [0]_form_Criterion Model_C-93_100MW_01.07.05" xfId="417"/>
    <cellStyle name="__ [0]_form_Criterion Model_C-93_50MW_08.01.05" xfId="418"/>
    <cellStyle name="__ [0]_form_Criterion Model_C-93_50MW_10.06.05" xfId="419"/>
    <cellStyle name="__ [0]_form_Criterion Model_C-93_50MW_10.06.05_1" xfId="420"/>
    <cellStyle name="__ [0]_form_Criterion Model_C-93_Delaware_100MW_11.12.04_base" xfId="421"/>
    <cellStyle name="__ [0]_form_Endeavor 150 MW C96 Model_11.15.05" xfId="422"/>
    <cellStyle name="__ [0]_form_Endeavor 150 MW C96 Model_11.17.05A" xfId="423"/>
    <cellStyle name="__ [0]_form_Endeavor 150 MW C96 Model_11.17.05A_1" xfId="424"/>
    <cellStyle name="__ [0]_form_EWC 43.5MW8oMtresc 3_25_021" xfId="425"/>
    <cellStyle name="__ [0]_form_EWC 43.5MW8oMtresc 3_25_02v2" xfId="426"/>
    <cellStyle name="__ [0]_form_EWC 43.5MW8oMtresc 3_25_02v2w_esc" xfId="427"/>
    <cellStyle name="__ [0]_form_ExampleDeal_GPBalloonNote_18Nov04" xfId="9811"/>
    <cellStyle name="__ [0]_form_Flying Cloud_GE_UNL_PPM_05.13.04" xfId="428"/>
    <cellStyle name="__ [0]_form_Fund_Wind 2005-02-07 2pm" xfId="9812"/>
    <cellStyle name="__ [0]_form_Fund_Wind Base Case Model 1 31 05" xfId="9813"/>
    <cellStyle name="__ [0]_form_GeoThermal Project with ETC Q3 2005" xfId="9814"/>
    <cellStyle name="__ [0]_form_Northwinds Padoma San Juan_v1" xfId="9815"/>
    <cellStyle name="__ [0]_form_Silver Star Model_60MW_C93_03-15-06" xfId="429"/>
    <cellStyle name="__ [0]_form_Silver Star Model_60MW_C93_04-27-06" xfId="430"/>
    <cellStyle name="__ [0]_form_Silver Star Model_60MW_C96_06-06-06 with Depreciation" xfId="431"/>
    <cellStyle name="__ [0]_form_Silver Star Model_60MW_C96_06-21-06" xfId="432"/>
    <cellStyle name="__ [0]_form_Silver Star Model_60MW_C96_12-18-06" xfId="433"/>
    <cellStyle name="__ [0]_form_Sleeping Bear East_Clipper_v1" xfId="9816"/>
    <cellStyle name="__ [0]_form_Sleeping Bear East_Clipper_v1_1" xfId="9817"/>
    <cellStyle name="__ [0]_form_Sleeping Bear East_v1" xfId="9818"/>
    <cellStyle name="__ [0]_form_Sleeping Bear East_v1_Monthly" xfId="9819"/>
    <cellStyle name="__ [0]_form_Sleeping Bear East_v1a" xfId="9820"/>
    <cellStyle name="__ [0]_form_Sleeping Bear East_v1a_1" xfId="9821"/>
    <cellStyle name="__ [0]_form_Template_Northwinds Model_v1" xfId="9822"/>
    <cellStyle name="__ [0]_form_Template_Northwinds Model_v1.2" xfId="9823"/>
    <cellStyle name="__ [0]_form_TEST_101800" xfId="434"/>
    <cellStyle name="__ [0]_form_Test_Model_01.18.02" xfId="435"/>
    <cellStyle name="__ [0]_form_Test_Model_061901" xfId="436"/>
    <cellStyle name="__ [0]_form_Test_Model_062101" xfId="437"/>
    <cellStyle name="__ [0]_form_Wind farm - operation CF" xfId="9824"/>
    <cellStyle name="__ [0]_form_WindProject C 100MW - 2005-01-27 10PM (version 1)" xfId="9825"/>
    <cellStyle name="__ [0]_laroux" xfId="438"/>
    <cellStyle name="__ [0]_laroux 2" xfId="9826"/>
    <cellStyle name="__ [0]_laroux 2 2" xfId="9827"/>
    <cellStyle name="__ [0]_laroux 2 3" xfId="9828"/>
    <cellStyle name="__ [0]_laroux 3" xfId="9829"/>
    <cellStyle name="__ [0]_laroux 3 2" xfId="9830"/>
    <cellStyle name="__ [0]_laroux 3 2 2" xfId="9831"/>
    <cellStyle name="__ [0]_laroux 3 3" xfId="9832"/>
    <cellStyle name="__ [0]_laroux 4" xfId="9833"/>
    <cellStyle name="__ [0]_laroux 4 2" xfId="9834"/>
    <cellStyle name="__ [0]_laroux 5" xfId="9835"/>
    <cellStyle name="__ [0]_laroux 5 2" xfId="9836"/>
    <cellStyle name="__ [0]_laroux 6" xfId="9837"/>
    <cellStyle name="__ [0]_laroux 6 2" xfId="9838"/>
    <cellStyle name="__ [0]_laroux 6 3" xfId="9839"/>
    <cellStyle name="__ [0]_laroux 7" xfId="9840"/>
    <cellStyle name="__ [0]_laroux_1" xfId="439"/>
    <cellStyle name="__ [0]_laroux_1_AirNergy Base Case_GE with interface" xfId="9841"/>
    <cellStyle name="__ [0]_laroux_1_CF" xfId="440"/>
    <cellStyle name="__ [0]_laroux_1_CF_1" xfId="441"/>
    <cellStyle name="__ [0]_laroux_1_ClearSky_AEP_Min_04.04.02_Bank" xfId="442"/>
    <cellStyle name="__ [0]_laroux_1_Clearsky_internal_050301" xfId="443"/>
    <cellStyle name="__ [0]_laroux_1_Clearsky_internal_050301_1" xfId="444"/>
    <cellStyle name="__ [0]_laroux_1_Clearsky_internal_070201" xfId="445"/>
    <cellStyle name="__ [0]_laroux_1_Clearsky_internal_070201.xls Chart 2" xfId="446"/>
    <cellStyle name="__ [0]_laroux_1_Clearsky_internal_070201_1" xfId="447"/>
    <cellStyle name="__ [0]_laroux_1_Clearsky_Outside_070201.xls Chart 2" xfId="448"/>
    <cellStyle name="__ [0]_laroux_1_Clipper Template Model_11.21.05" xfId="449"/>
    <cellStyle name="__ [0]_laroux_1_Criterion Model_C-93_100MW_01.07.05" xfId="450"/>
    <cellStyle name="__ [0]_laroux_1_Criterion Model_C-93_50MW_08.01.05" xfId="451"/>
    <cellStyle name="__ [0]_laroux_1_Criterion Model_C-93_50MW_10.06.05" xfId="452"/>
    <cellStyle name="__ [0]_laroux_1_Criterion Model_C-93_50MW_10.06.05_1" xfId="453"/>
    <cellStyle name="__ [0]_laroux_1_Criterion Model_C-93_Delaware_100MW_11.12.04_base" xfId="454"/>
    <cellStyle name="__ [0]_laroux_1_Endeavor 150 MW C96 Model_11.15.05" xfId="455"/>
    <cellStyle name="__ [0]_laroux_1_Endeavor 150 MW C96 Model_11.17.05A" xfId="456"/>
    <cellStyle name="__ [0]_laroux_1_Endeavor 150 MW C96 Model_11.17.05A_1" xfId="457"/>
    <cellStyle name="__ [0]_laroux_1_EWC 43.5MW8oMtresc 3_25_021" xfId="458"/>
    <cellStyle name="__ [0]_laroux_1_EWC 43.5MW8oMtresc 3_25_02v2" xfId="459"/>
    <cellStyle name="__ [0]_laroux_1_EWC 43.5MW8oMtresc 3_25_02v2w_esc" xfId="460"/>
    <cellStyle name="__ [0]_laroux_1_ExampleDeal_GPBalloonNote_18Nov04" xfId="9842"/>
    <cellStyle name="__ [0]_laroux_1_Flying Cloud_GE_UNL_PPM_05.13.04" xfId="461"/>
    <cellStyle name="__ [0]_laroux_1_Fund_Wind 2005-02-07 2pm" xfId="9843"/>
    <cellStyle name="__ [0]_laroux_1_Fund_Wind Base Case Model 1 31 05" xfId="9844"/>
    <cellStyle name="__ [0]_laroux_1_Fund_Wind Base Case Model 1 31 05_1" xfId="9845"/>
    <cellStyle name="__ [0]_laroux_1_GeoThermal Project with ETC Q3 2005" xfId="9846"/>
    <cellStyle name="__ [0]_laroux_1_Northwinds Padoma San Juan_v1" xfId="9847"/>
    <cellStyle name="__ [0]_laroux_1_Silver Star Model_60MW_C93_03-15-06" xfId="462"/>
    <cellStyle name="__ [0]_laroux_1_Silver Star Model_60MW_C93_04-27-06" xfId="463"/>
    <cellStyle name="__ [0]_laroux_1_Silver Star Model_60MW_C96_06-06-06 with Depreciation" xfId="464"/>
    <cellStyle name="__ [0]_laroux_1_Silver Star Model_60MW_C96_06-21-06" xfId="465"/>
    <cellStyle name="__ [0]_laroux_1_Silver Star Model_60MW_C96_12-18-06" xfId="466"/>
    <cellStyle name="__ [0]_laroux_1_Sleeping Bear East_Clipper_v1" xfId="9848"/>
    <cellStyle name="__ [0]_laroux_1_Sleeping Bear East_Clipper_v1_1" xfId="9849"/>
    <cellStyle name="__ [0]_laroux_1_Sleeping Bear East_v1" xfId="9850"/>
    <cellStyle name="__ [0]_laroux_1_Sleeping Bear East_v1_Monthly" xfId="9851"/>
    <cellStyle name="__ [0]_laroux_1_Sleeping Bear East_v1_Monthly_1" xfId="9852"/>
    <cellStyle name="__ [0]_laroux_1_Sleeping Bear East_v1a" xfId="9853"/>
    <cellStyle name="__ [0]_laroux_1_Template_Northwinds Model_v1" xfId="9854"/>
    <cellStyle name="__ [0]_laroux_1_Template_Northwinds Model_v1.2" xfId="9855"/>
    <cellStyle name="__ [0]_laroux_1_Template_Northwinds Model_v1_1" xfId="9856"/>
    <cellStyle name="__ [0]_laroux_1_TEST_101800" xfId="467"/>
    <cellStyle name="__ [0]_laroux_1_Test_Model_01.18.02" xfId="468"/>
    <cellStyle name="__ [0]_laroux_1_Test_Model_01.18.02_1" xfId="469"/>
    <cellStyle name="__ [0]_laroux_1_Test_Model_061901" xfId="470"/>
    <cellStyle name="__ [0]_laroux_1_Test_Model_062101" xfId="471"/>
    <cellStyle name="__ [0]_laroux_1_Wind farm - operation CF" xfId="9857"/>
    <cellStyle name="__ [0]_laroux_1_WindProject C 100MW - 2005-01-27 10PM (version 1)" xfId="9858"/>
    <cellStyle name="__ [0]_laroux_2" xfId="472"/>
    <cellStyle name="__ [0]_laroux_2 2" xfId="9859"/>
    <cellStyle name="__ [0]_laroux_2 2 2" xfId="9860"/>
    <cellStyle name="__ [0]_laroux_2 2 3" xfId="9861"/>
    <cellStyle name="__ [0]_laroux_2 3" xfId="9862"/>
    <cellStyle name="__ [0]_laroux_2 3 2" xfId="9863"/>
    <cellStyle name="__ [0]_laroux_2 3 2 2" xfId="9864"/>
    <cellStyle name="__ [0]_laroux_2 3 3" xfId="9865"/>
    <cellStyle name="__ [0]_laroux_2 4" xfId="9866"/>
    <cellStyle name="__ [0]_laroux_2 4 2" xfId="9867"/>
    <cellStyle name="__ [0]_laroux_2 5" xfId="9868"/>
    <cellStyle name="__ [0]_laroux_2 5 2" xfId="9869"/>
    <cellStyle name="__ [0]_laroux_2 6" xfId="9870"/>
    <cellStyle name="__ [0]_laroux_2 6 2" xfId="9871"/>
    <cellStyle name="__ [0]_laroux_2 6 3" xfId="9872"/>
    <cellStyle name="__ [0]_laroux_2 7" xfId="9873"/>
    <cellStyle name="__ [0]_laroux_AirNergy Base Case_GE with interface" xfId="9874"/>
    <cellStyle name="__ [0]_laroux_CF" xfId="473"/>
    <cellStyle name="__ [0]_laroux_ClearSky_AEP_Min_04.04.02_Bank" xfId="474"/>
    <cellStyle name="__ [0]_laroux_ClearSky_AEP_Min_04.04.02_Bank 2" xfId="9875"/>
    <cellStyle name="__ [0]_laroux_ClearSky_AEP_Min_04.04.02_Bank 2 2" xfId="9876"/>
    <cellStyle name="__ [0]_laroux_ClearSky_AEP_Min_04.04.02_Bank 2 3" xfId="9877"/>
    <cellStyle name="__ [0]_laroux_ClearSky_AEP_Min_04.04.02_Bank 3" xfId="9878"/>
    <cellStyle name="__ [0]_laroux_ClearSky_AEP_Min_04.04.02_Bank 3 2" xfId="9879"/>
    <cellStyle name="__ [0]_laroux_ClearSky_AEP_Min_04.04.02_Bank 3 2 2" xfId="9880"/>
    <cellStyle name="__ [0]_laroux_ClearSky_AEP_Min_04.04.02_Bank 3 3" xfId="9881"/>
    <cellStyle name="__ [0]_laroux_ClearSky_AEP_Min_04.04.02_Bank 4" xfId="9882"/>
    <cellStyle name="__ [0]_laroux_ClearSky_AEP_Min_04.04.02_Bank 4 2" xfId="9883"/>
    <cellStyle name="__ [0]_laroux_ClearSky_AEP_Min_04.04.02_Bank 5" xfId="9884"/>
    <cellStyle name="__ [0]_laroux_ClearSky_AEP_Min_04.04.02_Bank 5 2" xfId="9885"/>
    <cellStyle name="__ [0]_laroux_ClearSky_AEP_Min_04.04.02_Bank 6" xfId="9886"/>
    <cellStyle name="__ [0]_laroux_ClearSky_AEP_Min_04.04.02_Bank 6 2" xfId="9887"/>
    <cellStyle name="__ [0]_laroux_ClearSky_AEP_Min_04.04.02_Bank 6 3" xfId="9888"/>
    <cellStyle name="__ [0]_laroux_ClearSky_AEP_Min_04.04.02_Bank 7" xfId="9889"/>
    <cellStyle name="__ [0]_laroux_Clearsky_internal_050301" xfId="475"/>
    <cellStyle name="__ [0]_laroux_Clearsky_internal_050301 2" xfId="9890"/>
    <cellStyle name="__ [0]_laroux_Clearsky_internal_050301 2 2" xfId="9891"/>
    <cellStyle name="__ [0]_laroux_Clearsky_internal_050301 2 3" xfId="9892"/>
    <cellStyle name="__ [0]_laroux_Clearsky_internal_050301 3" xfId="9893"/>
    <cellStyle name="__ [0]_laroux_Clearsky_internal_050301 3 2" xfId="9894"/>
    <cellStyle name="__ [0]_laroux_Clearsky_internal_050301 3 2 2" xfId="9895"/>
    <cellStyle name="__ [0]_laroux_Clearsky_internal_050301 3 3" xfId="9896"/>
    <cellStyle name="__ [0]_laroux_Clearsky_internal_050301 4" xfId="9897"/>
    <cellStyle name="__ [0]_laroux_Clearsky_internal_050301 4 2" xfId="9898"/>
    <cellStyle name="__ [0]_laroux_Clearsky_internal_050301 5" xfId="9899"/>
    <cellStyle name="__ [0]_laroux_Clearsky_internal_050301 5 2" xfId="9900"/>
    <cellStyle name="__ [0]_laroux_Clearsky_internal_050301 6" xfId="9901"/>
    <cellStyle name="__ [0]_laroux_Clearsky_internal_050301 6 2" xfId="9902"/>
    <cellStyle name="__ [0]_laroux_Clearsky_internal_050301 6 3" xfId="9903"/>
    <cellStyle name="__ [0]_laroux_Clearsky_internal_050301 7" xfId="9904"/>
    <cellStyle name="__ [0]_laroux_Clearsky_internal_070201" xfId="476"/>
    <cellStyle name="__ [0]_laroux_Clearsky_internal_070201 2" xfId="9905"/>
    <cellStyle name="__ [0]_laroux_Clearsky_internal_070201 2 2" xfId="9906"/>
    <cellStyle name="__ [0]_laroux_Clearsky_internal_070201 2 3" xfId="9907"/>
    <cellStyle name="__ [0]_laroux_Clearsky_internal_070201 3" xfId="9908"/>
    <cellStyle name="__ [0]_laroux_Clearsky_internal_070201 3 2" xfId="9909"/>
    <cellStyle name="__ [0]_laroux_Clearsky_internal_070201 3 2 2" xfId="9910"/>
    <cellStyle name="__ [0]_laroux_Clearsky_internal_070201 3 3" xfId="9911"/>
    <cellStyle name="__ [0]_laroux_Clearsky_internal_070201 4" xfId="9912"/>
    <cellStyle name="__ [0]_laroux_Clearsky_internal_070201 4 2" xfId="9913"/>
    <cellStyle name="__ [0]_laroux_Clearsky_internal_070201 5" xfId="9914"/>
    <cellStyle name="__ [0]_laroux_Clearsky_internal_070201 5 2" xfId="9915"/>
    <cellStyle name="__ [0]_laroux_Clearsky_internal_070201 6" xfId="9916"/>
    <cellStyle name="__ [0]_laroux_Clearsky_internal_070201 6 2" xfId="9917"/>
    <cellStyle name="__ [0]_laroux_Clearsky_internal_070201 6 3" xfId="9918"/>
    <cellStyle name="__ [0]_laroux_Clearsky_internal_070201 7" xfId="9919"/>
    <cellStyle name="__ [0]_laroux_Clearsky_internal_070201.xls Chart 2" xfId="477"/>
    <cellStyle name="__ [0]_laroux_Clearsky_internal_070201.xls Chart 2 2" xfId="9920"/>
    <cellStyle name="__ [0]_laroux_Clearsky_internal_070201.xls Chart 2 2 2" xfId="9921"/>
    <cellStyle name="__ [0]_laroux_Clearsky_internal_070201.xls Chart 2 2 3" xfId="9922"/>
    <cellStyle name="__ [0]_laroux_Clearsky_internal_070201.xls Chart 2 3" xfId="9923"/>
    <cellStyle name="__ [0]_laroux_Clearsky_internal_070201.xls Chart 2 3 2" xfId="9924"/>
    <cellStyle name="__ [0]_laroux_Clearsky_internal_070201.xls Chart 2 3 2 2" xfId="9925"/>
    <cellStyle name="__ [0]_laroux_Clearsky_internal_070201.xls Chart 2 3 3" xfId="9926"/>
    <cellStyle name="__ [0]_laroux_Clearsky_internal_070201.xls Chart 2 4" xfId="9927"/>
    <cellStyle name="__ [0]_laroux_Clearsky_internal_070201.xls Chart 2 4 2" xfId="9928"/>
    <cellStyle name="__ [0]_laroux_Clearsky_internal_070201.xls Chart 2 5" xfId="9929"/>
    <cellStyle name="__ [0]_laroux_Clearsky_internal_070201.xls Chart 2 5 2" xfId="9930"/>
    <cellStyle name="__ [0]_laroux_Clearsky_internal_070201.xls Chart 2 6" xfId="9931"/>
    <cellStyle name="__ [0]_laroux_Clearsky_internal_070201.xls Chart 2 6 2" xfId="9932"/>
    <cellStyle name="__ [0]_laroux_Clearsky_internal_070201.xls Chart 2 6 3" xfId="9933"/>
    <cellStyle name="__ [0]_laroux_Clearsky_internal_070201.xls Chart 2 7" xfId="9934"/>
    <cellStyle name="__ [0]_laroux_Clearsky_internal_070201_1" xfId="478"/>
    <cellStyle name="__ [0]_laroux_Clearsky_internal_070201_1 2" xfId="9935"/>
    <cellStyle name="__ [0]_laroux_Clearsky_internal_070201_1 2 2" xfId="9936"/>
    <cellStyle name="__ [0]_laroux_Clearsky_internal_070201_1 2 3" xfId="9937"/>
    <cellStyle name="__ [0]_laroux_Clearsky_internal_070201_1 3" xfId="9938"/>
    <cellStyle name="__ [0]_laroux_Clearsky_internal_070201_1 3 2" xfId="9939"/>
    <cellStyle name="__ [0]_laroux_Clearsky_internal_070201_1 3 2 2" xfId="9940"/>
    <cellStyle name="__ [0]_laroux_Clearsky_internal_070201_1 3 3" xfId="9941"/>
    <cellStyle name="__ [0]_laroux_Clearsky_internal_070201_1 4" xfId="9942"/>
    <cellStyle name="__ [0]_laroux_Clearsky_internal_070201_1 4 2" xfId="9943"/>
    <cellStyle name="__ [0]_laroux_Clearsky_internal_070201_1 5" xfId="9944"/>
    <cellStyle name="__ [0]_laroux_Clearsky_internal_070201_1 5 2" xfId="9945"/>
    <cellStyle name="__ [0]_laroux_Clearsky_internal_070201_1 6" xfId="9946"/>
    <cellStyle name="__ [0]_laroux_Clearsky_internal_070201_1 6 2" xfId="9947"/>
    <cellStyle name="__ [0]_laroux_Clearsky_internal_070201_1 6 3" xfId="9948"/>
    <cellStyle name="__ [0]_laroux_Clearsky_internal_070201_1 7" xfId="9949"/>
    <cellStyle name="__ [0]_laroux_Clearsky_internal_070201_Clearsky_Outside_070201.xls Chart 2" xfId="479"/>
    <cellStyle name="__ [0]_laroux_Clearsky_internal_070201_Clearsky_Outside_070201.xls Chart 2 2" xfId="9950"/>
    <cellStyle name="__ [0]_laroux_Clearsky_internal_070201_Clearsky_Outside_070201.xls Chart 2 2 2" xfId="9951"/>
    <cellStyle name="__ [0]_laroux_Clearsky_internal_070201_Clearsky_Outside_070201.xls Chart 2 2 3" xfId="9952"/>
    <cellStyle name="__ [0]_laroux_Clearsky_internal_070201_Clearsky_Outside_070201.xls Chart 2 3" xfId="9953"/>
    <cellStyle name="__ [0]_laroux_Clearsky_internal_070201_Clearsky_Outside_070201.xls Chart 2 3 2" xfId="9954"/>
    <cellStyle name="__ [0]_laroux_Clearsky_internal_070201_Clearsky_Outside_070201.xls Chart 2 3 2 2" xfId="9955"/>
    <cellStyle name="__ [0]_laroux_Clearsky_internal_070201_Clearsky_Outside_070201.xls Chart 2 3 3" xfId="9956"/>
    <cellStyle name="__ [0]_laroux_Clearsky_internal_070201_Clearsky_Outside_070201.xls Chart 2 4" xfId="9957"/>
    <cellStyle name="__ [0]_laroux_Clearsky_internal_070201_Clearsky_Outside_070201.xls Chart 2 4 2" xfId="9958"/>
    <cellStyle name="__ [0]_laroux_Clearsky_internal_070201_Clearsky_Outside_070201.xls Chart 2 5" xfId="9959"/>
    <cellStyle name="__ [0]_laroux_Clearsky_internal_070201_Clearsky_Outside_070201.xls Chart 2 5 2" xfId="9960"/>
    <cellStyle name="__ [0]_laroux_Clearsky_internal_070201_Clearsky_Outside_070201.xls Chart 2 6" xfId="9961"/>
    <cellStyle name="__ [0]_laroux_Clearsky_internal_070201_Clearsky_Outside_070201.xls Chart 2 6 2" xfId="9962"/>
    <cellStyle name="__ [0]_laroux_Clearsky_internal_070201_Clearsky_Outside_070201.xls Chart 2 6 3" xfId="9963"/>
    <cellStyle name="__ [0]_laroux_Clearsky_internal_070201_Clearsky_Outside_070201.xls Chart 2 7" xfId="9964"/>
    <cellStyle name="__ [0]_laroux_Clearsky_Outside_070201.xls Chart 2" xfId="480"/>
    <cellStyle name="__ [0]_laroux_Clearsky_Outside_070201.xls Chart 2 2" xfId="9965"/>
    <cellStyle name="__ [0]_laroux_Clearsky_Outside_070201.xls Chart 2 2 2" xfId="9966"/>
    <cellStyle name="__ [0]_laroux_Clearsky_Outside_070201.xls Chart 2 2 3" xfId="9967"/>
    <cellStyle name="__ [0]_laroux_Clearsky_Outside_070201.xls Chart 2 3" xfId="9968"/>
    <cellStyle name="__ [0]_laroux_Clearsky_Outside_070201.xls Chart 2 3 2" xfId="9969"/>
    <cellStyle name="__ [0]_laroux_Clearsky_Outside_070201.xls Chart 2 3 2 2" xfId="9970"/>
    <cellStyle name="__ [0]_laroux_Clearsky_Outside_070201.xls Chart 2 3 3" xfId="9971"/>
    <cellStyle name="__ [0]_laroux_Clearsky_Outside_070201.xls Chart 2 4" xfId="9972"/>
    <cellStyle name="__ [0]_laroux_Clearsky_Outside_070201.xls Chart 2 4 2" xfId="9973"/>
    <cellStyle name="__ [0]_laroux_Clearsky_Outside_070201.xls Chart 2 5" xfId="9974"/>
    <cellStyle name="__ [0]_laroux_Clearsky_Outside_070201.xls Chart 2 5 2" xfId="9975"/>
    <cellStyle name="__ [0]_laroux_Clearsky_Outside_070201.xls Chart 2 6" xfId="9976"/>
    <cellStyle name="__ [0]_laroux_Clearsky_Outside_070201.xls Chart 2 6 2" xfId="9977"/>
    <cellStyle name="__ [0]_laroux_Clearsky_Outside_070201.xls Chart 2 6 3" xfId="9978"/>
    <cellStyle name="__ [0]_laroux_Clearsky_Outside_070201.xls Chart 2 7" xfId="9979"/>
    <cellStyle name="__ [0]_laroux_Clipper Template Model_11.21.05" xfId="481"/>
    <cellStyle name="__ [0]_laroux_Criterion Model_C-93_100MW_01.07.05" xfId="482"/>
    <cellStyle name="__ [0]_laroux_Criterion Model_C-93_50MW_08.01.05" xfId="483"/>
    <cellStyle name="__ [0]_laroux_Criterion Model_C-93_50MW_10.06.05" xfId="484"/>
    <cellStyle name="__ [0]_laroux_Criterion Model_C-93_Delaware_100MW_11.12.04_base" xfId="485"/>
    <cellStyle name="__ [0]_laroux_Endeavor 150 MW C96 Model_11.15.05" xfId="486"/>
    <cellStyle name="__ [0]_laroux_Endeavor 150 MW C96 Model_11.17.05A" xfId="487"/>
    <cellStyle name="__ [0]_laroux_Endeavor 150 MW C96 Model_11.17.05A_1" xfId="488"/>
    <cellStyle name="__ [0]_laroux_EWC 43.5MW8oMtresc 3_25_021" xfId="489"/>
    <cellStyle name="__ [0]_laroux_EWC 43.5MW8oMtresc 3_25_021_1" xfId="490"/>
    <cellStyle name="__ [0]_laroux_EWC 43.5MW8oMtresc 3_25_02v2" xfId="491"/>
    <cellStyle name="__ [0]_laroux_EWC 43.5MW8oMtresc 3_25_02v2w_esc" xfId="492"/>
    <cellStyle name="__ [0]_laroux_ExampleDeal_GPBalloonNote_18Nov04" xfId="9980"/>
    <cellStyle name="__ [0]_laroux_Flying Cloud_GE_UNL_PPM_05.13.04" xfId="493"/>
    <cellStyle name="__ [0]_laroux_Fund_Wind 2005-02-07 2pm" xfId="9981"/>
    <cellStyle name="__ [0]_laroux_Fund_Wind Base Case Model 1 31 05" xfId="9982"/>
    <cellStyle name="__ [0]_laroux_Fund_Wind Base Case Model 1 31 05_1" xfId="9983"/>
    <cellStyle name="__ [0]_laroux_GeoThermal Project with ETC Q3 2005" xfId="9984"/>
    <cellStyle name="__ [0]_laroux_Northwinds Padoma San Juan_v1" xfId="9985"/>
    <cellStyle name="__ [0]_laroux_Silver Star Model_60MW_C93_03-15-06" xfId="494"/>
    <cellStyle name="__ [0]_laroux_Silver Star Model_60MW_C93_03-15-06_1" xfId="495"/>
    <cellStyle name="__ [0]_laroux_Silver Star Model_60MW_C93_04-27-06" xfId="496"/>
    <cellStyle name="__ [0]_laroux_Silver Star Model_60MW_C96_06-06-06 with Depreciation" xfId="497"/>
    <cellStyle name="__ [0]_laroux_Silver Star Model_60MW_C96_06-21-06" xfId="498"/>
    <cellStyle name="__ [0]_laroux_Silver Star Model_60MW_C96_12-18-06" xfId="499"/>
    <cellStyle name="__ [0]_laroux_Sleeping Bear East_Clipper_v1" xfId="9986"/>
    <cellStyle name="__ [0]_laroux_Sleeping Bear East_Clipper_v1_1" xfId="9987"/>
    <cellStyle name="__ [0]_laroux_Sleeping Bear East_v1" xfId="9988"/>
    <cellStyle name="__ [0]_laroux_Sleeping Bear East_v1_Monthly" xfId="9989"/>
    <cellStyle name="__ [0]_laroux_Sleeping Bear East_v1a" xfId="9990"/>
    <cellStyle name="__ [0]_laroux_Template_Northwinds Model_v1" xfId="9991"/>
    <cellStyle name="__ [0]_laroux_Template_Northwinds Model_v1.2" xfId="9992"/>
    <cellStyle name="__ [0]_laroux_TEST_101800" xfId="500"/>
    <cellStyle name="__ [0]_laroux_Test_Model_01.18.02" xfId="501"/>
    <cellStyle name="__ [0]_laroux_Test_Model_061901" xfId="502"/>
    <cellStyle name="__ [0]_laroux_Test_Model_062101" xfId="503"/>
    <cellStyle name="__ [0]_laroux_Wind farm - operation CF" xfId="9993"/>
    <cellStyle name="__ [0]_laroux_WindProject C 100MW - 2005-01-27 10PM (version 1)" xfId="9994"/>
    <cellStyle name="__ [0]_PERSONAL" xfId="504"/>
    <cellStyle name="__ [0]_PERSONAL 2" xfId="9995"/>
    <cellStyle name="__ [0]_PERSONAL 2 2" xfId="9996"/>
    <cellStyle name="__ [0]_PERSONAL 2 3" xfId="9997"/>
    <cellStyle name="__ [0]_PERSONAL 3" xfId="9998"/>
    <cellStyle name="__ [0]_PERSONAL 3 2" xfId="9999"/>
    <cellStyle name="__ [0]_PERSONAL 3 2 2" xfId="10000"/>
    <cellStyle name="__ [0]_PERSONAL 3 3" xfId="10001"/>
    <cellStyle name="__ [0]_PERSONAL 4" xfId="10002"/>
    <cellStyle name="__ [0]_PERSONAL 4 2" xfId="10003"/>
    <cellStyle name="__ [0]_PERSONAL 5" xfId="10004"/>
    <cellStyle name="__ [0]_PERSONAL 5 2" xfId="10005"/>
    <cellStyle name="__ [0]_PERSONAL 6" xfId="10006"/>
    <cellStyle name="__ [0]_PERSONAL 6 2" xfId="10007"/>
    <cellStyle name="__ [0]_PERSONAL 6 3" xfId="10008"/>
    <cellStyle name="__ [0]_PERSONAL 7" xfId="10009"/>
    <cellStyle name="__ [0]_PERSONAL_1" xfId="505"/>
    <cellStyle name="__ [0]_PERSONAL_1 2" xfId="10010"/>
    <cellStyle name="__ [0]_PERSONAL_1 2 2" xfId="10011"/>
    <cellStyle name="__ [0]_PERSONAL_1 2 3" xfId="10012"/>
    <cellStyle name="__ [0]_PERSONAL_1 3" xfId="10013"/>
    <cellStyle name="__ [0]_PERSONAL_1 3 2" xfId="10014"/>
    <cellStyle name="__ [0]_PERSONAL_1 3 2 2" xfId="10015"/>
    <cellStyle name="__ [0]_PERSONAL_1 3 3" xfId="10016"/>
    <cellStyle name="__ [0]_PERSONAL_1 4" xfId="10017"/>
    <cellStyle name="__ [0]_PERSONAL_1 4 2" xfId="10018"/>
    <cellStyle name="__ [0]_PERSONAL_1 5" xfId="10019"/>
    <cellStyle name="__ [0]_PERSONAL_1 5 2" xfId="10020"/>
    <cellStyle name="__ [0]_PERSONAL_1 6" xfId="10021"/>
    <cellStyle name="__ [0]_PERSONAL_1 6 2" xfId="10022"/>
    <cellStyle name="__ [0]_PERSONAL_1 6 3" xfId="10023"/>
    <cellStyle name="__ [0]_PERSONAL_1 7" xfId="10024"/>
    <cellStyle name="__ [0]_PERSONAL_1_AirNergy Base Case_GE with interface" xfId="10025"/>
    <cellStyle name="__ [0]_PERSONAL_1_CF" xfId="506"/>
    <cellStyle name="__ [0]_PERSONAL_1_ClearSky_AEP_Min_04.04.02_Bank" xfId="507"/>
    <cellStyle name="__ [0]_PERSONAL_1_ClearSky_AEP_Min_04.04.02_Bank 2" xfId="10026"/>
    <cellStyle name="__ [0]_PERSONAL_1_ClearSky_AEP_Min_04.04.02_Bank 2 2" xfId="10027"/>
    <cellStyle name="__ [0]_PERSONAL_1_ClearSky_AEP_Min_04.04.02_Bank 2 3" xfId="10028"/>
    <cellStyle name="__ [0]_PERSONAL_1_ClearSky_AEP_Min_04.04.02_Bank 3" xfId="10029"/>
    <cellStyle name="__ [0]_PERSONAL_1_ClearSky_AEP_Min_04.04.02_Bank 4" xfId="10030"/>
    <cellStyle name="__ [0]_PERSONAL_1_ClearSky_AEP_Min_04.04.02_Bank 5" xfId="10031"/>
    <cellStyle name="__ [0]_PERSONAL_1_Clearsky_internal_050301" xfId="508"/>
    <cellStyle name="__ [0]_PERSONAL_1_Clearsky_internal_050301 2" xfId="10032"/>
    <cellStyle name="__ [0]_PERSONAL_1_Clearsky_internal_050301 2 2" xfId="10033"/>
    <cellStyle name="__ [0]_PERSONAL_1_Clearsky_internal_050301 2 3" xfId="10034"/>
    <cellStyle name="__ [0]_PERSONAL_1_Clearsky_internal_050301 3" xfId="10035"/>
    <cellStyle name="__ [0]_PERSONAL_1_Clearsky_internal_050301 4" xfId="10036"/>
    <cellStyle name="__ [0]_PERSONAL_1_Clearsky_internal_050301 5" xfId="10037"/>
    <cellStyle name="__ [0]_PERSONAL_1_Clearsky_internal_070201" xfId="509"/>
    <cellStyle name="__ [0]_PERSONAL_1_Clearsky_internal_070201 2" xfId="10038"/>
    <cellStyle name="__ [0]_PERSONAL_1_Clearsky_internal_070201 2 2" xfId="10039"/>
    <cellStyle name="__ [0]_PERSONAL_1_Clearsky_internal_070201 2 3" xfId="10040"/>
    <cellStyle name="__ [0]_PERSONAL_1_Clearsky_internal_070201 3" xfId="10041"/>
    <cellStyle name="__ [0]_PERSONAL_1_Clearsky_internal_070201 4" xfId="10042"/>
    <cellStyle name="__ [0]_PERSONAL_1_Clearsky_internal_070201 5" xfId="10043"/>
    <cellStyle name="__ [0]_PERSONAL_1_Clearsky_internal_070201.xls Chart 2" xfId="510"/>
    <cellStyle name="__ [0]_PERSONAL_1_Clearsky_internal_070201.xls Chart 2 2" xfId="10044"/>
    <cellStyle name="__ [0]_PERSONAL_1_Clearsky_internal_070201.xls Chart 2 2 2" xfId="10045"/>
    <cellStyle name="__ [0]_PERSONAL_1_Clearsky_internal_070201.xls Chart 2 2 3" xfId="10046"/>
    <cellStyle name="__ [0]_PERSONAL_1_Clearsky_internal_070201.xls Chart 2 3" xfId="10047"/>
    <cellStyle name="__ [0]_PERSONAL_1_Clearsky_internal_070201.xls Chart 2 3 2" xfId="10048"/>
    <cellStyle name="__ [0]_PERSONAL_1_Clearsky_internal_070201.xls Chart 2 3 2 2" xfId="10049"/>
    <cellStyle name="__ [0]_PERSONAL_1_Clearsky_internal_070201.xls Chart 2 3 3" xfId="10050"/>
    <cellStyle name="__ [0]_PERSONAL_1_Clearsky_internal_070201.xls Chart 2 4" xfId="10051"/>
    <cellStyle name="__ [0]_PERSONAL_1_Clearsky_internal_070201.xls Chart 2 4 2" xfId="10052"/>
    <cellStyle name="__ [0]_PERSONAL_1_Clearsky_internal_070201.xls Chart 2 5" xfId="10053"/>
    <cellStyle name="__ [0]_PERSONAL_1_Clearsky_internal_070201.xls Chart 2 5 2" xfId="10054"/>
    <cellStyle name="__ [0]_PERSONAL_1_Clearsky_internal_070201.xls Chart 2 6" xfId="10055"/>
    <cellStyle name="__ [0]_PERSONAL_1_Clearsky_internal_070201.xls Chart 2 6 2" xfId="10056"/>
    <cellStyle name="__ [0]_PERSONAL_1_Clearsky_internal_070201.xls Chart 2 6 3" xfId="10057"/>
    <cellStyle name="__ [0]_PERSONAL_1_Clearsky_internal_070201.xls Chart 2 7" xfId="10058"/>
    <cellStyle name="__ [0]_PERSONAL_1_Clearsky_internal_070201_1" xfId="511"/>
    <cellStyle name="__ [0]_PERSONAL_1_Clearsky_internal_070201_1 2" xfId="10059"/>
    <cellStyle name="__ [0]_PERSONAL_1_Clearsky_internal_070201_1 2 2" xfId="10060"/>
    <cellStyle name="__ [0]_PERSONAL_1_Clearsky_internal_070201_1 2 3" xfId="10061"/>
    <cellStyle name="__ [0]_PERSONAL_1_Clearsky_internal_070201_1 3" xfId="10062"/>
    <cellStyle name="__ [0]_PERSONAL_1_Clearsky_internal_070201_1 3 2" xfId="10063"/>
    <cellStyle name="__ [0]_PERSONAL_1_Clearsky_internal_070201_1 3 2 2" xfId="10064"/>
    <cellStyle name="__ [0]_PERSONAL_1_Clearsky_internal_070201_1 3 3" xfId="10065"/>
    <cellStyle name="__ [0]_PERSONAL_1_Clearsky_internal_070201_1 4" xfId="10066"/>
    <cellStyle name="__ [0]_PERSONAL_1_Clearsky_internal_070201_1 4 2" xfId="10067"/>
    <cellStyle name="__ [0]_PERSONAL_1_Clearsky_internal_070201_1 5" xfId="10068"/>
    <cellStyle name="__ [0]_PERSONAL_1_Clearsky_internal_070201_1 5 2" xfId="10069"/>
    <cellStyle name="__ [0]_PERSONAL_1_Clearsky_internal_070201_1 6" xfId="10070"/>
    <cellStyle name="__ [0]_PERSONAL_1_Clearsky_internal_070201_1 6 2" xfId="10071"/>
    <cellStyle name="__ [0]_PERSONAL_1_Clearsky_internal_070201_1 6 3" xfId="10072"/>
    <cellStyle name="__ [0]_PERSONAL_1_Clearsky_internal_070201_1 7" xfId="10073"/>
    <cellStyle name="__ [0]_PERSONAL_1_Clearsky_internal_070201_Clearsky_internal_070201" xfId="512"/>
    <cellStyle name="__ [0]_PERSONAL_1_Clearsky_internal_070201_Clearsky_internal_070201 2" xfId="10074"/>
    <cellStyle name="__ [0]_PERSONAL_1_Clearsky_internal_070201_Clearsky_internal_070201 2 2" xfId="10075"/>
    <cellStyle name="__ [0]_PERSONAL_1_Clearsky_internal_070201_Clearsky_internal_070201 2 3" xfId="10076"/>
    <cellStyle name="__ [0]_PERSONAL_1_Clearsky_internal_070201_Clearsky_internal_070201 3" xfId="10077"/>
    <cellStyle name="__ [0]_PERSONAL_1_Clearsky_internal_070201_Clearsky_internal_070201 3 2" xfId="10078"/>
    <cellStyle name="__ [0]_PERSONAL_1_Clearsky_internal_070201_Clearsky_internal_070201 3 2 2" xfId="10079"/>
    <cellStyle name="__ [0]_PERSONAL_1_Clearsky_internal_070201_Clearsky_internal_070201 3 3" xfId="10080"/>
    <cellStyle name="__ [0]_PERSONAL_1_Clearsky_internal_070201_Clearsky_internal_070201 4" xfId="10081"/>
    <cellStyle name="__ [0]_PERSONAL_1_Clearsky_internal_070201_Clearsky_internal_070201 4 2" xfId="10082"/>
    <cellStyle name="__ [0]_PERSONAL_1_Clearsky_internal_070201_Clearsky_internal_070201 5" xfId="10083"/>
    <cellStyle name="__ [0]_PERSONAL_1_Clearsky_internal_070201_Clearsky_internal_070201 5 2" xfId="10084"/>
    <cellStyle name="__ [0]_PERSONAL_1_Clearsky_internal_070201_Clearsky_internal_070201 6" xfId="10085"/>
    <cellStyle name="__ [0]_PERSONAL_1_Clearsky_internal_070201_Clearsky_internal_070201 6 2" xfId="10086"/>
    <cellStyle name="__ [0]_PERSONAL_1_Clearsky_internal_070201_Clearsky_internal_070201 6 3" xfId="10087"/>
    <cellStyle name="__ [0]_PERSONAL_1_Clearsky_internal_070201_Clearsky_internal_070201 7" xfId="10088"/>
    <cellStyle name="__ [0]_PERSONAL_1_Clearsky_internal_070201_Clearsky_Outside_070201.xls Chart 2" xfId="513"/>
    <cellStyle name="__ [0]_PERSONAL_1_Clearsky_internal_070201_Clearsky_Outside_070201.xls Chart 2 2" xfId="10089"/>
    <cellStyle name="__ [0]_PERSONAL_1_Clearsky_internal_070201_Clearsky_Outside_070201.xls Chart 2 2 2" xfId="10090"/>
    <cellStyle name="__ [0]_PERSONAL_1_Clearsky_internal_070201_Clearsky_Outside_070201.xls Chart 2 2 3" xfId="10091"/>
    <cellStyle name="__ [0]_PERSONAL_1_Clearsky_internal_070201_Clearsky_Outside_070201.xls Chart 2 3" xfId="10092"/>
    <cellStyle name="__ [0]_PERSONAL_1_Clearsky_internal_070201_Clearsky_Outside_070201.xls Chart 2 3 2" xfId="10093"/>
    <cellStyle name="__ [0]_PERSONAL_1_Clearsky_internal_070201_Clearsky_Outside_070201.xls Chart 2 3 2 2" xfId="10094"/>
    <cellStyle name="__ [0]_PERSONAL_1_Clearsky_internal_070201_Clearsky_Outside_070201.xls Chart 2 3 3" xfId="10095"/>
    <cellStyle name="__ [0]_PERSONAL_1_Clearsky_internal_070201_Clearsky_Outside_070201.xls Chart 2 4" xfId="10096"/>
    <cellStyle name="__ [0]_PERSONAL_1_Clearsky_internal_070201_Clearsky_Outside_070201.xls Chart 2 4 2" xfId="10097"/>
    <cellStyle name="__ [0]_PERSONAL_1_Clearsky_internal_070201_Clearsky_Outside_070201.xls Chart 2 5" xfId="10098"/>
    <cellStyle name="__ [0]_PERSONAL_1_Clearsky_internal_070201_Clearsky_Outside_070201.xls Chart 2 5 2" xfId="10099"/>
    <cellStyle name="__ [0]_PERSONAL_1_Clearsky_internal_070201_Clearsky_Outside_070201.xls Chart 2 6" xfId="10100"/>
    <cellStyle name="__ [0]_PERSONAL_1_Clearsky_internal_070201_Clearsky_Outside_070201.xls Chart 2 6 2" xfId="10101"/>
    <cellStyle name="__ [0]_PERSONAL_1_Clearsky_internal_070201_Clearsky_Outside_070201.xls Chart 2 6 3" xfId="10102"/>
    <cellStyle name="__ [0]_PERSONAL_1_Clearsky_internal_070201_Clearsky_Outside_070201.xls Chart 2 7" xfId="10103"/>
    <cellStyle name="__ [0]_PERSONAL_1_Clearsky_Outside_070201.xls Chart 2" xfId="514"/>
    <cellStyle name="__ [0]_PERSONAL_1_Clearsky_Outside_070201.xls Chart 2 2" xfId="10104"/>
    <cellStyle name="__ [0]_PERSONAL_1_Clearsky_Outside_070201.xls Chart 2 2 2" xfId="10105"/>
    <cellStyle name="__ [0]_PERSONAL_1_Clearsky_Outside_070201.xls Chart 2 2 3" xfId="10106"/>
    <cellStyle name="__ [0]_PERSONAL_1_Clearsky_Outside_070201.xls Chart 2 3" xfId="10107"/>
    <cellStyle name="__ [0]_PERSONAL_1_Clearsky_Outside_070201.xls Chart 2 4" xfId="10108"/>
    <cellStyle name="__ [0]_PERSONAL_1_Clearsky_Outside_070201.xls Chart 2 5" xfId="10109"/>
    <cellStyle name="__ [0]_PERSONAL_1_Clipper Template Model_11.21.05" xfId="515"/>
    <cellStyle name="__ [0]_PERSONAL_1_Criterion Model_C-93_100MW_01.07.05" xfId="516"/>
    <cellStyle name="__ [0]_PERSONAL_1_Criterion Model_C-93_50MW_08.01.05" xfId="517"/>
    <cellStyle name="__ [0]_PERSONAL_1_Criterion Model_C-93_50MW_10.06.05" xfId="518"/>
    <cellStyle name="__ [0]_PERSONAL_1_Criterion Model_C-93_Delaware_100MW_11.12.04_base" xfId="519"/>
    <cellStyle name="__ [0]_PERSONAL_1_Endeavor 150 MW C96 Model_11.15.05" xfId="520"/>
    <cellStyle name="__ [0]_PERSONAL_1_Endeavor 150 MW C96 Model_11.17.05A" xfId="521"/>
    <cellStyle name="__ [0]_PERSONAL_1_Endeavor 150 MW C96 Model_11.17.05A_1" xfId="522"/>
    <cellStyle name="__ [0]_PERSONAL_1_EWC 43.5MW8oMtresc 3_25_021" xfId="523"/>
    <cellStyle name="__ [0]_PERSONAL_1_EWC 43.5MW8oMtresc 3_25_02v2" xfId="524"/>
    <cellStyle name="__ [0]_PERSONAL_1_EWC 43.5MW8oMtresc 3_25_02v2w_esc" xfId="525"/>
    <cellStyle name="__ [0]_PERSONAL_1_ExampleDeal_GPBalloonNote_18Nov04" xfId="10110"/>
    <cellStyle name="__ [0]_PERSONAL_1_Flying Cloud_GE_UNL_PPM_05.13.04" xfId="526"/>
    <cellStyle name="__ [0]_PERSONAL_1_Fund_Wind 2005-02-07 2pm" xfId="10111"/>
    <cellStyle name="__ [0]_PERSONAL_1_Fund_Wind Base Case Model 1 31 05" xfId="10112"/>
    <cellStyle name="__ [0]_PERSONAL_1_GeoThermal Project with ETC Q3 2005" xfId="10113"/>
    <cellStyle name="__ [0]_PERSONAL_1_Northwinds Padoma San Juan_v1" xfId="10114"/>
    <cellStyle name="__ [0]_PERSONAL_1_Silver Star Model_60MW_C93_03-15-06" xfId="527"/>
    <cellStyle name="__ [0]_PERSONAL_1_Silver Star Model_60MW_C93_04-27-06" xfId="528"/>
    <cellStyle name="__ [0]_PERSONAL_1_Silver Star Model_60MW_C96_06-06-06 with Depreciation" xfId="529"/>
    <cellStyle name="__ [0]_PERSONAL_1_Silver Star Model_60MW_C96_06-21-06" xfId="530"/>
    <cellStyle name="__ [0]_PERSONAL_1_Silver Star Model_60MW_C96_12-18-06" xfId="531"/>
    <cellStyle name="__ [0]_PERSONAL_1_Sleeping Bear East_Clipper_v1" xfId="10115"/>
    <cellStyle name="__ [0]_PERSONAL_1_Sleeping Bear East_v1" xfId="10116"/>
    <cellStyle name="__ [0]_PERSONAL_1_Sleeping Bear East_v1_1" xfId="10117"/>
    <cellStyle name="__ [0]_PERSONAL_1_Sleeping Bear East_v1_Monthly" xfId="10118"/>
    <cellStyle name="__ [0]_PERSONAL_1_Sleeping Bear East_v1_Monthly_1" xfId="10119"/>
    <cellStyle name="__ [0]_PERSONAL_1_Sleeping Bear East_v1a" xfId="10120"/>
    <cellStyle name="__ [0]_PERSONAL_1_Sleeping Bear East_v1a_1" xfId="10121"/>
    <cellStyle name="__ [0]_PERSONAL_1_Template_Northwinds Model_v1" xfId="10122"/>
    <cellStyle name="__ [0]_PERSONAL_1_Template_Northwinds Model_v1.2" xfId="10123"/>
    <cellStyle name="__ [0]_PERSONAL_1_TEST_101800" xfId="532"/>
    <cellStyle name="__ [0]_PERSONAL_1_Test_Model_01.18.02" xfId="533"/>
    <cellStyle name="__ [0]_PERSONAL_1_Test_Model_01.18.02_1" xfId="534"/>
    <cellStyle name="__ [0]_PERSONAL_1_Test_Model_061901" xfId="535"/>
    <cellStyle name="__ [0]_PERSONAL_1_Test_Model_062101" xfId="536"/>
    <cellStyle name="__ [0]_PERSONAL_1_Wind farm - operation CF" xfId="10124"/>
    <cellStyle name="__ [0]_PERSONAL_1_WindProject C 100MW - 2005-01-27 10PM (version 1)" xfId="10125"/>
    <cellStyle name="__ [0]_PERSONAL_2" xfId="537"/>
    <cellStyle name="__ [0]_PERSONAL_2 2" xfId="10126"/>
    <cellStyle name="__ [0]_PERSONAL_2 2 2" xfId="10127"/>
    <cellStyle name="__ [0]_PERSONAL_2 2 3" xfId="10128"/>
    <cellStyle name="__ [0]_PERSONAL_2 3" xfId="10129"/>
    <cellStyle name="__ [0]_PERSONAL_2 4" xfId="10130"/>
    <cellStyle name="__ [0]_PERSONAL_2 5" xfId="10131"/>
    <cellStyle name="__ [0]_PERSONAL_2_AirNergy Base Case_GE with interface" xfId="10132"/>
    <cellStyle name="__ [0]_PERSONAL_2_CF" xfId="538"/>
    <cellStyle name="__ [0]_PERSONAL_2_ClearSky_AEP_Min_04.04.02_Bank" xfId="539"/>
    <cellStyle name="__ [0]_PERSONAL_2_ClearSky_AEP_Min_04.04.02_Bank 2" xfId="10133"/>
    <cellStyle name="__ [0]_PERSONAL_2_ClearSky_AEP_Min_04.04.02_Bank 2 2" xfId="10134"/>
    <cellStyle name="__ [0]_PERSONAL_2_ClearSky_AEP_Min_04.04.02_Bank 2 3" xfId="10135"/>
    <cellStyle name="__ [0]_PERSONAL_2_ClearSky_AEP_Min_04.04.02_Bank 3" xfId="10136"/>
    <cellStyle name="__ [0]_PERSONAL_2_ClearSky_AEP_Min_04.04.02_Bank 3 2" xfId="10137"/>
    <cellStyle name="__ [0]_PERSONAL_2_ClearSky_AEP_Min_04.04.02_Bank 3 2 2" xfId="10138"/>
    <cellStyle name="__ [0]_PERSONAL_2_ClearSky_AEP_Min_04.04.02_Bank 3 3" xfId="10139"/>
    <cellStyle name="__ [0]_PERSONAL_2_ClearSky_AEP_Min_04.04.02_Bank 4" xfId="10140"/>
    <cellStyle name="__ [0]_PERSONAL_2_ClearSky_AEP_Min_04.04.02_Bank 4 2" xfId="10141"/>
    <cellStyle name="__ [0]_PERSONAL_2_ClearSky_AEP_Min_04.04.02_Bank 5" xfId="10142"/>
    <cellStyle name="__ [0]_PERSONAL_2_ClearSky_AEP_Min_04.04.02_Bank 5 2" xfId="10143"/>
    <cellStyle name="__ [0]_PERSONAL_2_ClearSky_AEP_Min_04.04.02_Bank 6" xfId="10144"/>
    <cellStyle name="__ [0]_PERSONAL_2_ClearSky_AEP_Min_04.04.02_Bank 6 2" xfId="10145"/>
    <cellStyle name="__ [0]_PERSONAL_2_ClearSky_AEP_Min_04.04.02_Bank 6 3" xfId="10146"/>
    <cellStyle name="__ [0]_PERSONAL_2_ClearSky_AEP_Min_04.04.02_Bank 7" xfId="10147"/>
    <cellStyle name="__ [0]_PERSONAL_2_Clearsky_internal_050301" xfId="540"/>
    <cellStyle name="__ [0]_PERSONAL_2_Clearsky_internal_050301 2" xfId="10148"/>
    <cellStyle name="__ [0]_PERSONAL_2_Clearsky_internal_050301 2 2" xfId="10149"/>
    <cellStyle name="__ [0]_PERSONAL_2_Clearsky_internal_050301 2 3" xfId="10150"/>
    <cellStyle name="__ [0]_PERSONAL_2_Clearsky_internal_050301 3" xfId="10151"/>
    <cellStyle name="__ [0]_PERSONAL_2_Clearsky_internal_050301 3 2" xfId="10152"/>
    <cellStyle name="__ [0]_PERSONAL_2_Clearsky_internal_050301 3 2 2" xfId="10153"/>
    <cellStyle name="__ [0]_PERSONAL_2_Clearsky_internal_050301 3 3" xfId="10154"/>
    <cellStyle name="__ [0]_PERSONAL_2_Clearsky_internal_050301 4" xfId="10155"/>
    <cellStyle name="__ [0]_PERSONAL_2_Clearsky_internal_050301 4 2" xfId="10156"/>
    <cellStyle name="__ [0]_PERSONAL_2_Clearsky_internal_050301 5" xfId="10157"/>
    <cellStyle name="__ [0]_PERSONAL_2_Clearsky_internal_050301 5 2" xfId="10158"/>
    <cellStyle name="__ [0]_PERSONAL_2_Clearsky_internal_050301 6" xfId="10159"/>
    <cellStyle name="__ [0]_PERSONAL_2_Clearsky_internal_050301 6 2" xfId="10160"/>
    <cellStyle name="__ [0]_PERSONAL_2_Clearsky_internal_050301 6 3" xfId="10161"/>
    <cellStyle name="__ [0]_PERSONAL_2_Clearsky_internal_050301 7" xfId="10162"/>
    <cellStyle name="__ [0]_PERSONAL_2_Clearsky_internal_070201" xfId="541"/>
    <cellStyle name="__ [0]_PERSONAL_2_Clearsky_internal_070201 2" xfId="10163"/>
    <cellStyle name="__ [0]_PERSONAL_2_Clearsky_internal_070201 2 2" xfId="10164"/>
    <cellStyle name="__ [0]_PERSONAL_2_Clearsky_internal_070201 2 3" xfId="10165"/>
    <cellStyle name="__ [0]_PERSONAL_2_Clearsky_internal_070201 3" xfId="10166"/>
    <cellStyle name="__ [0]_PERSONAL_2_Clearsky_internal_070201 4" xfId="10167"/>
    <cellStyle name="__ [0]_PERSONAL_2_Clearsky_internal_070201 5" xfId="10168"/>
    <cellStyle name="__ [0]_PERSONAL_2_Clearsky_internal_070201.xls Chart 2" xfId="542"/>
    <cellStyle name="__ [0]_PERSONAL_2_Clearsky_internal_070201.xls Chart 2 2" xfId="10169"/>
    <cellStyle name="__ [0]_PERSONAL_2_Clearsky_internal_070201.xls Chart 2 2 2" xfId="10170"/>
    <cellStyle name="__ [0]_PERSONAL_2_Clearsky_internal_070201.xls Chart 2 2 3" xfId="10171"/>
    <cellStyle name="__ [0]_PERSONAL_2_Clearsky_internal_070201.xls Chart 2 3" xfId="10172"/>
    <cellStyle name="__ [0]_PERSONAL_2_Clearsky_internal_070201.xls Chart 2 4" xfId="10173"/>
    <cellStyle name="__ [0]_PERSONAL_2_Clearsky_internal_070201.xls Chart 2 5" xfId="10174"/>
    <cellStyle name="__ [0]_PERSONAL_2_Clearsky_internal_070201_1" xfId="543"/>
    <cellStyle name="__ [0]_PERSONAL_2_Clearsky_internal_070201_1 2" xfId="10175"/>
    <cellStyle name="__ [0]_PERSONAL_2_Clearsky_internal_070201_1 2 2" xfId="10176"/>
    <cellStyle name="__ [0]_PERSONAL_2_Clearsky_internal_070201_1 2 3" xfId="10177"/>
    <cellStyle name="__ [0]_PERSONAL_2_Clearsky_internal_070201_1 3" xfId="10178"/>
    <cellStyle name="__ [0]_PERSONAL_2_Clearsky_internal_070201_1 3 2" xfId="10179"/>
    <cellStyle name="__ [0]_PERSONAL_2_Clearsky_internal_070201_1 3 2 2" xfId="10180"/>
    <cellStyle name="__ [0]_PERSONAL_2_Clearsky_internal_070201_1 3 3" xfId="10181"/>
    <cellStyle name="__ [0]_PERSONAL_2_Clearsky_internal_070201_1 4" xfId="10182"/>
    <cellStyle name="__ [0]_PERSONAL_2_Clearsky_internal_070201_1 4 2" xfId="10183"/>
    <cellStyle name="__ [0]_PERSONAL_2_Clearsky_internal_070201_1 5" xfId="10184"/>
    <cellStyle name="__ [0]_PERSONAL_2_Clearsky_internal_070201_1 5 2" xfId="10185"/>
    <cellStyle name="__ [0]_PERSONAL_2_Clearsky_internal_070201_1 6" xfId="10186"/>
    <cellStyle name="__ [0]_PERSONAL_2_Clearsky_internal_070201_1 6 2" xfId="10187"/>
    <cellStyle name="__ [0]_PERSONAL_2_Clearsky_internal_070201_1 6 3" xfId="10188"/>
    <cellStyle name="__ [0]_PERSONAL_2_Clearsky_internal_070201_1 7" xfId="10189"/>
    <cellStyle name="__ [0]_PERSONAL_2_Clearsky_internal_070201_Clearsky_internal_070201" xfId="544"/>
    <cellStyle name="__ [0]_PERSONAL_2_Clearsky_internal_070201_Clearsky_internal_070201 2" xfId="10190"/>
    <cellStyle name="__ [0]_PERSONAL_2_Clearsky_internal_070201_Clearsky_internal_070201 2 2" xfId="10191"/>
    <cellStyle name="__ [0]_PERSONAL_2_Clearsky_internal_070201_Clearsky_internal_070201 2 3" xfId="10192"/>
    <cellStyle name="__ [0]_PERSONAL_2_Clearsky_internal_070201_Clearsky_internal_070201 3" xfId="10193"/>
    <cellStyle name="__ [0]_PERSONAL_2_Clearsky_internal_070201_Clearsky_internal_070201 3 2" xfId="10194"/>
    <cellStyle name="__ [0]_PERSONAL_2_Clearsky_internal_070201_Clearsky_internal_070201 3 2 2" xfId="10195"/>
    <cellStyle name="__ [0]_PERSONAL_2_Clearsky_internal_070201_Clearsky_internal_070201 3 3" xfId="10196"/>
    <cellStyle name="__ [0]_PERSONAL_2_Clearsky_internal_070201_Clearsky_internal_070201 4" xfId="10197"/>
    <cellStyle name="__ [0]_PERSONAL_2_Clearsky_internal_070201_Clearsky_internal_070201 4 2" xfId="10198"/>
    <cellStyle name="__ [0]_PERSONAL_2_Clearsky_internal_070201_Clearsky_internal_070201 5" xfId="10199"/>
    <cellStyle name="__ [0]_PERSONAL_2_Clearsky_internal_070201_Clearsky_internal_070201 5 2" xfId="10200"/>
    <cellStyle name="__ [0]_PERSONAL_2_Clearsky_internal_070201_Clearsky_internal_070201 6" xfId="10201"/>
    <cellStyle name="__ [0]_PERSONAL_2_Clearsky_internal_070201_Clearsky_internal_070201 6 2" xfId="10202"/>
    <cellStyle name="__ [0]_PERSONAL_2_Clearsky_internal_070201_Clearsky_internal_070201 6 3" xfId="10203"/>
    <cellStyle name="__ [0]_PERSONAL_2_Clearsky_internal_070201_Clearsky_internal_070201 7" xfId="10204"/>
    <cellStyle name="__ [0]_PERSONAL_2_Clearsky_internal_070201_Clearsky_Outside_070201.xls Chart 2" xfId="545"/>
    <cellStyle name="__ [0]_PERSONAL_2_Clearsky_internal_070201_Clearsky_Outside_070201.xls Chart 2 2" xfId="10205"/>
    <cellStyle name="__ [0]_PERSONAL_2_Clearsky_internal_070201_Clearsky_Outside_070201.xls Chart 2 2 2" xfId="10206"/>
    <cellStyle name="__ [0]_PERSONAL_2_Clearsky_internal_070201_Clearsky_Outside_070201.xls Chart 2 2 3" xfId="10207"/>
    <cellStyle name="__ [0]_PERSONAL_2_Clearsky_internal_070201_Clearsky_Outside_070201.xls Chart 2 3" xfId="10208"/>
    <cellStyle name="__ [0]_PERSONAL_2_Clearsky_internal_070201_Clearsky_Outside_070201.xls Chart 2 3 2" xfId="10209"/>
    <cellStyle name="__ [0]_PERSONAL_2_Clearsky_internal_070201_Clearsky_Outside_070201.xls Chart 2 3 2 2" xfId="10210"/>
    <cellStyle name="__ [0]_PERSONAL_2_Clearsky_internal_070201_Clearsky_Outside_070201.xls Chart 2 3 3" xfId="10211"/>
    <cellStyle name="__ [0]_PERSONAL_2_Clearsky_internal_070201_Clearsky_Outside_070201.xls Chart 2 4" xfId="10212"/>
    <cellStyle name="__ [0]_PERSONAL_2_Clearsky_internal_070201_Clearsky_Outside_070201.xls Chart 2 4 2" xfId="10213"/>
    <cellStyle name="__ [0]_PERSONAL_2_Clearsky_internal_070201_Clearsky_Outside_070201.xls Chart 2 5" xfId="10214"/>
    <cellStyle name="__ [0]_PERSONAL_2_Clearsky_internal_070201_Clearsky_Outside_070201.xls Chart 2 5 2" xfId="10215"/>
    <cellStyle name="__ [0]_PERSONAL_2_Clearsky_internal_070201_Clearsky_Outside_070201.xls Chart 2 6" xfId="10216"/>
    <cellStyle name="__ [0]_PERSONAL_2_Clearsky_internal_070201_Clearsky_Outside_070201.xls Chart 2 6 2" xfId="10217"/>
    <cellStyle name="__ [0]_PERSONAL_2_Clearsky_internal_070201_Clearsky_Outside_070201.xls Chart 2 6 3" xfId="10218"/>
    <cellStyle name="__ [0]_PERSONAL_2_Clearsky_internal_070201_Clearsky_Outside_070201.xls Chart 2 7" xfId="10219"/>
    <cellStyle name="__ [0]_PERSONAL_2_Clearsky_Outside_070201.xls Chart 2" xfId="546"/>
    <cellStyle name="__ [0]_PERSONAL_2_Clearsky_Outside_070201.xls Chart 2 2" xfId="10220"/>
    <cellStyle name="__ [0]_PERSONAL_2_Clearsky_Outside_070201.xls Chart 2 2 2" xfId="10221"/>
    <cellStyle name="__ [0]_PERSONAL_2_Clearsky_Outside_070201.xls Chart 2 2 3" xfId="10222"/>
    <cellStyle name="__ [0]_PERSONAL_2_Clearsky_Outside_070201.xls Chart 2 3" xfId="10223"/>
    <cellStyle name="__ [0]_PERSONAL_2_Clearsky_Outside_070201.xls Chart 2 3 2" xfId="10224"/>
    <cellStyle name="__ [0]_PERSONAL_2_Clearsky_Outside_070201.xls Chart 2 3 2 2" xfId="10225"/>
    <cellStyle name="__ [0]_PERSONAL_2_Clearsky_Outside_070201.xls Chart 2 3 3" xfId="10226"/>
    <cellStyle name="__ [0]_PERSONAL_2_Clearsky_Outside_070201.xls Chart 2 4" xfId="10227"/>
    <cellStyle name="__ [0]_PERSONAL_2_Clearsky_Outside_070201.xls Chart 2 4 2" xfId="10228"/>
    <cellStyle name="__ [0]_PERSONAL_2_Clearsky_Outside_070201.xls Chart 2 5" xfId="10229"/>
    <cellStyle name="__ [0]_PERSONAL_2_Clearsky_Outside_070201.xls Chart 2 5 2" xfId="10230"/>
    <cellStyle name="__ [0]_PERSONAL_2_Clearsky_Outside_070201.xls Chart 2 6" xfId="10231"/>
    <cellStyle name="__ [0]_PERSONAL_2_Clearsky_Outside_070201.xls Chart 2 6 2" xfId="10232"/>
    <cellStyle name="__ [0]_PERSONAL_2_Clearsky_Outside_070201.xls Chart 2 6 3" xfId="10233"/>
    <cellStyle name="__ [0]_PERSONAL_2_Clearsky_Outside_070201.xls Chart 2 7" xfId="10234"/>
    <cellStyle name="__ [0]_PERSONAL_2_Clipper Template Model_11.21.05" xfId="547"/>
    <cellStyle name="__ [0]_PERSONAL_2_Criterion Model_C-93_100MW_01.07.05" xfId="548"/>
    <cellStyle name="__ [0]_PERSONAL_2_Criterion Model_C-93_50MW_08.01.05" xfId="549"/>
    <cellStyle name="__ [0]_PERSONAL_2_Criterion Model_C-93_50MW_10.06.05" xfId="550"/>
    <cellStyle name="__ [0]_PERSONAL_2_Criterion Model_C-93_Delaware_100MW_11.12.04_base" xfId="551"/>
    <cellStyle name="__ [0]_PERSONAL_2_Endeavor 150 MW C96 Model_11.15.05" xfId="552"/>
    <cellStyle name="__ [0]_PERSONAL_2_Endeavor 150 MW C96 Model_11.17.05A" xfId="553"/>
    <cellStyle name="__ [0]_PERSONAL_2_Endeavor 150 MW C96 Model_11.17.05A_1" xfId="554"/>
    <cellStyle name="__ [0]_PERSONAL_2_EWC 43.5MW8oMtresc 3_25_021" xfId="555"/>
    <cellStyle name="__ [0]_PERSONAL_2_EWC 43.5MW8oMtresc 3_25_02v2" xfId="556"/>
    <cellStyle name="__ [0]_PERSONAL_2_EWC 43.5MW8oMtresc 3_25_02v2w_esc" xfId="557"/>
    <cellStyle name="__ [0]_PERSONAL_2_ExampleDeal_GPBalloonNote_18Nov04" xfId="10235"/>
    <cellStyle name="__ [0]_PERSONAL_2_Flying Cloud_GE_UNL_PPM_05.13.04" xfId="558"/>
    <cellStyle name="__ [0]_PERSONAL_2_Fund_Wind 2005-02-07 2pm" xfId="10236"/>
    <cellStyle name="__ [0]_PERSONAL_2_Fund_Wind Base Case Model 1 31 05" xfId="10237"/>
    <cellStyle name="__ [0]_PERSONAL_2_GeoThermal Project with ETC Q3 2005" xfId="10238"/>
    <cellStyle name="__ [0]_PERSONAL_2_Northwinds Padoma San Juan_v1" xfId="10239"/>
    <cellStyle name="__ [0]_PERSONAL_2_Silver Star Model_60MW_C93_03-15-06" xfId="559"/>
    <cellStyle name="__ [0]_PERSONAL_2_Silver Star Model_60MW_C93_04-27-06" xfId="560"/>
    <cellStyle name="__ [0]_PERSONAL_2_Silver Star Model_60MW_C96_06-06-06 with Depreciation" xfId="561"/>
    <cellStyle name="__ [0]_PERSONAL_2_Silver Star Model_60MW_C96_06-06-06 with Depreciation_1" xfId="562"/>
    <cellStyle name="__ [0]_PERSONAL_2_Silver Star Model_60MW_C96_06-21-06" xfId="563"/>
    <cellStyle name="__ [0]_PERSONAL_2_Silver Star Model_60MW_C96_12-18-06" xfId="564"/>
    <cellStyle name="__ [0]_PERSONAL_2_Sleeping Bear East_Clipper_v1" xfId="10240"/>
    <cellStyle name="__ [0]_PERSONAL_2_Sleeping Bear East_Clipper_v1_1" xfId="10241"/>
    <cellStyle name="__ [0]_PERSONAL_2_Sleeping Bear East_v1" xfId="10242"/>
    <cellStyle name="__ [0]_PERSONAL_2_Sleeping Bear East_v1_Monthly" xfId="10243"/>
    <cellStyle name="__ [0]_PERSONAL_2_Sleeping Bear East_v1a" xfId="10244"/>
    <cellStyle name="__ [0]_PERSONAL_2_Template_Northwinds Model_v1" xfId="10245"/>
    <cellStyle name="__ [0]_PERSONAL_2_Template_Northwinds Model_v1.2" xfId="10246"/>
    <cellStyle name="__ [0]_PERSONAL_2_Template_Northwinds Model_v1_1" xfId="10247"/>
    <cellStyle name="__ [0]_PERSONAL_2_TEST_101800" xfId="565"/>
    <cellStyle name="__ [0]_PERSONAL_2_Test_Model_01.18.02" xfId="566"/>
    <cellStyle name="__ [0]_PERSONAL_2_Test_Model_061901" xfId="567"/>
    <cellStyle name="__ [0]_PERSONAL_2_Test_Model_061901_1" xfId="568"/>
    <cellStyle name="__ [0]_PERSONAL_2_Test_Model_062101" xfId="569"/>
    <cellStyle name="__ [0]_PERSONAL_2_Wind farm - operation CF" xfId="10248"/>
    <cellStyle name="__ [0]_PERSONAL_2_WindProject C 100MW - 2005-01-27 10PM (version 1)" xfId="10249"/>
    <cellStyle name="__ [0]_PERSONAL_3" xfId="570"/>
    <cellStyle name="__ [0]_PERSONAL_3 2" xfId="10250"/>
    <cellStyle name="__ [0]_PERSONAL_3 2 2" xfId="10251"/>
    <cellStyle name="__ [0]_PERSONAL_3 2 3" xfId="10252"/>
    <cellStyle name="__ [0]_PERSONAL_3 3" xfId="10253"/>
    <cellStyle name="__ [0]_PERSONAL_3 3 2" xfId="10254"/>
    <cellStyle name="__ [0]_PERSONAL_3 3 2 2" xfId="10255"/>
    <cellStyle name="__ [0]_PERSONAL_3 3 3" xfId="10256"/>
    <cellStyle name="__ [0]_PERSONAL_3 4" xfId="10257"/>
    <cellStyle name="__ [0]_PERSONAL_3 4 2" xfId="10258"/>
    <cellStyle name="__ [0]_PERSONAL_3 5" xfId="10259"/>
    <cellStyle name="__ [0]_PERSONAL_3 5 2" xfId="10260"/>
    <cellStyle name="__ [0]_PERSONAL_3 6" xfId="10261"/>
    <cellStyle name="__ [0]_PERSONAL_3 6 2" xfId="10262"/>
    <cellStyle name="__ [0]_PERSONAL_3 6 3" xfId="10263"/>
    <cellStyle name="__ [0]_PERSONAL_3 7" xfId="10264"/>
    <cellStyle name="__ [0]_PERSONAL_AirNergy Base Case_GE with interface" xfId="10265"/>
    <cellStyle name="__ [0]_PERSONAL_CF" xfId="571"/>
    <cellStyle name="__ [0]_PERSONAL_ClearSky_AEP_Min_04.04.02_Bank" xfId="572"/>
    <cellStyle name="__ [0]_PERSONAL_ClearSky_AEP_Min_04.04.02_Bank 2" xfId="10266"/>
    <cellStyle name="__ [0]_PERSONAL_ClearSky_AEP_Min_04.04.02_Bank 2 2" xfId="10267"/>
    <cellStyle name="__ [0]_PERSONAL_ClearSky_AEP_Min_04.04.02_Bank 2 3" xfId="10268"/>
    <cellStyle name="__ [0]_PERSONAL_ClearSky_AEP_Min_04.04.02_Bank 3" xfId="10269"/>
    <cellStyle name="__ [0]_PERSONAL_ClearSky_AEP_Min_04.04.02_Bank 3 2" xfId="10270"/>
    <cellStyle name="__ [0]_PERSONAL_ClearSky_AEP_Min_04.04.02_Bank 3 2 2" xfId="10271"/>
    <cellStyle name="__ [0]_PERSONAL_ClearSky_AEP_Min_04.04.02_Bank 3 3" xfId="10272"/>
    <cellStyle name="__ [0]_PERSONAL_ClearSky_AEP_Min_04.04.02_Bank 4" xfId="10273"/>
    <cellStyle name="__ [0]_PERSONAL_ClearSky_AEP_Min_04.04.02_Bank 4 2" xfId="10274"/>
    <cellStyle name="__ [0]_PERSONAL_ClearSky_AEP_Min_04.04.02_Bank 5" xfId="10275"/>
    <cellStyle name="__ [0]_PERSONAL_ClearSky_AEP_Min_04.04.02_Bank 5 2" xfId="10276"/>
    <cellStyle name="__ [0]_PERSONAL_ClearSky_AEP_Min_04.04.02_Bank 6" xfId="10277"/>
    <cellStyle name="__ [0]_PERSONAL_ClearSky_AEP_Min_04.04.02_Bank 6 2" xfId="10278"/>
    <cellStyle name="__ [0]_PERSONAL_ClearSky_AEP_Min_04.04.02_Bank 6 3" xfId="10279"/>
    <cellStyle name="__ [0]_PERSONAL_ClearSky_AEP_Min_04.04.02_Bank 7" xfId="10280"/>
    <cellStyle name="__ [0]_PERSONAL_Clearsky_internal_050301" xfId="573"/>
    <cellStyle name="__ [0]_PERSONAL_Clearsky_internal_050301 2" xfId="10281"/>
    <cellStyle name="__ [0]_PERSONAL_Clearsky_internal_050301 2 2" xfId="10282"/>
    <cellStyle name="__ [0]_PERSONAL_Clearsky_internal_050301 2 3" xfId="10283"/>
    <cellStyle name="__ [0]_PERSONAL_Clearsky_internal_050301 3" xfId="10284"/>
    <cellStyle name="__ [0]_PERSONAL_Clearsky_internal_050301 3 2" xfId="10285"/>
    <cellStyle name="__ [0]_PERSONAL_Clearsky_internal_050301 3 2 2" xfId="10286"/>
    <cellStyle name="__ [0]_PERSONAL_Clearsky_internal_050301 3 3" xfId="10287"/>
    <cellStyle name="__ [0]_PERSONAL_Clearsky_internal_050301 4" xfId="10288"/>
    <cellStyle name="__ [0]_PERSONAL_Clearsky_internal_050301 4 2" xfId="10289"/>
    <cellStyle name="__ [0]_PERSONAL_Clearsky_internal_050301 5" xfId="10290"/>
    <cellStyle name="__ [0]_PERSONAL_Clearsky_internal_050301 5 2" xfId="10291"/>
    <cellStyle name="__ [0]_PERSONAL_Clearsky_internal_050301 6" xfId="10292"/>
    <cellStyle name="__ [0]_PERSONAL_Clearsky_internal_050301 6 2" xfId="10293"/>
    <cellStyle name="__ [0]_PERSONAL_Clearsky_internal_050301 6 3" xfId="10294"/>
    <cellStyle name="__ [0]_PERSONAL_Clearsky_internal_050301 7" xfId="10295"/>
    <cellStyle name="__ [0]_PERSONAL_Clearsky_internal_070201" xfId="574"/>
    <cellStyle name="__ [0]_PERSONAL_Clearsky_internal_070201 2" xfId="10296"/>
    <cellStyle name="__ [0]_PERSONAL_Clearsky_internal_070201 2 2" xfId="10297"/>
    <cellStyle name="__ [0]_PERSONAL_Clearsky_internal_070201 2 3" xfId="10298"/>
    <cellStyle name="__ [0]_PERSONAL_Clearsky_internal_070201 3" xfId="10299"/>
    <cellStyle name="__ [0]_PERSONAL_Clearsky_internal_070201 3 2" xfId="10300"/>
    <cellStyle name="__ [0]_PERSONAL_Clearsky_internal_070201 3 2 2" xfId="10301"/>
    <cellStyle name="__ [0]_PERSONAL_Clearsky_internal_070201 3 3" xfId="10302"/>
    <cellStyle name="__ [0]_PERSONAL_Clearsky_internal_070201 4" xfId="10303"/>
    <cellStyle name="__ [0]_PERSONAL_Clearsky_internal_070201 4 2" xfId="10304"/>
    <cellStyle name="__ [0]_PERSONAL_Clearsky_internal_070201 5" xfId="10305"/>
    <cellStyle name="__ [0]_PERSONAL_Clearsky_internal_070201 5 2" xfId="10306"/>
    <cellStyle name="__ [0]_PERSONAL_Clearsky_internal_070201 6" xfId="10307"/>
    <cellStyle name="__ [0]_PERSONAL_Clearsky_internal_070201 6 2" xfId="10308"/>
    <cellStyle name="__ [0]_PERSONAL_Clearsky_internal_070201 6 3" xfId="10309"/>
    <cellStyle name="__ [0]_PERSONAL_Clearsky_internal_070201 7" xfId="10310"/>
    <cellStyle name="__ [0]_PERSONAL_Clearsky_internal_070201.xls Chart 2" xfId="575"/>
    <cellStyle name="__ [0]_PERSONAL_Clearsky_internal_070201.xls Chart 2 2" xfId="10311"/>
    <cellStyle name="__ [0]_PERSONAL_Clearsky_internal_070201.xls Chart 2 2 2" xfId="10312"/>
    <cellStyle name="__ [0]_PERSONAL_Clearsky_internal_070201.xls Chart 2 2 3" xfId="10313"/>
    <cellStyle name="__ [0]_PERSONAL_Clearsky_internal_070201.xls Chart 2 3" xfId="10314"/>
    <cellStyle name="__ [0]_PERSONAL_Clearsky_internal_070201.xls Chart 2 3 2" xfId="10315"/>
    <cellStyle name="__ [0]_PERSONAL_Clearsky_internal_070201.xls Chart 2 3 2 2" xfId="10316"/>
    <cellStyle name="__ [0]_PERSONAL_Clearsky_internal_070201.xls Chart 2 3 3" xfId="10317"/>
    <cellStyle name="__ [0]_PERSONAL_Clearsky_internal_070201.xls Chart 2 4" xfId="10318"/>
    <cellStyle name="__ [0]_PERSONAL_Clearsky_internal_070201.xls Chart 2 4 2" xfId="10319"/>
    <cellStyle name="__ [0]_PERSONAL_Clearsky_internal_070201.xls Chart 2 5" xfId="10320"/>
    <cellStyle name="__ [0]_PERSONAL_Clearsky_internal_070201.xls Chart 2 5 2" xfId="10321"/>
    <cellStyle name="__ [0]_PERSONAL_Clearsky_internal_070201.xls Chart 2 6" xfId="10322"/>
    <cellStyle name="__ [0]_PERSONAL_Clearsky_internal_070201.xls Chart 2 6 2" xfId="10323"/>
    <cellStyle name="__ [0]_PERSONAL_Clearsky_internal_070201.xls Chart 2 6 3" xfId="10324"/>
    <cellStyle name="__ [0]_PERSONAL_Clearsky_internal_070201.xls Chart 2 7" xfId="10325"/>
    <cellStyle name="__ [0]_PERSONAL_Clearsky_internal_070201_1" xfId="576"/>
    <cellStyle name="__ [0]_PERSONAL_Clearsky_internal_070201_1 2" xfId="10326"/>
    <cellStyle name="__ [0]_PERSONAL_Clearsky_internal_070201_1 2 2" xfId="10327"/>
    <cellStyle name="__ [0]_PERSONAL_Clearsky_internal_070201_1 2 3" xfId="10328"/>
    <cellStyle name="__ [0]_PERSONAL_Clearsky_internal_070201_1 3" xfId="10329"/>
    <cellStyle name="__ [0]_PERSONAL_Clearsky_internal_070201_1 3 2" xfId="10330"/>
    <cellStyle name="__ [0]_PERSONAL_Clearsky_internal_070201_1 3 2 2" xfId="10331"/>
    <cellStyle name="__ [0]_PERSONAL_Clearsky_internal_070201_1 3 3" xfId="10332"/>
    <cellStyle name="__ [0]_PERSONAL_Clearsky_internal_070201_1 4" xfId="10333"/>
    <cellStyle name="__ [0]_PERSONAL_Clearsky_internal_070201_1 4 2" xfId="10334"/>
    <cellStyle name="__ [0]_PERSONAL_Clearsky_internal_070201_1 5" xfId="10335"/>
    <cellStyle name="__ [0]_PERSONAL_Clearsky_internal_070201_1 5 2" xfId="10336"/>
    <cellStyle name="__ [0]_PERSONAL_Clearsky_internal_070201_1 6" xfId="10337"/>
    <cellStyle name="__ [0]_PERSONAL_Clearsky_internal_070201_1 6 2" xfId="10338"/>
    <cellStyle name="__ [0]_PERSONAL_Clearsky_internal_070201_1 6 3" xfId="10339"/>
    <cellStyle name="__ [0]_PERSONAL_Clearsky_internal_070201_1 7" xfId="10340"/>
    <cellStyle name="__ [0]_PERSONAL_Clearsky_internal_070201_Clearsky_Outside_070201.xls Chart 2" xfId="577"/>
    <cellStyle name="__ [0]_PERSONAL_Clearsky_internal_070201_Clearsky_Outside_070201.xls Chart 2 2" xfId="10341"/>
    <cellStyle name="__ [0]_PERSONAL_Clearsky_internal_070201_Clearsky_Outside_070201.xls Chart 2 2 2" xfId="10342"/>
    <cellStyle name="__ [0]_PERSONAL_Clearsky_internal_070201_Clearsky_Outside_070201.xls Chart 2 2 3" xfId="10343"/>
    <cellStyle name="__ [0]_PERSONAL_Clearsky_internal_070201_Clearsky_Outside_070201.xls Chart 2 3" xfId="10344"/>
    <cellStyle name="__ [0]_PERSONAL_Clearsky_internal_070201_Clearsky_Outside_070201.xls Chart 2 3 2" xfId="10345"/>
    <cellStyle name="__ [0]_PERSONAL_Clearsky_internal_070201_Clearsky_Outside_070201.xls Chart 2 3 2 2" xfId="10346"/>
    <cellStyle name="__ [0]_PERSONAL_Clearsky_internal_070201_Clearsky_Outside_070201.xls Chart 2 3 3" xfId="10347"/>
    <cellStyle name="__ [0]_PERSONAL_Clearsky_internal_070201_Clearsky_Outside_070201.xls Chart 2 4" xfId="10348"/>
    <cellStyle name="__ [0]_PERSONAL_Clearsky_internal_070201_Clearsky_Outside_070201.xls Chart 2 4 2" xfId="10349"/>
    <cellStyle name="__ [0]_PERSONAL_Clearsky_internal_070201_Clearsky_Outside_070201.xls Chart 2 5" xfId="10350"/>
    <cellStyle name="__ [0]_PERSONAL_Clearsky_internal_070201_Clearsky_Outside_070201.xls Chart 2 5 2" xfId="10351"/>
    <cellStyle name="__ [0]_PERSONAL_Clearsky_internal_070201_Clearsky_Outside_070201.xls Chart 2 6" xfId="10352"/>
    <cellStyle name="__ [0]_PERSONAL_Clearsky_internal_070201_Clearsky_Outside_070201.xls Chart 2 6 2" xfId="10353"/>
    <cellStyle name="__ [0]_PERSONAL_Clearsky_internal_070201_Clearsky_Outside_070201.xls Chart 2 6 3" xfId="10354"/>
    <cellStyle name="__ [0]_PERSONAL_Clearsky_internal_070201_Clearsky_Outside_070201.xls Chart 2 7" xfId="10355"/>
    <cellStyle name="__ [0]_PERSONAL_Clearsky_Outside_070201.xls Chart 2" xfId="578"/>
    <cellStyle name="__ [0]_PERSONAL_Clearsky_Outside_070201.xls Chart 2 2" xfId="10356"/>
    <cellStyle name="__ [0]_PERSONAL_Clearsky_Outside_070201.xls Chart 2 2 2" xfId="10357"/>
    <cellStyle name="__ [0]_PERSONAL_Clearsky_Outside_070201.xls Chart 2 2 3" xfId="10358"/>
    <cellStyle name="__ [0]_PERSONAL_Clearsky_Outside_070201.xls Chart 2 3" xfId="10359"/>
    <cellStyle name="__ [0]_PERSONAL_Clearsky_Outside_070201.xls Chart 2 3 2" xfId="10360"/>
    <cellStyle name="__ [0]_PERSONAL_Clearsky_Outside_070201.xls Chart 2 3 2 2" xfId="10361"/>
    <cellStyle name="__ [0]_PERSONAL_Clearsky_Outside_070201.xls Chart 2 3 3" xfId="10362"/>
    <cellStyle name="__ [0]_PERSONAL_Clearsky_Outside_070201.xls Chart 2 4" xfId="10363"/>
    <cellStyle name="__ [0]_PERSONAL_Clearsky_Outside_070201.xls Chart 2 4 2" xfId="10364"/>
    <cellStyle name="__ [0]_PERSONAL_Clearsky_Outside_070201.xls Chart 2 5" xfId="10365"/>
    <cellStyle name="__ [0]_PERSONAL_Clearsky_Outside_070201.xls Chart 2 5 2" xfId="10366"/>
    <cellStyle name="__ [0]_PERSONAL_Clearsky_Outside_070201.xls Chart 2 6" xfId="10367"/>
    <cellStyle name="__ [0]_PERSONAL_Clearsky_Outside_070201.xls Chart 2 6 2" xfId="10368"/>
    <cellStyle name="__ [0]_PERSONAL_Clearsky_Outside_070201.xls Chart 2 6 3" xfId="10369"/>
    <cellStyle name="__ [0]_PERSONAL_Clearsky_Outside_070201.xls Chart 2 7" xfId="10370"/>
    <cellStyle name="__ [0]_PERSONAL_Clipper Template Model_11.21.05" xfId="579"/>
    <cellStyle name="__ [0]_PERSONAL_Criterion Model_C-93_100MW_01.07.05" xfId="580"/>
    <cellStyle name="__ [0]_PERSONAL_Criterion Model_C-93_50MW_08.01.05" xfId="581"/>
    <cellStyle name="__ [0]_PERSONAL_Criterion Model_C-93_50MW_10.06.05" xfId="582"/>
    <cellStyle name="__ [0]_PERSONAL_Criterion Model_C-93_50MW_10.06.05_1" xfId="583"/>
    <cellStyle name="__ [0]_PERSONAL_Criterion Model_C-93_Delaware_100MW_11.12.04_base" xfId="584"/>
    <cellStyle name="__ [0]_PERSONAL_Endeavor 150 MW C96 Model_11.15.05" xfId="585"/>
    <cellStyle name="__ [0]_PERSONAL_Endeavor 150 MW C96 Model_11.17.05A" xfId="586"/>
    <cellStyle name="__ [0]_PERSONAL_EWC 43.5MW8oMtresc 3_25_021" xfId="587"/>
    <cellStyle name="__ [0]_PERSONAL_EWC 43.5MW8oMtresc 3_25_02v2" xfId="588"/>
    <cellStyle name="__ [0]_PERSONAL_EWC 43.5MW8oMtresc 3_25_02v2w_esc" xfId="589"/>
    <cellStyle name="__ [0]_PERSONAL_EWC 43.5MW8oMtresc 3_25_02v2w_esc_1" xfId="590"/>
    <cellStyle name="__ [0]_PERSONAL_ExampleDeal_GPBalloonNote_18Nov04" xfId="10371"/>
    <cellStyle name="__ [0]_PERSONAL_Flying Cloud_GE_UNL_PPM_05.13.04" xfId="591"/>
    <cellStyle name="__ [0]_PERSONAL_Fund_Wind 2005-02-07 2pm" xfId="10372"/>
    <cellStyle name="__ [0]_PERSONAL_Fund_Wind Base Case Model 1 31 05" xfId="10373"/>
    <cellStyle name="__ [0]_PERSONAL_Fund_Wind Base Case Model 1 31 05_1" xfId="10374"/>
    <cellStyle name="__ [0]_PERSONAL_GeoThermal Project with ETC Q3 2005" xfId="10375"/>
    <cellStyle name="__ [0]_PERSONAL_Northwinds Padoma San Juan_v1" xfId="10376"/>
    <cellStyle name="__ [0]_PERSONAL_Northwinds Padoma San Juan_v1_1" xfId="10377"/>
    <cellStyle name="__ [0]_PERSONAL_Silver Star Model_60MW_C93_03-15-06" xfId="592"/>
    <cellStyle name="__ [0]_PERSONAL_Silver Star Model_60MW_C93_04-27-06" xfId="593"/>
    <cellStyle name="__ [0]_PERSONAL_Silver Star Model_60MW_C96_06-06-06 with Depreciation" xfId="594"/>
    <cellStyle name="__ [0]_PERSONAL_Silver Star Model_60MW_C96_06-21-06" xfId="595"/>
    <cellStyle name="__ [0]_PERSONAL_Silver Star Model_60MW_C96_12-18-06" xfId="596"/>
    <cellStyle name="__ [0]_PERSONAL_Sleeping Bear East_Clipper_v1" xfId="10378"/>
    <cellStyle name="__ [0]_PERSONAL_Sleeping Bear East_v1" xfId="10379"/>
    <cellStyle name="__ [0]_PERSONAL_Sleeping Bear East_v1_Monthly" xfId="10380"/>
    <cellStyle name="__ [0]_PERSONAL_Sleeping Bear East_v1_Monthly_1" xfId="10381"/>
    <cellStyle name="__ [0]_PERSONAL_Sleeping Bear East_v1a" xfId="10382"/>
    <cellStyle name="__ [0]_PERSONAL_Sleeping Bear East_v1a_1" xfId="10383"/>
    <cellStyle name="__ [0]_PERSONAL_Template_Northwinds Model_v1" xfId="10384"/>
    <cellStyle name="__ [0]_PERSONAL_Template_Northwinds Model_v1.2" xfId="10385"/>
    <cellStyle name="__ [0]_PERSONAL_TEST_101800" xfId="597"/>
    <cellStyle name="__ [0]_PERSONAL_Test_Model_01.18.02" xfId="598"/>
    <cellStyle name="__ [0]_PERSONAL_Test_Model_061901" xfId="599"/>
    <cellStyle name="__ [0]_PERSONAL_Test_Model_061901_1" xfId="600"/>
    <cellStyle name="__ [0]_PERSONAL_Test_Model_062101" xfId="601"/>
    <cellStyle name="__ [0]_PERSONAL_Wind farm - operation CF" xfId="10386"/>
    <cellStyle name="__ [0]_PERSONAL_WindProject C 100MW - 2005-01-27 10PM (version 1)" xfId="10387"/>
    <cellStyle name="__ [0]_Sheet2" xfId="602"/>
    <cellStyle name="__ [0]_Sheet2 2" xfId="10388"/>
    <cellStyle name="__ [0]_Sheet2 2 2" xfId="10389"/>
    <cellStyle name="__ [0]_Sheet2 2 3" xfId="10390"/>
    <cellStyle name="__ [0]_Sheet2 3" xfId="10391"/>
    <cellStyle name="__ [0]_Sheet2 3 2" xfId="10392"/>
    <cellStyle name="__ [0]_Sheet2 3 2 2" xfId="10393"/>
    <cellStyle name="__ [0]_Sheet2 3 3" xfId="10394"/>
    <cellStyle name="__ [0]_Sheet2 4" xfId="10395"/>
    <cellStyle name="__ [0]_Sheet2 4 2" xfId="10396"/>
    <cellStyle name="__ [0]_Sheet2 5" xfId="10397"/>
    <cellStyle name="__ [0]_Sheet2 5 2" xfId="10398"/>
    <cellStyle name="__ [0]_Sheet2 6" xfId="10399"/>
    <cellStyle name="__ [0]_Sheet2 6 2" xfId="10400"/>
    <cellStyle name="__ [0]_Sheet2 6 3" xfId="10401"/>
    <cellStyle name="__ [0]_Sheet2 7" xfId="10402"/>
    <cellStyle name="____.____" xfId="603"/>
    <cellStyle name="____._____New England Budgets Mar 14" xfId="10403"/>
    <cellStyle name="_____" xfId="604"/>
    <cellStyle name="______" xfId="605"/>
    <cellStyle name="_______" xfId="606"/>
    <cellStyle name="________" xfId="607"/>
    <cellStyle name="________ 2" xfId="10404"/>
    <cellStyle name="________ 2 2" xfId="10405"/>
    <cellStyle name="________ 2 3" xfId="10406"/>
    <cellStyle name="________ 3" xfId="10407"/>
    <cellStyle name="________ 3 2" xfId="10408"/>
    <cellStyle name="________ 3 2 2" xfId="10409"/>
    <cellStyle name="________ 3 3" xfId="10410"/>
    <cellStyle name="________ 4" xfId="10411"/>
    <cellStyle name="________ 4 2" xfId="10412"/>
    <cellStyle name="________ 5" xfId="10413"/>
    <cellStyle name="________ 5 2" xfId="10414"/>
    <cellStyle name="________ 6" xfId="10415"/>
    <cellStyle name="________ 6 2" xfId="10416"/>
    <cellStyle name="________ 6 3" xfId="10417"/>
    <cellStyle name="________ 7" xfId="10418"/>
    <cellStyle name="__________" xfId="608"/>
    <cellStyle name="____________" xfId="609"/>
    <cellStyle name="_____________AirNergy Base Case_GE with interface" xfId="10419"/>
    <cellStyle name="_____________AirNergy Base Case_GE with interface_1" xfId="10420"/>
    <cellStyle name="_____________CF" xfId="610"/>
    <cellStyle name="_____________CF_1" xfId="611"/>
    <cellStyle name="_____________CF_2" xfId="612"/>
    <cellStyle name="_____________ClearSky_AEP_Min_04.04.02_Bank" xfId="613"/>
    <cellStyle name="_____________ClearSky_AEP_Min_04.04.02_Bank 2" xfId="10421"/>
    <cellStyle name="_____________ClearSky_AEP_Min_04.04.02_Bank 2 2" xfId="10422"/>
    <cellStyle name="_____________ClearSky_AEP_Min_04.04.02_Bank 2 3" xfId="10423"/>
    <cellStyle name="_____________ClearSky_AEP_Min_04.04.02_Bank 3" xfId="10424"/>
    <cellStyle name="_____________ClearSky_AEP_Min_04.04.02_Bank 3 2" xfId="10425"/>
    <cellStyle name="_____________ClearSky_AEP_Min_04.04.02_Bank 3 2 2" xfId="10426"/>
    <cellStyle name="_____________ClearSky_AEP_Min_04.04.02_Bank 3 3" xfId="10427"/>
    <cellStyle name="_____________ClearSky_AEP_Min_04.04.02_Bank 4" xfId="10428"/>
    <cellStyle name="_____________ClearSky_AEP_Min_04.04.02_Bank 4 2" xfId="10429"/>
    <cellStyle name="_____________ClearSky_AEP_Min_04.04.02_Bank 5" xfId="10430"/>
    <cellStyle name="_____________ClearSky_AEP_Min_04.04.02_Bank 5 2" xfId="10431"/>
    <cellStyle name="_____________ClearSky_AEP_Min_04.04.02_Bank 6" xfId="10432"/>
    <cellStyle name="_____________ClearSky_AEP_Min_04.04.02_Bank 6 2" xfId="10433"/>
    <cellStyle name="_____________ClearSky_AEP_Min_04.04.02_Bank 6 3" xfId="10434"/>
    <cellStyle name="_____________ClearSky_AEP_Min_04.04.02_Bank 7" xfId="10435"/>
    <cellStyle name="_____________ClearSky_AEP_Min_04.04.02_Bank_1" xfId="614"/>
    <cellStyle name="_____________ClearSky_AEP_Min_04.04.02_Bank_1 2" xfId="10436"/>
    <cellStyle name="_____________ClearSky_AEP_Min_04.04.02_Bank_1 2 2" xfId="10437"/>
    <cellStyle name="_____________ClearSky_AEP_Min_04.04.02_Bank_1 2 3" xfId="10438"/>
    <cellStyle name="_____________ClearSky_AEP_Min_04.04.02_Bank_1 3" xfId="10439"/>
    <cellStyle name="_____________ClearSky_AEP_Min_04.04.02_Bank_1 3 2" xfId="10440"/>
    <cellStyle name="_____________ClearSky_AEP_Min_04.04.02_Bank_1 3 2 2" xfId="10441"/>
    <cellStyle name="_____________ClearSky_AEP_Min_04.04.02_Bank_1 3 3" xfId="10442"/>
    <cellStyle name="_____________ClearSky_AEP_Min_04.04.02_Bank_1 4" xfId="10443"/>
    <cellStyle name="_____________ClearSky_AEP_Min_04.04.02_Bank_1 4 2" xfId="10444"/>
    <cellStyle name="_____________ClearSky_AEP_Min_04.04.02_Bank_1 5" xfId="10445"/>
    <cellStyle name="_____________ClearSky_AEP_Min_04.04.02_Bank_1 5 2" xfId="10446"/>
    <cellStyle name="_____________ClearSky_AEP_Min_04.04.02_Bank_1 6" xfId="10447"/>
    <cellStyle name="_____________ClearSky_AEP_Min_04.04.02_Bank_1 6 2" xfId="10448"/>
    <cellStyle name="_____________ClearSky_AEP_Min_04.04.02_Bank_1 6 3" xfId="10449"/>
    <cellStyle name="_____________ClearSky_AEP_Min_04.04.02_Bank_1 7" xfId="10450"/>
    <cellStyle name="_____________Clearsky_internal_050301" xfId="615"/>
    <cellStyle name="_____________Clearsky_internal_050301_1" xfId="616"/>
    <cellStyle name="_____________Clearsky_internal_050301_1 2" xfId="10451"/>
    <cellStyle name="_____________Clearsky_internal_050301_1 2 2" xfId="10452"/>
    <cellStyle name="_____________Clearsky_internal_050301_1 2 3" xfId="10453"/>
    <cellStyle name="_____________Clearsky_internal_050301_1 3" xfId="10454"/>
    <cellStyle name="_____________Clearsky_internal_050301_1 3 2" xfId="10455"/>
    <cellStyle name="_____________Clearsky_internal_050301_1 3 2 2" xfId="10456"/>
    <cellStyle name="_____________Clearsky_internal_050301_1 3 3" xfId="10457"/>
    <cellStyle name="_____________Clearsky_internal_050301_1 4" xfId="10458"/>
    <cellStyle name="_____________Clearsky_internal_050301_1 4 2" xfId="10459"/>
    <cellStyle name="_____________Clearsky_internal_050301_1 5" xfId="10460"/>
    <cellStyle name="_____________Clearsky_internal_050301_1 5 2" xfId="10461"/>
    <cellStyle name="_____________Clearsky_internal_050301_1 6" xfId="10462"/>
    <cellStyle name="_____________Clearsky_internal_050301_1 6 2" xfId="10463"/>
    <cellStyle name="_____________Clearsky_internal_050301_1 6 3" xfId="10464"/>
    <cellStyle name="_____________Clearsky_internal_050301_1 7" xfId="10465"/>
    <cellStyle name="_____________Clearsky_internal_050301_2" xfId="617"/>
    <cellStyle name="_____________Clearsky_internal_050301_2 2" xfId="10466"/>
    <cellStyle name="_____________Clearsky_internal_050301_2 2 2" xfId="10467"/>
    <cellStyle name="_____________Clearsky_internal_050301_2 2 3" xfId="10468"/>
    <cellStyle name="_____________Clearsky_internal_050301_2 3" xfId="10469"/>
    <cellStyle name="_____________Clearsky_internal_050301_2 3 2" xfId="10470"/>
    <cellStyle name="_____________Clearsky_internal_050301_2 3 2 2" xfId="10471"/>
    <cellStyle name="_____________Clearsky_internal_050301_2 3 3" xfId="10472"/>
    <cellStyle name="_____________Clearsky_internal_050301_2 4" xfId="10473"/>
    <cellStyle name="_____________Clearsky_internal_050301_2 4 2" xfId="10474"/>
    <cellStyle name="_____________Clearsky_internal_050301_2 5" xfId="10475"/>
    <cellStyle name="_____________Clearsky_internal_050301_2 5 2" xfId="10476"/>
    <cellStyle name="_____________Clearsky_internal_050301_2 6" xfId="10477"/>
    <cellStyle name="_____________Clearsky_internal_050301_2 6 2" xfId="10478"/>
    <cellStyle name="_____________Clearsky_internal_050301_2 6 3" xfId="10479"/>
    <cellStyle name="_____________Clearsky_internal_050301_2 7" xfId="10480"/>
    <cellStyle name="_____________Clearsky_internal_070201" xfId="618"/>
    <cellStyle name="_____________Clearsky_internal_070201.xls Chart 2" xfId="619"/>
    <cellStyle name="_____________Clearsky_internal_070201.xls Chart 2_1" xfId="620"/>
    <cellStyle name="_____________Clearsky_internal_070201.xls Chart 2_1 2" xfId="10481"/>
    <cellStyle name="_____________Clearsky_internal_070201.xls Chart 2_1 2 2" xfId="10482"/>
    <cellStyle name="_____________Clearsky_internal_070201.xls Chart 2_1 2 3" xfId="10483"/>
    <cellStyle name="_____________Clearsky_internal_070201.xls Chart 2_1 3" xfId="10484"/>
    <cellStyle name="_____________Clearsky_internal_070201.xls Chart 2_1 3 2" xfId="10485"/>
    <cellStyle name="_____________Clearsky_internal_070201.xls Chart 2_1 3 2 2" xfId="10486"/>
    <cellStyle name="_____________Clearsky_internal_070201.xls Chart 2_1 3 3" xfId="10487"/>
    <cellStyle name="_____________Clearsky_internal_070201.xls Chart 2_1 4" xfId="10488"/>
    <cellStyle name="_____________Clearsky_internal_070201.xls Chart 2_1 4 2" xfId="10489"/>
    <cellStyle name="_____________Clearsky_internal_070201.xls Chart 2_1 5" xfId="10490"/>
    <cellStyle name="_____________Clearsky_internal_070201.xls Chart 2_1 5 2" xfId="10491"/>
    <cellStyle name="_____________Clearsky_internal_070201.xls Chart 2_1 6" xfId="10492"/>
    <cellStyle name="_____________Clearsky_internal_070201.xls Chart 2_1 6 2" xfId="10493"/>
    <cellStyle name="_____________Clearsky_internal_070201.xls Chart 2_1 6 3" xfId="10494"/>
    <cellStyle name="_____________Clearsky_internal_070201.xls Chart 2_1 7" xfId="10495"/>
    <cellStyle name="_____________Clearsky_internal_070201_1" xfId="621"/>
    <cellStyle name="_____________Clearsky_internal_070201_1 2" xfId="10496"/>
    <cellStyle name="_____________Clearsky_internal_070201_1 2 2" xfId="10497"/>
    <cellStyle name="_____________Clearsky_internal_070201_1 2 3" xfId="10498"/>
    <cellStyle name="_____________Clearsky_internal_070201_1 3" xfId="10499"/>
    <cellStyle name="_____________Clearsky_internal_070201_1 3 2" xfId="10500"/>
    <cellStyle name="_____________Clearsky_internal_070201_1 3 2 2" xfId="10501"/>
    <cellStyle name="_____________Clearsky_internal_070201_1 3 3" xfId="10502"/>
    <cellStyle name="_____________Clearsky_internal_070201_1 4" xfId="10503"/>
    <cellStyle name="_____________Clearsky_internal_070201_1 4 2" xfId="10504"/>
    <cellStyle name="_____________Clearsky_internal_070201_1 5" xfId="10505"/>
    <cellStyle name="_____________Clearsky_internal_070201_1 5 2" xfId="10506"/>
    <cellStyle name="_____________Clearsky_internal_070201_1 6" xfId="10507"/>
    <cellStyle name="_____________Clearsky_internal_070201_1 6 2" xfId="10508"/>
    <cellStyle name="_____________Clearsky_internal_070201_1 6 3" xfId="10509"/>
    <cellStyle name="_____________Clearsky_internal_070201_1 7" xfId="10510"/>
    <cellStyle name="_____________Clearsky_internal_070201_2" xfId="622"/>
    <cellStyle name="_____________Clearsky_internal_070201_2 2" xfId="10511"/>
    <cellStyle name="_____________Clearsky_internal_070201_2 2 2" xfId="10512"/>
    <cellStyle name="_____________Clearsky_internal_070201_2 2 3" xfId="10513"/>
    <cellStyle name="_____________Clearsky_internal_070201_2 3" xfId="10514"/>
    <cellStyle name="_____________Clearsky_internal_070201_2 3 2" xfId="10515"/>
    <cellStyle name="_____________Clearsky_internal_070201_2 3 2 2" xfId="10516"/>
    <cellStyle name="_____________Clearsky_internal_070201_2 3 3" xfId="10517"/>
    <cellStyle name="_____________Clearsky_internal_070201_2 4" xfId="10518"/>
    <cellStyle name="_____________Clearsky_internal_070201_2 4 2" xfId="10519"/>
    <cellStyle name="_____________Clearsky_internal_070201_2 5" xfId="10520"/>
    <cellStyle name="_____________Clearsky_internal_070201_2 5 2" xfId="10521"/>
    <cellStyle name="_____________Clearsky_internal_070201_2 6" xfId="10522"/>
    <cellStyle name="_____________Clearsky_internal_070201_2 6 2" xfId="10523"/>
    <cellStyle name="_____________Clearsky_internal_070201_2 6 3" xfId="10524"/>
    <cellStyle name="_____________Clearsky_internal_070201_2 7" xfId="10525"/>
    <cellStyle name="_____________Clearsky_Outside_070201.xls Chart 2" xfId="623"/>
    <cellStyle name="_____________Clearsky_Outside_070201.xls Chart 2 2" xfId="10526"/>
    <cellStyle name="_____________Clearsky_Outside_070201.xls Chart 2 2 2" xfId="10527"/>
    <cellStyle name="_____________Clearsky_Outside_070201.xls Chart 2 2 3" xfId="10528"/>
    <cellStyle name="_____________Clearsky_Outside_070201.xls Chart 2 3" xfId="10529"/>
    <cellStyle name="_____________Clearsky_Outside_070201.xls Chart 2 3 2" xfId="10530"/>
    <cellStyle name="_____________Clearsky_Outside_070201.xls Chart 2 3 2 2" xfId="10531"/>
    <cellStyle name="_____________Clearsky_Outside_070201.xls Chart 2 3 3" xfId="10532"/>
    <cellStyle name="_____________Clearsky_Outside_070201.xls Chart 2 4" xfId="10533"/>
    <cellStyle name="_____________Clearsky_Outside_070201.xls Chart 2 4 2" xfId="10534"/>
    <cellStyle name="_____________Clearsky_Outside_070201.xls Chart 2 5" xfId="10535"/>
    <cellStyle name="_____________Clearsky_Outside_070201.xls Chart 2 5 2" xfId="10536"/>
    <cellStyle name="_____________Clearsky_Outside_070201.xls Chart 2 6" xfId="10537"/>
    <cellStyle name="_____________Clearsky_Outside_070201.xls Chart 2 6 2" xfId="10538"/>
    <cellStyle name="_____________Clearsky_Outside_070201.xls Chart 2 6 3" xfId="10539"/>
    <cellStyle name="_____________Clearsky_Outside_070201.xls Chart 2 7" xfId="10540"/>
    <cellStyle name="_____________Clearsky_Outside_070201.xls Chart 2_1" xfId="624"/>
    <cellStyle name="_____________Clearsky_Outside_070201.xls Chart 2_1 2" xfId="10541"/>
    <cellStyle name="_____________Clearsky_Outside_070201.xls Chart 2_1 2 2" xfId="10542"/>
    <cellStyle name="_____________Clearsky_Outside_070201.xls Chart 2_1 2 3" xfId="10543"/>
    <cellStyle name="_____________Clearsky_Outside_070201.xls Chart 2_1 3" xfId="10544"/>
    <cellStyle name="_____________Clearsky_Outside_070201.xls Chart 2_1 3 2" xfId="10545"/>
    <cellStyle name="_____________Clearsky_Outside_070201.xls Chart 2_1 3 2 2" xfId="10546"/>
    <cellStyle name="_____________Clearsky_Outside_070201.xls Chart 2_1 3 3" xfId="10547"/>
    <cellStyle name="_____________Clearsky_Outside_070201.xls Chart 2_1 4" xfId="10548"/>
    <cellStyle name="_____________Clearsky_Outside_070201.xls Chart 2_1 4 2" xfId="10549"/>
    <cellStyle name="_____________Clearsky_Outside_070201.xls Chart 2_1 5" xfId="10550"/>
    <cellStyle name="_____________Clearsky_Outside_070201.xls Chart 2_1 5 2" xfId="10551"/>
    <cellStyle name="_____________Clearsky_Outside_070201.xls Chart 2_1 6" xfId="10552"/>
    <cellStyle name="_____________Clearsky_Outside_070201.xls Chart 2_1 6 2" xfId="10553"/>
    <cellStyle name="_____________Clearsky_Outside_070201.xls Chart 2_1 6 3" xfId="10554"/>
    <cellStyle name="_____________Clearsky_Outside_070201.xls Chart 2_1 7" xfId="10555"/>
    <cellStyle name="_____________Clipper Template Model_11.21.05" xfId="625"/>
    <cellStyle name="_____________Clipper Template Model_11.21.05_1" xfId="626"/>
    <cellStyle name="_____________Criterion Model_C-93_100MW_01.07.05" xfId="627"/>
    <cellStyle name="_____________Criterion Model_C-93_100MW_01.07.05_1" xfId="628"/>
    <cellStyle name="_____________Criterion Model_C-93_100MW_01.07.05_2" xfId="629"/>
    <cellStyle name="_____________Criterion Model_C-93_50MW_08.01.05" xfId="630"/>
    <cellStyle name="_____________Criterion Model_C-93_50MW_08.01.05_1" xfId="631"/>
    <cellStyle name="_____________Criterion Model_C-93_50MW_10.06.05" xfId="632"/>
    <cellStyle name="_____________Criterion Model_C-93_50MW_10.06.05_1" xfId="633"/>
    <cellStyle name="_____________Criterion Model_C-93_50MW_10.06.05_2" xfId="634"/>
    <cellStyle name="_____________Criterion Model_C-93_Delaware_100MW_11.12.04_base" xfId="635"/>
    <cellStyle name="_____________Criterion Model_C-93_Delaware_100MW_11.12.04_base_1" xfId="636"/>
    <cellStyle name="_____________Criterion Model_C-93_Delaware_100MW_11.12.04_base_2" xfId="637"/>
    <cellStyle name="_____________Endeavor 150 MW C96 Model_11.15.05" xfId="638"/>
    <cellStyle name="_____________Endeavor 150 MW C96 Model_11.15.05_1" xfId="639"/>
    <cellStyle name="_____________Endeavor 150 MW C96 Model_11.17.05A" xfId="640"/>
    <cellStyle name="_____________Endeavor 150 MW C96 Model_11.17.05A_1" xfId="641"/>
    <cellStyle name="_____________Endeavor 150 MW C96 Model_11.17.05A_2" xfId="642"/>
    <cellStyle name="_____________EWC 43.5MW8oMtresc 3_25_021" xfId="643"/>
    <cellStyle name="_____________EWC 43.5MW8oMtresc 3_25_021_1" xfId="644"/>
    <cellStyle name="_____________EWC 43.5MW8oMtresc 3_25_021_New England Budgets Mar 14" xfId="10556"/>
    <cellStyle name="_____________EWC 43.5MW8oMtresc 3_25_02v2" xfId="645"/>
    <cellStyle name="_____________EWC 43.5MW8oMtresc 3_25_02v2_1" xfId="646"/>
    <cellStyle name="_____________EWC 43.5MW8oMtresc 3_25_02v2w_esc" xfId="647"/>
    <cellStyle name="_____________EWC 43.5MW8oMtresc 3_25_02v2w_esc_1" xfId="648"/>
    <cellStyle name="_____________ExampleDeal_GPBalloonNote_18Nov04" xfId="10557"/>
    <cellStyle name="_____________ExampleDeal_GPBalloonNote_18Nov04_1" xfId="10558"/>
    <cellStyle name="_____________Flying Cloud_GE_UNL_PPM_05.13.04" xfId="649"/>
    <cellStyle name="_____________Flying Cloud_GE_UNL_PPM_05.13.04_1" xfId="650"/>
    <cellStyle name="_____________Fund_Wind 2005-02-07 2pm" xfId="10559"/>
    <cellStyle name="_____________Fund_Wind 2005-02-07 2pm_1" xfId="10560"/>
    <cellStyle name="_____________Fund_Wind Base Case Model 1 31 05" xfId="10561"/>
    <cellStyle name="_____________Fund_Wind Base Case Model 1 31 05_1" xfId="10562"/>
    <cellStyle name="_____________Fund_Wind Base Case Model 1 31 05_2" xfId="10563"/>
    <cellStyle name="_____________GeoThermal Project with ETC Q3 2005" xfId="10564"/>
    <cellStyle name="_____________GeoThermal Project with ETC Q3 2005_1" xfId="10565"/>
    <cellStyle name="_____________Northwinds Padoma San Juan_v1" xfId="10566"/>
    <cellStyle name="_____________Northwinds Padoma San Juan_v1_1" xfId="10567"/>
    <cellStyle name="_____________Silver Star Model_60MW_C93_03-15-06" xfId="651"/>
    <cellStyle name="_____________Silver Star Model_60MW_C93_03-15-06_1" xfId="652"/>
    <cellStyle name="_____________Silver Star Model_60MW_C93_04-27-06" xfId="653"/>
    <cellStyle name="_____________Silver Star Model_60MW_C93_04-27-06_1" xfId="654"/>
    <cellStyle name="_____________Silver Star Model_60MW_C96_06-06-06 with Depreciation" xfId="655"/>
    <cellStyle name="_____________Silver Star Model_60MW_C96_06-06-06 with Depreciation_1" xfId="656"/>
    <cellStyle name="_____________Silver Star Model_60MW_C96_06-06-06 with Depreciation_2" xfId="657"/>
    <cellStyle name="_____________Silver Star Model_60MW_C96_06-21-06" xfId="658"/>
    <cellStyle name="_____________Silver Star Model_60MW_C96_06-21-06_1" xfId="659"/>
    <cellStyle name="_____________Silver Star Model_60MW_C96_06-21-06_2" xfId="660"/>
    <cellStyle name="_____________Silver Star Model_60MW_C96_12-18-06" xfId="661"/>
    <cellStyle name="_____________Silver Star Model_60MW_C96_12-18-06_1" xfId="662"/>
    <cellStyle name="_____________Sleeping Bear East_Clipper_v1" xfId="10568"/>
    <cellStyle name="_____________Sleeping Bear East_Clipper_v1_1" xfId="10569"/>
    <cellStyle name="_____________Sleeping Bear East_Clipper_v1_2" xfId="10570"/>
    <cellStyle name="_____________Sleeping Bear East_v1" xfId="10571"/>
    <cellStyle name="_____________Sleeping Bear East_v1_1" xfId="10572"/>
    <cellStyle name="_____________Sleeping Bear East_v1_Monthly" xfId="10573"/>
    <cellStyle name="_____________Sleeping Bear East_v1_Monthly_1" xfId="10574"/>
    <cellStyle name="_____________Sleeping Bear East_v1_Monthly_2" xfId="10575"/>
    <cellStyle name="_____________Sleeping Bear East_v1a" xfId="10576"/>
    <cellStyle name="_____________Sleeping Bear East_v1a_1" xfId="10577"/>
    <cellStyle name="_____________Sleeping Bear East_v1a_2" xfId="10578"/>
    <cellStyle name="_____________Template_Northwinds Model_v1" xfId="10579"/>
    <cellStyle name="_____________Template_Northwinds Model_v1.2" xfId="10580"/>
    <cellStyle name="_____________Template_Northwinds Model_v1.2_1" xfId="10581"/>
    <cellStyle name="_____________Template_Northwinds Model_v1_1" xfId="10582"/>
    <cellStyle name="_____________TEST_101800" xfId="663"/>
    <cellStyle name="_____________TEST_101800_1" xfId="664"/>
    <cellStyle name="_____________Test_Model_01.18.02" xfId="665"/>
    <cellStyle name="_____________Test_Model_01.18.02_1" xfId="666"/>
    <cellStyle name="_____________Test_Model_061901" xfId="667"/>
    <cellStyle name="_____________Test_Model_061901_1" xfId="668"/>
    <cellStyle name="_____________Test_Model_061901_2" xfId="669"/>
    <cellStyle name="_____________Test_Model_062101" xfId="670"/>
    <cellStyle name="_____________Test_Model_062101_1" xfId="671"/>
    <cellStyle name="_____________Wind farm - operation CF" xfId="10583"/>
    <cellStyle name="_____________Wind farm - operation CF_1" xfId="10584"/>
    <cellStyle name="_____________Wind farm - operation CF_New England Budgets Mar 14" xfId="10585"/>
    <cellStyle name="_____________WindProject C 100MW - 2005-01-27 10PM (version 1)" xfId="10586"/>
    <cellStyle name="_____________WindProject C 100MW - 2005-01-27 10PM (version 1)_1" xfId="10587"/>
    <cellStyle name="_____________WindProject C 100MW - 2005-01-27 10PM (version 1)_2" xfId="10588"/>
    <cellStyle name="___________AirNergy Base Case_GE with interface" xfId="10589"/>
    <cellStyle name="___________CF" xfId="672"/>
    <cellStyle name="___________CF_1" xfId="673"/>
    <cellStyle name="___________ClearSky_AEP_Min_04.04.02_Bank" xfId="674"/>
    <cellStyle name="___________Clearsky_internal_050301" xfId="675"/>
    <cellStyle name="___________Clearsky_internal_050301_1" xfId="676"/>
    <cellStyle name="___________Clearsky_internal_070201" xfId="677"/>
    <cellStyle name="___________Clearsky_internal_070201.xls Chart 2" xfId="678"/>
    <cellStyle name="___________Clearsky_internal_070201_1" xfId="679"/>
    <cellStyle name="___________Clearsky_Outside_070201.xls Chart 2" xfId="680"/>
    <cellStyle name="___________Clipper Template Model_11.21.05" xfId="681"/>
    <cellStyle name="___________Criterion Model_C-93_100MW_01.07.05" xfId="682"/>
    <cellStyle name="___________Criterion Model_C-93_50MW_08.01.05" xfId="683"/>
    <cellStyle name="___________Criterion Model_C-93_50MW_10.06.05" xfId="684"/>
    <cellStyle name="___________Criterion Model_C-93_50MW_10.06.05_1" xfId="685"/>
    <cellStyle name="___________Criterion Model_C-93_Delaware_100MW_11.12.04_base" xfId="686"/>
    <cellStyle name="___________Endeavor 150 MW C96 Model_11.15.05" xfId="687"/>
    <cellStyle name="___________Endeavor 150 MW C96 Model_11.17.05A" xfId="688"/>
    <cellStyle name="___________EWC 43.5MW8oMtresc 3_25_021" xfId="689"/>
    <cellStyle name="___________EWC 43.5MW8oMtresc 3_25_021_New England Budgets Mar 14" xfId="10590"/>
    <cellStyle name="___________EWC 43.5MW8oMtresc 3_25_02v2" xfId="690"/>
    <cellStyle name="___________EWC 43.5MW8oMtresc 3_25_02v2_New England Budgets Mar 14" xfId="10591"/>
    <cellStyle name="___________EWC 43.5MW8oMtresc 3_25_02v2w_esc" xfId="691"/>
    <cellStyle name="___________EWC 43.5MW8oMtresc 3_25_02v2w_esc_New England Budgets Mar 14" xfId="10592"/>
    <cellStyle name="___________ExampleDeal_GPBalloonNote_18Nov04" xfId="10593"/>
    <cellStyle name="___________ExampleDeal_GPBalloonNote_18Nov04_1" xfId="10594"/>
    <cellStyle name="___________Flying Cloud_GE_UNL_PPM_05.13.04" xfId="692"/>
    <cellStyle name="___________Fund_Wind 2005-02-07 2pm" xfId="10595"/>
    <cellStyle name="___________Fund_Wind Base Case Model 1 31 05" xfId="10596"/>
    <cellStyle name="___________Fund_Wind Base Case Model 1 31 05_1" xfId="10597"/>
    <cellStyle name="___________GeoThermal Project with ETC Q3 2005" xfId="10598"/>
    <cellStyle name="___________New England Budgets Mar 14" xfId="10599"/>
    <cellStyle name="___________Northwinds Padoma San Juan_v1" xfId="10600"/>
    <cellStyle name="___________Silver Star Model_60MW_C93_03-15-06" xfId="693"/>
    <cellStyle name="___________Silver Star Model_60MW_C93_04-27-06" xfId="694"/>
    <cellStyle name="___________Silver Star Model_60MW_C96_06-06-06 with Depreciation" xfId="695"/>
    <cellStyle name="___________Silver Star Model_60MW_C96_06-21-06" xfId="696"/>
    <cellStyle name="___________Silver Star Model_60MW_C96_12-18-06" xfId="697"/>
    <cellStyle name="___________Sleeping Bear East_Clipper_v1" xfId="10601"/>
    <cellStyle name="___________Sleeping Bear East_Clipper_v1_1" xfId="10602"/>
    <cellStyle name="___________Sleeping Bear East_v1" xfId="10603"/>
    <cellStyle name="___________Sleeping Bear East_v1_Monthly" xfId="10604"/>
    <cellStyle name="___________Sleeping Bear East_v1_Monthly_1" xfId="10605"/>
    <cellStyle name="___________Sleeping Bear East_v1a" xfId="10606"/>
    <cellStyle name="___________Template_Northwinds Model_v1" xfId="10607"/>
    <cellStyle name="___________Template_Northwinds Model_v1.2" xfId="10608"/>
    <cellStyle name="___________TEST_101800" xfId="698"/>
    <cellStyle name="___________Test_Model_01.18.02" xfId="699"/>
    <cellStyle name="___________Test_Model_061901" xfId="700"/>
    <cellStyle name="___________Test_Model_061901_1" xfId="701"/>
    <cellStyle name="___________Test_Model_062101" xfId="702"/>
    <cellStyle name="___________Test_Model_062101_1" xfId="703"/>
    <cellStyle name="___________Wind farm - operation CF" xfId="10609"/>
    <cellStyle name="___________Wind farm - operation CF_New England Budgets Mar 14" xfId="10610"/>
    <cellStyle name="___________WindProject C 100MW - 2005-01-27 10PM (version 1)" xfId="10611"/>
    <cellStyle name="_________1" xfId="704"/>
    <cellStyle name="_________1_New England Budgets Mar 14" xfId="10612"/>
    <cellStyle name="_________2" xfId="705"/>
    <cellStyle name="_________2_New England Budgets Mar 14" xfId="10613"/>
    <cellStyle name="_________AirNergy Base Case_GE with interface" xfId="10614"/>
    <cellStyle name="_________AirNergy Base Case_GE with interface_1" xfId="10615"/>
    <cellStyle name="_________CF" xfId="706"/>
    <cellStyle name="_________CF_1" xfId="707"/>
    <cellStyle name="_________CF_2" xfId="708"/>
    <cellStyle name="_________ClearSky_AEP_Min_04.04.02_Bank" xfId="709"/>
    <cellStyle name="_________ClearSky_AEP_Min_04.04.02_Bank_1" xfId="710"/>
    <cellStyle name="_________ClearSky_AEP_Min_04.04.02_Bank_1 2" xfId="10616"/>
    <cellStyle name="_________ClearSky_AEP_Min_04.04.02_Bank_1 2 2" xfId="10617"/>
    <cellStyle name="_________ClearSky_AEP_Min_04.04.02_Bank_1 2 3" xfId="10618"/>
    <cellStyle name="_________ClearSky_AEP_Min_04.04.02_Bank_1 3" xfId="10619"/>
    <cellStyle name="_________ClearSky_AEP_Min_04.04.02_Bank_1 3 2" xfId="10620"/>
    <cellStyle name="_________ClearSky_AEP_Min_04.04.02_Bank_1 3 2 2" xfId="10621"/>
    <cellStyle name="_________ClearSky_AEP_Min_04.04.02_Bank_1 3 3" xfId="10622"/>
    <cellStyle name="_________ClearSky_AEP_Min_04.04.02_Bank_1 4" xfId="10623"/>
    <cellStyle name="_________ClearSky_AEP_Min_04.04.02_Bank_1 4 2" xfId="10624"/>
    <cellStyle name="_________ClearSky_AEP_Min_04.04.02_Bank_1 5" xfId="10625"/>
    <cellStyle name="_________ClearSky_AEP_Min_04.04.02_Bank_1 5 2" xfId="10626"/>
    <cellStyle name="_________ClearSky_AEP_Min_04.04.02_Bank_1 6" xfId="10627"/>
    <cellStyle name="_________ClearSky_AEP_Min_04.04.02_Bank_1 6 2" xfId="10628"/>
    <cellStyle name="_________ClearSky_AEP_Min_04.04.02_Bank_1 6 3" xfId="10629"/>
    <cellStyle name="_________ClearSky_AEP_Min_04.04.02_Bank_1 7" xfId="10630"/>
    <cellStyle name="_________Clearsky_internal_050301" xfId="711"/>
    <cellStyle name="_________Clearsky_internal_050301_1" xfId="712"/>
    <cellStyle name="_________Clearsky_internal_050301_1 2" xfId="10631"/>
    <cellStyle name="_________Clearsky_internal_050301_1 2 2" xfId="10632"/>
    <cellStyle name="_________Clearsky_internal_050301_1 2 3" xfId="10633"/>
    <cellStyle name="_________Clearsky_internal_050301_1 3" xfId="10634"/>
    <cellStyle name="_________Clearsky_internal_050301_1 3 2" xfId="10635"/>
    <cellStyle name="_________Clearsky_internal_050301_1 3 2 2" xfId="10636"/>
    <cellStyle name="_________Clearsky_internal_050301_1 3 3" xfId="10637"/>
    <cellStyle name="_________Clearsky_internal_050301_1 4" xfId="10638"/>
    <cellStyle name="_________Clearsky_internal_050301_1 4 2" xfId="10639"/>
    <cellStyle name="_________Clearsky_internal_050301_1 5" xfId="10640"/>
    <cellStyle name="_________Clearsky_internal_050301_1 5 2" xfId="10641"/>
    <cellStyle name="_________Clearsky_internal_050301_1 6" xfId="10642"/>
    <cellStyle name="_________Clearsky_internal_050301_1 6 2" xfId="10643"/>
    <cellStyle name="_________Clearsky_internal_050301_1 6 3" xfId="10644"/>
    <cellStyle name="_________Clearsky_internal_050301_1 7" xfId="10645"/>
    <cellStyle name="_________Clearsky_internal_050301_2" xfId="713"/>
    <cellStyle name="_________Clearsky_internal_050301_2 2" xfId="10646"/>
    <cellStyle name="_________Clearsky_internal_050301_2 2 2" xfId="10647"/>
    <cellStyle name="_________Clearsky_internal_050301_2 2 3" xfId="10648"/>
    <cellStyle name="_________Clearsky_internal_050301_2 3" xfId="10649"/>
    <cellStyle name="_________Clearsky_internal_050301_2 3 2" xfId="10650"/>
    <cellStyle name="_________Clearsky_internal_050301_2 3 2 2" xfId="10651"/>
    <cellStyle name="_________Clearsky_internal_050301_2 3 3" xfId="10652"/>
    <cellStyle name="_________Clearsky_internal_050301_2 4" xfId="10653"/>
    <cellStyle name="_________Clearsky_internal_050301_2 4 2" xfId="10654"/>
    <cellStyle name="_________Clearsky_internal_050301_2 5" xfId="10655"/>
    <cellStyle name="_________Clearsky_internal_050301_2 5 2" xfId="10656"/>
    <cellStyle name="_________Clearsky_internal_050301_2 6" xfId="10657"/>
    <cellStyle name="_________Clearsky_internal_050301_2 6 2" xfId="10658"/>
    <cellStyle name="_________Clearsky_internal_050301_2 6 3" xfId="10659"/>
    <cellStyle name="_________Clearsky_internal_050301_2 7" xfId="10660"/>
    <cellStyle name="_________Clearsky_internal_070201" xfId="714"/>
    <cellStyle name="_________Clearsky_internal_070201 2" xfId="10661"/>
    <cellStyle name="_________Clearsky_internal_070201 2 2" xfId="10662"/>
    <cellStyle name="_________Clearsky_internal_070201 2 3" xfId="10663"/>
    <cellStyle name="_________Clearsky_internal_070201 3" xfId="10664"/>
    <cellStyle name="_________Clearsky_internal_070201 3 2" xfId="10665"/>
    <cellStyle name="_________Clearsky_internal_070201 3 2 2" xfId="10666"/>
    <cellStyle name="_________Clearsky_internal_070201 3 3" xfId="10667"/>
    <cellStyle name="_________Clearsky_internal_070201 4" xfId="10668"/>
    <cellStyle name="_________Clearsky_internal_070201 4 2" xfId="10669"/>
    <cellStyle name="_________Clearsky_internal_070201 5" xfId="10670"/>
    <cellStyle name="_________Clearsky_internal_070201 5 2" xfId="10671"/>
    <cellStyle name="_________Clearsky_internal_070201 6" xfId="10672"/>
    <cellStyle name="_________Clearsky_internal_070201 6 2" xfId="10673"/>
    <cellStyle name="_________Clearsky_internal_070201 6 3" xfId="10674"/>
    <cellStyle name="_________Clearsky_internal_070201 7" xfId="10675"/>
    <cellStyle name="_________Clearsky_internal_070201.xls Chart 2" xfId="715"/>
    <cellStyle name="_________Clearsky_internal_070201.xls Chart 2_1" xfId="716"/>
    <cellStyle name="_________Clearsky_internal_070201.xls Chart 2_1 2" xfId="10676"/>
    <cellStyle name="_________Clearsky_internal_070201.xls Chart 2_1 2 2" xfId="10677"/>
    <cellStyle name="_________Clearsky_internal_070201.xls Chart 2_1 2 3" xfId="10678"/>
    <cellStyle name="_________Clearsky_internal_070201.xls Chart 2_1 3" xfId="10679"/>
    <cellStyle name="_________Clearsky_internal_070201.xls Chart 2_1 3 2" xfId="10680"/>
    <cellStyle name="_________Clearsky_internal_070201.xls Chart 2_1 3 2 2" xfId="10681"/>
    <cellStyle name="_________Clearsky_internal_070201.xls Chart 2_1 3 3" xfId="10682"/>
    <cellStyle name="_________Clearsky_internal_070201.xls Chart 2_1 4" xfId="10683"/>
    <cellStyle name="_________Clearsky_internal_070201.xls Chart 2_1 4 2" xfId="10684"/>
    <cellStyle name="_________Clearsky_internal_070201.xls Chart 2_1 5" xfId="10685"/>
    <cellStyle name="_________Clearsky_internal_070201.xls Chart 2_1 5 2" xfId="10686"/>
    <cellStyle name="_________Clearsky_internal_070201.xls Chart 2_1 6" xfId="10687"/>
    <cellStyle name="_________Clearsky_internal_070201.xls Chart 2_1 6 2" xfId="10688"/>
    <cellStyle name="_________Clearsky_internal_070201.xls Chart 2_1 6 3" xfId="10689"/>
    <cellStyle name="_________Clearsky_internal_070201.xls Chart 2_1 7" xfId="10690"/>
    <cellStyle name="_________Clearsky_internal_070201_1" xfId="717"/>
    <cellStyle name="_________Clearsky_internal_070201_1 2" xfId="10691"/>
    <cellStyle name="_________Clearsky_internal_070201_1 2 2" xfId="10692"/>
    <cellStyle name="_________Clearsky_internal_070201_1 2 3" xfId="10693"/>
    <cellStyle name="_________Clearsky_internal_070201_1 3" xfId="10694"/>
    <cellStyle name="_________Clearsky_internal_070201_1 3 2" xfId="10695"/>
    <cellStyle name="_________Clearsky_internal_070201_1 3 2 2" xfId="10696"/>
    <cellStyle name="_________Clearsky_internal_070201_1 3 3" xfId="10697"/>
    <cellStyle name="_________Clearsky_internal_070201_1 4" xfId="10698"/>
    <cellStyle name="_________Clearsky_internal_070201_1 4 2" xfId="10699"/>
    <cellStyle name="_________Clearsky_internal_070201_1 5" xfId="10700"/>
    <cellStyle name="_________Clearsky_internal_070201_1 5 2" xfId="10701"/>
    <cellStyle name="_________Clearsky_internal_070201_1 6" xfId="10702"/>
    <cellStyle name="_________Clearsky_internal_070201_1 6 2" xfId="10703"/>
    <cellStyle name="_________Clearsky_internal_070201_1 6 3" xfId="10704"/>
    <cellStyle name="_________Clearsky_internal_070201_1 7" xfId="10705"/>
    <cellStyle name="_________Clearsky_internal_070201_2" xfId="718"/>
    <cellStyle name="_________Clearsky_Outside_070201.xls Chart 2" xfId="719"/>
    <cellStyle name="_________Clearsky_Outside_070201.xls Chart 2_1" xfId="720"/>
    <cellStyle name="_________Clearsky_Outside_070201.xls Chart 2_1 2" xfId="10706"/>
    <cellStyle name="_________Clearsky_Outside_070201.xls Chart 2_1 2 2" xfId="10707"/>
    <cellStyle name="_________Clearsky_Outside_070201.xls Chart 2_1 2 3" xfId="10708"/>
    <cellStyle name="_________Clearsky_Outside_070201.xls Chart 2_1 3" xfId="10709"/>
    <cellStyle name="_________Clearsky_Outside_070201.xls Chart 2_1 3 2" xfId="10710"/>
    <cellStyle name="_________Clearsky_Outside_070201.xls Chart 2_1 3 2 2" xfId="10711"/>
    <cellStyle name="_________Clearsky_Outside_070201.xls Chart 2_1 3 3" xfId="10712"/>
    <cellStyle name="_________Clearsky_Outside_070201.xls Chart 2_1 4" xfId="10713"/>
    <cellStyle name="_________Clearsky_Outside_070201.xls Chart 2_1 4 2" xfId="10714"/>
    <cellStyle name="_________Clearsky_Outside_070201.xls Chart 2_1 5" xfId="10715"/>
    <cellStyle name="_________Clearsky_Outside_070201.xls Chart 2_1 5 2" xfId="10716"/>
    <cellStyle name="_________Clearsky_Outside_070201.xls Chart 2_1 6" xfId="10717"/>
    <cellStyle name="_________Clearsky_Outside_070201.xls Chart 2_1 6 2" xfId="10718"/>
    <cellStyle name="_________Clearsky_Outside_070201.xls Chart 2_1 6 3" xfId="10719"/>
    <cellStyle name="_________Clearsky_Outside_070201.xls Chart 2_1 7" xfId="10720"/>
    <cellStyle name="_________Clipper Template Model_11.21.05" xfId="721"/>
    <cellStyle name="_________Clipper Template Model_11.21.05_1" xfId="722"/>
    <cellStyle name="_________Criterion Model_C-93_100MW_01.07.05" xfId="723"/>
    <cellStyle name="_________Criterion Model_C-93_100MW_01.07.05_1" xfId="724"/>
    <cellStyle name="_________Criterion Model_C-93_50MW_08.01.05" xfId="725"/>
    <cellStyle name="_________Criterion Model_C-93_50MW_08.01.05_1" xfId="726"/>
    <cellStyle name="_________Criterion Model_C-93_50MW_10.06.05" xfId="727"/>
    <cellStyle name="_________Criterion Model_C-93_50MW_10.06.05_1" xfId="728"/>
    <cellStyle name="_________Criterion Model_C-93_50MW_10.06.05_2" xfId="729"/>
    <cellStyle name="_________Criterion Model_C-93_Delaware_100MW_11.12.04_base" xfId="730"/>
    <cellStyle name="_________Criterion Model_C-93_Delaware_100MW_11.12.04_base_1" xfId="731"/>
    <cellStyle name="_________Endeavor 150 MW C96 Model_11.15.05" xfId="732"/>
    <cellStyle name="_________Endeavor 150 MW C96 Model_11.15.05_1" xfId="733"/>
    <cellStyle name="_________Endeavor 150 MW C96 Model_11.17.05A" xfId="734"/>
    <cellStyle name="_________Endeavor 150 MW C96 Model_11.17.05A_1" xfId="735"/>
    <cellStyle name="_________Endeavor 150 MW C96 Model_11.17.05A_2" xfId="736"/>
    <cellStyle name="_________EWC 43.5MW8oMtresc 3_25_021" xfId="737"/>
    <cellStyle name="_________EWC 43.5MW8oMtresc 3_25_021_1" xfId="738"/>
    <cellStyle name="_________EWC 43.5MW8oMtresc 3_25_021_1_New England Budgets Mar 14" xfId="10721"/>
    <cellStyle name="_________EWC 43.5MW8oMtresc 3_25_02v2" xfId="739"/>
    <cellStyle name="_________EWC 43.5MW8oMtresc 3_25_02v2_1" xfId="740"/>
    <cellStyle name="_________EWC 43.5MW8oMtresc 3_25_02v2w_esc" xfId="741"/>
    <cellStyle name="_________EWC 43.5MW8oMtresc 3_25_02v2w_esc_1" xfId="742"/>
    <cellStyle name="_________EWC 43.5MW8oMtresc 3_25_02v2w_esc_New England Budgets Mar 14" xfId="10722"/>
    <cellStyle name="_________ExampleDeal_GPBalloonNote_18Nov04" xfId="10723"/>
    <cellStyle name="_________ExampleDeal_GPBalloonNote_18Nov04_1" xfId="10724"/>
    <cellStyle name="_________Flying Cloud_GE_UNL_PPM_05.13.04" xfId="743"/>
    <cellStyle name="_________Flying Cloud_GE_UNL_PPM_05.13.04_1" xfId="744"/>
    <cellStyle name="_________Fund_Wind 2005-02-07 2pm" xfId="10725"/>
    <cellStyle name="_________Fund_Wind 2005-02-07 2pm_1" xfId="10726"/>
    <cellStyle name="_________Fund_Wind Base Case Model 1 31 05" xfId="10727"/>
    <cellStyle name="_________Fund_Wind Base Case Model 1 31 05_1" xfId="10728"/>
    <cellStyle name="_________GeoThermal Project with ETC Q3 2005" xfId="10729"/>
    <cellStyle name="_________GeoThermal Project with ETC Q3 2005_1" xfId="10730"/>
    <cellStyle name="_________GeoThermal Project with ETC Q3 2005_2" xfId="10731"/>
    <cellStyle name="_________New England Budgets Mar 14" xfId="10732"/>
    <cellStyle name="_________Northwinds Padoma San Juan_v1" xfId="10733"/>
    <cellStyle name="_________Northwinds Padoma San Juan_v1_1" xfId="10734"/>
    <cellStyle name="_________Silver Star Model_60MW_C93_03-15-06" xfId="745"/>
    <cellStyle name="_________Silver Star Model_60MW_C93_03-15-06_1" xfId="746"/>
    <cellStyle name="_________Silver Star Model_60MW_C93_04-27-06" xfId="747"/>
    <cellStyle name="_________Silver Star Model_60MW_C93_04-27-06_1" xfId="748"/>
    <cellStyle name="_________Silver Star Model_60MW_C93_04-27-06_2" xfId="749"/>
    <cellStyle name="_________Silver Star Model_60MW_C96_06-06-06 with Depreciation" xfId="750"/>
    <cellStyle name="_________Silver Star Model_60MW_C96_06-06-06 with Depreciation_1" xfId="751"/>
    <cellStyle name="_________Silver Star Model_60MW_C96_06-06-06 with Depreciation_2" xfId="752"/>
    <cellStyle name="_________Silver Star Model_60MW_C96_06-21-06" xfId="753"/>
    <cellStyle name="_________Silver Star Model_60MW_C96_06-21-06_1" xfId="754"/>
    <cellStyle name="_________Silver Star Model_60MW_C96_12-18-06" xfId="755"/>
    <cellStyle name="_________Silver Star Model_60MW_C96_12-18-06_1" xfId="756"/>
    <cellStyle name="_________Sleeping Bear East_Clipper_v1" xfId="10735"/>
    <cellStyle name="_________Sleeping Bear East_Clipper_v1_1" xfId="10736"/>
    <cellStyle name="_________Sleeping Bear East_Clipper_v1_2" xfId="10737"/>
    <cellStyle name="_________Sleeping Bear East_v1" xfId="10738"/>
    <cellStyle name="_________Sleeping Bear East_v1_1" xfId="10739"/>
    <cellStyle name="_________Sleeping Bear East_v1_2" xfId="10740"/>
    <cellStyle name="_________Sleeping Bear East_v1_Monthly" xfId="10741"/>
    <cellStyle name="_________Sleeping Bear East_v1_Monthly_1" xfId="10742"/>
    <cellStyle name="_________Sleeping Bear East_v1_Monthly_2" xfId="10743"/>
    <cellStyle name="_________Sleeping Bear East_v1a" xfId="10744"/>
    <cellStyle name="_________Sleeping Bear East_v1a_1" xfId="10745"/>
    <cellStyle name="_________Sleeping Bear East_v1a_2" xfId="10746"/>
    <cellStyle name="_________Template_Northwinds Model_v1" xfId="10747"/>
    <cellStyle name="_________Template_Northwinds Model_v1.2" xfId="10748"/>
    <cellStyle name="_________Template_Northwinds Model_v1.2_1" xfId="10749"/>
    <cellStyle name="_________Template_Northwinds Model_v1.2_2" xfId="10750"/>
    <cellStyle name="_________Template_Northwinds Model_v1_1" xfId="10751"/>
    <cellStyle name="_________TEST_101800" xfId="757"/>
    <cellStyle name="_________TEST_101800_1" xfId="758"/>
    <cellStyle name="_________Test_Model_01.18.02" xfId="759"/>
    <cellStyle name="_________Test_Model_01.18.02_1" xfId="760"/>
    <cellStyle name="_________Test_Model_061901" xfId="761"/>
    <cellStyle name="_________Test_Model_061901_1" xfId="762"/>
    <cellStyle name="_________Test_Model_061901_2" xfId="763"/>
    <cellStyle name="_________Test_Model_062101" xfId="764"/>
    <cellStyle name="_________Test_Model_062101_1" xfId="765"/>
    <cellStyle name="_________Wind farm - operation CF" xfId="10752"/>
    <cellStyle name="_________Wind farm - operation CF_1" xfId="10753"/>
    <cellStyle name="_________WindProject C 100MW - 2005-01-27 10PM (version 1)" xfId="10754"/>
    <cellStyle name="_________WindProject C 100MW - 2005-01-27 10PM (version 1)_1" xfId="10755"/>
    <cellStyle name="________1" xfId="766"/>
    <cellStyle name="________1_New England Budgets Mar 14" xfId="10756"/>
    <cellStyle name="________New England Budgets Mar 14" xfId="10757"/>
    <cellStyle name="_______AirNergy Base Case_GE with interface" xfId="10758"/>
    <cellStyle name="_______AirNergy Base Case_GE with interface_1" xfId="10759"/>
    <cellStyle name="_______CF" xfId="767"/>
    <cellStyle name="_______CF_1" xfId="768"/>
    <cellStyle name="_______ClearSky_AEP_Min_04.04.02_Bank" xfId="769"/>
    <cellStyle name="_______ClearSky_AEP_Min_04.04.02_Bank 2" xfId="10760"/>
    <cellStyle name="_______ClearSky_AEP_Min_04.04.02_Bank 2 2" xfId="10761"/>
    <cellStyle name="_______ClearSky_AEP_Min_04.04.02_Bank 2 3" xfId="10762"/>
    <cellStyle name="_______ClearSky_AEP_Min_04.04.02_Bank 3" xfId="10763"/>
    <cellStyle name="_______ClearSky_AEP_Min_04.04.02_Bank 3 2" xfId="10764"/>
    <cellStyle name="_______ClearSky_AEP_Min_04.04.02_Bank 3 2 2" xfId="10765"/>
    <cellStyle name="_______ClearSky_AEP_Min_04.04.02_Bank 3 3" xfId="10766"/>
    <cellStyle name="_______ClearSky_AEP_Min_04.04.02_Bank 4" xfId="10767"/>
    <cellStyle name="_______ClearSky_AEP_Min_04.04.02_Bank 4 2" xfId="10768"/>
    <cellStyle name="_______ClearSky_AEP_Min_04.04.02_Bank 5" xfId="10769"/>
    <cellStyle name="_______ClearSky_AEP_Min_04.04.02_Bank 5 2" xfId="10770"/>
    <cellStyle name="_______ClearSky_AEP_Min_04.04.02_Bank 6" xfId="10771"/>
    <cellStyle name="_______ClearSky_AEP_Min_04.04.02_Bank 6 2" xfId="10772"/>
    <cellStyle name="_______ClearSky_AEP_Min_04.04.02_Bank 6 3" xfId="10773"/>
    <cellStyle name="_______ClearSky_AEP_Min_04.04.02_Bank 7" xfId="10774"/>
    <cellStyle name="_______ClearSky_AEP_Min_04.04.02_Bank_1" xfId="770"/>
    <cellStyle name="_______ClearSky_AEP_Min_04.04.02_Bank_1 2" xfId="10775"/>
    <cellStyle name="_______ClearSky_AEP_Min_04.04.02_Bank_1 2 2" xfId="10776"/>
    <cellStyle name="_______ClearSky_AEP_Min_04.04.02_Bank_1 2 3" xfId="10777"/>
    <cellStyle name="_______ClearSky_AEP_Min_04.04.02_Bank_1 3" xfId="10778"/>
    <cellStyle name="_______ClearSky_AEP_Min_04.04.02_Bank_1 3 2" xfId="10779"/>
    <cellStyle name="_______ClearSky_AEP_Min_04.04.02_Bank_1 3 2 2" xfId="10780"/>
    <cellStyle name="_______ClearSky_AEP_Min_04.04.02_Bank_1 3 3" xfId="10781"/>
    <cellStyle name="_______ClearSky_AEP_Min_04.04.02_Bank_1 4" xfId="10782"/>
    <cellStyle name="_______ClearSky_AEP_Min_04.04.02_Bank_1 4 2" xfId="10783"/>
    <cellStyle name="_______ClearSky_AEP_Min_04.04.02_Bank_1 5" xfId="10784"/>
    <cellStyle name="_______ClearSky_AEP_Min_04.04.02_Bank_1 5 2" xfId="10785"/>
    <cellStyle name="_______ClearSky_AEP_Min_04.04.02_Bank_1 6" xfId="10786"/>
    <cellStyle name="_______ClearSky_AEP_Min_04.04.02_Bank_1 6 2" xfId="10787"/>
    <cellStyle name="_______ClearSky_AEP_Min_04.04.02_Bank_1 6 3" xfId="10788"/>
    <cellStyle name="_______ClearSky_AEP_Min_04.04.02_Bank_1 7" xfId="10789"/>
    <cellStyle name="_______Clearsky_internal_050301" xfId="771"/>
    <cellStyle name="_______Clearsky_internal_050301 2" xfId="10790"/>
    <cellStyle name="_______Clearsky_internal_050301 2 2" xfId="10791"/>
    <cellStyle name="_______Clearsky_internal_050301 2 3" xfId="10792"/>
    <cellStyle name="_______Clearsky_internal_050301 3" xfId="10793"/>
    <cellStyle name="_______Clearsky_internal_050301 3 2" xfId="10794"/>
    <cellStyle name="_______Clearsky_internal_050301 3 2 2" xfId="10795"/>
    <cellStyle name="_______Clearsky_internal_050301 3 3" xfId="10796"/>
    <cellStyle name="_______Clearsky_internal_050301 4" xfId="10797"/>
    <cellStyle name="_______Clearsky_internal_050301 4 2" xfId="10798"/>
    <cellStyle name="_______Clearsky_internal_050301 5" xfId="10799"/>
    <cellStyle name="_______Clearsky_internal_050301 5 2" xfId="10800"/>
    <cellStyle name="_______Clearsky_internal_050301 6" xfId="10801"/>
    <cellStyle name="_______Clearsky_internal_050301 6 2" xfId="10802"/>
    <cellStyle name="_______Clearsky_internal_050301 6 3" xfId="10803"/>
    <cellStyle name="_______Clearsky_internal_050301 7" xfId="10804"/>
    <cellStyle name="_______Clearsky_internal_050301_1" xfId="772"/>
    <cellStyle name="_______Clearsky_internal_050301_1 2" xfId="10805"/>
    <cellStyle name="_______Clearsky_internal_050301_1 2 2" xfId="10806"/>
    <cellStyle name="_______Clearsky_internal_050301_1 2 3" xfId="10807"/>
    <cellStyle name="_______Clearsky_internal_050301_1 3" xfId="10808"/>
    <cellStyle name="_______Clearsky_internal_050301_1 3 2" xfId="10809"/>
    <cellStyle name="_______Clearsky_internal_050301_1 3 2 2" xfId="10810"/>
    <cellStyle name="_______Clearsky_internal_050301_1 3 3" xfId="10811"/>
    <cellStyle name="_______Clearsky_internal_050301_1 4" xfId="10812"/>
    <cellStyle name="_______Clearsky_internal_050301_1 4 2" xfId="10813"/>
    <cellStyle name="_______Clearsky_internal_050301_1 5" xfId="10814"/>
    <cellStyle name="_______Clearsky_internal_050301_1 5 2" xfId="10815"/>
    <cellStyle name="_______Clearsky_internal_050301_1 6" xfId="10816"/>
    <cellStyle name="_______Clearsky_internal_050301_1 6 2" xfId="10817"/>
    <cellStyle name="_______Clearsky_internal_050301_1 6 3" xfId="10818"/>
    <cellStyle name="_______Clearsky_internal_050301_1 7" xfId="10819"/>
    <cellStyle name="_______Clearsky_internal_070201" xfId="773"/>
    <cellStyle name="_______Clearsky_internal_070201 2" xfId="10820"/>
    <cellStyle name="_______Clearsky_internal_070201 2 2" xfId="10821"/>
    <cellStyle name="_______Clearsky_internal_070201 2 3" xfId="10822"/>
    <cellStyle name="_______Clearsky_internal_070201 3" xfId="10823"/>
    <cellStyle name="_______Clearsky_internal_070201 3 2" xfId="10824"/>
    <cellStyle name="_______Clearsky_internal_070201 3 2 2" xfId="10825"/>
    <cellStyle name="_______Clearsky_internal_070201 3 3" xfId="10826"/>
    <cellStyle name="_______Clearsky_internal_070201 4" xfId="10827"/>
    <cellStyle name="_______Clearsky_internal_070201 4 2" xfId="10828"/>
    <cellStyle name="_______Clearsky_internal_070201 5" xfId="10829"/>
    <cellStyle name="_______Clearsky_internal_070201 5 2" xfId="10830"/>
    <cellStyle name="_______Clearsky_internal_070201 6" xfId="10831"/>
    <cellStyle name="_______Clearsky_internal_070201 6 2" xfId="10832"/>
    <cellStyle name="_______Clearsky_internal_070201 6 3" xfId="10833"/>
    <cellStyle name="_______Clearsky_internal_070201 7" xfId="10834"/>
    <cellStyle name="_______Clearsky_internal_070201.xls Chart 2" xfId="774"/>
    <cellStyle name="_______Clearsky_internal_070201.xls Chart 2 2" xfId="10835"/>
    <cellStyle name="_______Clearsky_internal_070201.xls Chart 2 2 2" xfId="10836"/>
    <cellStyle name="_______Clearsky_internal_070201.xls Chart 2 2 3" xfId="10837"/>
    <cellStyle name="_______Clearsky_internal_070201.xls Chart 2 3" xfId="10838"/>
    <cellStyle name="_______Clearsky_internal_070201.xls Chart 2 3 2" xfId="10839"/>
    <cellStyle name="_______Clearsky_internal_070201.xls Chart 2 3 2 2" xfId="10840"/>
    <cellStyle name="_______Clearsky_internal_070201.xls Chart 2 3 3" xfId="10841"/>
    <cellStyle name="_______Clearsky_internal_070201.xls Chart 2 4" xfId="10842"/>
    <cellStyle name="_______Clearsky_internal_070201.xls Chart 2 4 2" xfId="10843"/>
    <cellStyle name="_______Clearsky_internal_070201.xls Chart 2 5" xfId="10844"/>
    <cellStyle name="_______Clearsky_internal_070201.xls Chart 2 5 2" xfId="10845"/>
    <cellStyle name="_______Clearsky_internal_070201.xls Chart 2 6" xfId="10846"/>
    <cellStyle name="_______Clearsky_internal_070201.xls Chart 2 6 2" xfId="10847"/>
    <cellStyle name="_______Clearsky_internal_070201.xls Chart 2 6 3" xfId="10848"/>
    <cellStyle name="_______Clearsky_internal_070201.xls Chart 2 7" xfId="10849"/>
    <cellStyle name="_______Clearsky_internal_070201.xls Chart 2_1" xfId="775"/>
    <cellStyle name="_______Clearsky_internal_070201.xls Chart 2_1 2" xfId="10850"/>
    <cellStyle name="_______Clearsky_internal_070201.xls Chart 2_1 2 2" xfId="10851"/>
    <cellStyle name="_______Clearsky_internal_070201.xls Chart 2_1 2 3" xfId="10852"/>
    <cellStyle name="_______Clearsky_internal_070201.xls Chart 2_1 3" xfId="10853"/>
    <cellStyle name="_______Clearsky_internal_070201.xls Chart 2_1 3 2" xfId="10854"/>
    <cellStyle name="_______Clearsky_internal_070201.xls Chart 2_1 3 2 2" xfId="10855"/>
    <cellStyle name="_______Clearsky_internal_070201.xls Chart 2_1 3 3" xfId="10856"/>
    <cellStyle name="_______Clearsky_internal_070201.xls Chart 2_1 4" xfId="10857"/>
    <cellStyle name="_______Clearsky_internal_070201.xls Chart 2_1 4 2" xfId="10858"/>
    <cellStyle name="_______Clearsky_internal_070201.xls Chart 2_1 5" xfId="10859"/>
    <cellStyle name="_______Clearsky_internal_070201.xls Chart 2_1 5 2" xfId="10860"/>
    <cellStyle name="_______Clearsky_internal_070201.xls Chart 2_1 6" xfId="10861"/>
    <cellStyle name="_______Clearsky_internal_070201.xls Chart 2_1 6 2" xfId="10862"/>
    <cellStyle name="_______Clearsky_internal_070201.xls Chart 2_1 6 3" xfId="10863"/>
    <cellStyle name="_______Clearsky_internal_070201.xls Chart 2_1 7" xfId="10864"/>
    <cellStyle name="_______Clearsky_internal_070201_1" xfId="776"/>
    <cellStyle name="_______Clearsky_internal_070201_1 2" xfId="10865"/>
    <cellStyle name="_______Clearsky_internal_070201_1 2 2" xfId="10866"/>
    <cellStyle name="_______Clearsky_internal_070201_1 2 3" xfId="10867"/>
    <cellStyle name="_______Clearsky_internal_070201_1 3" xfId="10868"/>
    <cellStyle name="_______Clearsky_internal_070201_1 3 2" xfId="10869"/>
    <cellStyle name="_______Clearsky_internal_070201_1 3 2 2" xfId="10870"/>
    <cellStyle name="_______Clearsky_internal_070201_1 3 3" xfId="10871"/>
    <cellStyle name="_______Clearsky_internal_070201_1 4" xfId="10872"/>
    <cellStyle name="_______Clearsky_internal_070201_1 4 2" xfId="10873"/>
    <cellStyle name="_______Clearsky_internal_070201_1 5" xfId="10874"/>
    <cellStyle name="_______Clearsky_internal_070201_1 5 2" xfId="10875"/>
    <cellStyle name="_______Clearsky_internal_070201_1 6" xfId="10876"/>
    <cellStyle name="_______Clearsky_internal_070201_1 6 2" xfId="10877"/>
    <cellStyle name="_______Clearsky_internal_070201_1 6 3" xfId="10878"/>
    <cellStyle name="_______Clearsky_internal_070201_1 7" xfId="10879"/>
    <cellStyle name="_______Clearsky_Outside_070201.xls Chart 2" xfId="777"/>
    <cellStyle name="_______Clearsky_Outside_070201.xls Chart 2 2" xfId="10880"/>
    <cellStyle name="_______Clearsky_Outside_070201.xls Chart 2 2 2" xfId="10881"/>
    <cellStyle name="_______Clearsky_Outside_070201.xls Chart 2 2 3" xfId="10882"/>
    <cellStyle name="_______Clearsky_Outside_070201.xls Chart 2 3" xfId="10883"/>
    <cellStyle name="_______Clearsky_Outside_070201.xls Chart 2 3 2" xfId="10884"/>
    <cellStyle name="_______Clearsky_Outside_070201.xls Chart 2 3 2 2" xfId="10885"/>
    <cellStyle name="_______Clearsky_Outside_070201.xls Chart 2 3 3" xfId="10886"/>
    <cellStyle name="_______Clearsky_Outside_070201.xls Chart 2 4" xfId="10887"/>
    <cellStyle name="_______Clearsky_Outside_070201.xls Chart 2 4 2" xfId="10888"/>
    <cellStyle name="_______Clearsky_Outside_070201.xls Chart 2 5" xfId="10889"/>
    <cellStyle name="_______Clearsky_Outside_070201.xls Chart 2 5 2" xfId="10890"/>
    <cellStyle name="_______Clearsky_Outside_070201.xls Chart 2 6" xfId="10891"/>
    <cellStyle name="_______Clearsky_Outside_070201.xls Chart 2 6 2" xfId="10892"/>
    <cellStyle name="_______Clearsky_Outside_070201.xls Chart 2 6 3" xfId="10893"/>
    <cellStyle name="_______Clearsky_Outside_070201.xls Chart 2 7" xfId="10894"/>
    <cellStyle name="_______Clearsky_Outside_070201.xls Chart 2_1" xfId="778"/>
    <cellStyle name="_______Clearsky_Outside_070201.xls Chart 2_1 2" xfId="10895"/>
    <cellStyle name="_______Clearsky_Outside_070201.xls Chart 2_1 2 2" xfId="10896"/>
    <cellStyle name="_______Clearsky_Outside_070201.xls Chart 2_1 2 3" xfId="10897"/>
    <cellStyle name="_______Clearsky_Outside_070201.xls Chart 2_1 3" xfId="10898"/>
    <cellStyle name="_______Clearsky_Outside_070201.xls Chart 2_1 3 2" xfId="10899"/>
    <cellStyle name="_______Clearsky_Outside_070201.xls Chart 2_1 3 2 2" xfId="10900"/>
    <cellStyle name="_______Clearsky_Outside_070201.xls Chart 2_1 3 3" xfId="10901"/>
    <cellStyle name="_______Clearsky_Outside_070201.xls Chart 2_1 4" xfId="10902"/>
    <cellStyle name="_______Clearsky_Outside_070201.xls Chart 2_1 4 2" xfId="10903"/>
    <cellStyle name="_______Clearsky_Outside_070201.xls Chart 2_1 5" xfId="10904"/>
    <cellStyle name="_______Clearsky_Outside_070201.xls Chart 2_1 5 2" xfId="10905"/>
    <cellStyle name="_______Clearsky_Outside_070201.xls Chart 2_1 6" xfId="10906"/>
    <cellStyle name="_______Clearsky_Outside_070201.xls Chart 2_1 6 2" xfId="10907"/>
    <cellStyle name="_______Clearsky_Outside_070201.xls Chart 2_1 6 3" xfId="10908"/>
    <cellStyle name="_______Clearsky_Outside_070201.xls Chart 2_1 7" xfId="10909"/>
    <cellStyle name="_______Clipper Template Model_11.21.05" xfId="779"/>
    <cellStyle name="_______Clipper Template Model_11.21.05_1" xfId="780"/>
    <cellStyle name="_______Criterion Model_C-93_100MW_01.07.05" xfId="781"/>
    <cellStyle name="_______Criterion Model_C-93_100MW_01.07.05_1" xfId="782"/>
    <cellStyle name="_______Criterion Model_C-93_50MW_08.01.05" xfId="783"/>
    <cellStyle name="_______Criterion Model_C-93_50MW_08.01.05_1" xfId="784"/>
    <cellStyle name="_______Criterion Model_C-93_50MW_08.01.05_2" xfId="785"/>
    <cellStyle name="_______Criterion Model_C-93_50MW_10.06.05" xfId="786"/>
    <cellStyle name="_______Criterion Model_C-93_50MW_10.06.05_1" xfId="787"/>
    <cellStyle name="_______Criterion Model_C-93_50MW_10.06.05_2" xfId="788"/>
    <cellStyle name="_______Criterion Model_C-93_Delaware_100MW_11.12.04_base" xfId="789"/>
    <cellStyle name="_______Criterion Model_C-93_Delaware_100MW_11.12.04_base_1" xfId="790"/>
    <cellStyle name="_______Endeavor 150 MW C96 Model_11.15.05" xfId="791"/>
    <cellStyle name="_______Endeavor 150 MW C96 Model_11.15.05_1" xfId="792"/>
    <cellStyle name="_______Endeavor 150 MW C96 Model_11.17.05A" xfId="793"/>
    <cellStyle name="_______Endeavor 150 MW C96 Model_11.17.05A_1" xfId="794"/>
    <cellStyle name="_______Endeavor 150 MW C96 Model_11.17.05A_2" xfId="795"/>
    <cellStyle name="_______EWC 43.5MW8oMtresc 3_25_021" xfId="796"/>
    <cellStyle name="_______EWC 43.5MW8oMtresc 3_25_021_1" xfId="797"/>
    <cellStyle name="_______EWC 43.5MW8oMtresc 3_25_02v2" xfId="798"/>
    <cellStyle name="_______EWC 43.5MW8oMtresc 3_25_02v2_1" xfId="799"/>
    <cellStyle name="_______EWC 43.5MW8oMtresc 3_25_02v2_2" xfId="800"/>
    <cellStyle name="_______EWC 43.5MW8oMtresc 3_25_02v2_2_New England Budgets Mar 14" xfId="10910"/>
    <cellStyle name="_______EWC 43.5MW8oMtresc 3_25_02v2w_esc" xfId="801"/>
    <cellStyle name="_______EWC 43.5MW8oMtresc 3_25_02v2w_esc_1" xfId="802"/>
    <cellStyle name="_______EWC 43.5MW8oMtresc 3_25_02v2w_esc_2" xfId="803"/>
    <cellStyle name="_______EWC 43.5MW8oMtresc 3_25_02v2w_esc_New England Budgets Mar 14" xfId="10911"/>
    <cellStyle name="_______ExampleDeal_GPBalloonNote_18Nov04" xfId="10912"/>
    <cellStyle name="_______ExampleDeal_GPBalloonNote_18Nov04_1" xfId="10913"/>
    <cellStyle name="_______Flying Cloud_GE_UNL_PPM_05.13.04" xfId="804"/>
    <cellStyle name="_______Flying Cloud_GE_UNL_PPM_05.13.04_1" xfId="805"/>
    <cellStyle name="_______Flying Cloud_GE_UNL_PPM_05.13.04_2" xfId="806"/>
    <cellStyle name="_______Fund_Wind 2005-02-07 2pm" xfId="10914"/>
    <cellStyle name="_______Fund_Wind 2005-02-07 2pm_1" xfId="10915"/>
    <cellStyle name="_______Fund_Wind Base Case Model 1 31 05" xfId="10916"/>
    <cellStyle name="_______Fund_Wind Base Case Model 1 31 05_1" xfId="10917"/>
    <cellStyle name="_______Fund_Wind Base Case Model 1 31 05_2" xfId="10918"/>
    <cellStyle name="_______GeoThermal Project with ETC Q3 2005" xfId="10919"/>
    <cellStyle name="_______GeoThermal Project with ETC Q3 2005_1" xfId="10920"/>
    <cellStyle name="_______New England Budgets Mar 14" xfId="10921"/>
    <cellStyle name="_______Northwinds Padoma San Juan_v1" xfId="10922"/>
    <cellStyle name="_______Northwinds Padoma San Juan_v1_1" xfId="10923"/>
    <cellStyle name="_______Silver Star Model_60MW_C93_03-15-06" xfId="807"/>
    <cellStyle name="_______Silver Star Model_60MW_C93_03-15-06_1" xfId="808"/>
    <cellStyle name="_______Silver Star Model_60MW_C93_04-27-06" xfId="809"/>
    <cellStyle name="_______Silver Star Model_60MW_C93_04-27-06_1" xfId="810"/>
    <cellStyle name="_______Silver Star Model_60MW_C93_04-27-06_2" xfId="811"/>
    <cellStyle name="_______Silver Star Model_60MW_C96_06-06-06 with Depreciation" xfId="812"/>
    <cellStyle name="_______Silver Star Model_60MW_C96_06-06-06 with Depreciation_1" xfId="813"/>
    <cellStyle name="_______Silver Star Model_60MW_C96_06-21-06" xfId="814"/>
    <cellStyle name="_______Silver Star Model_60MW_C96_06-21-06_1" xfId="815"/>
    <cellStyle name="_______Silver Star Model_60MW_C96_12-18-06" xfId="816"/>
    <cellStyle name="_______Silver Star Model_60MW_C96_12-18-06_1" xfId="817"/>
    <cellStyle name="_______Sleeping Bear East_Clipper_v1" xfId="10924"/>
    <cellStyle name="_______Sleeping Bear East_Clipper_v1_1" xfId="10925"/>
    <cellStyle name="_______Sleeping Bear East_Clipper_v1_2" xfId="10926"/>
    <cellStyle name="_______Sleeping Bear East_v1" xfId="10927"/>
    <cellStyle name="_______Sleeping Bear East_v1_1" xfId="10928"/>
    <cellStyle name="_______Sleeping Bear East_v1_Monthly" xfId="10929"/>
    <cellStyle name="_______Sleeping Bear East_v1_Monthly_1" xfId="10930"/>
    <cellStyle name="_______Sleeping Bear East_v1_Monthly_2" xfId="10931"/>
    <cellStyle name="_______Sleeping Bear East_v1a" xfId="10932"/>
    <cellStyle name="_______Sleeping Bear East_v1a_1" xfId="10933"/>
    <cellStyle name="_______Template_Northwinds Model_v1" xfId="10934"/>
    <cellStyle name="_______Template_Northwinds Model_v1.2" xfId="10935"/>
    <cellStyle name="_______Template_Northwinds Model_v1.2_1" xfId="10936"/>
    <cellStyle name="_______Template_Northwinds Model_v1_1" xfId="10937"/>
    <cellStyle name="_______Template_Northwinds Model_v1_2" xfId="10938"/>
    <cellStyle name="_______TEST_101800" xfId="818"/>
    <cellStyle name="_______TEST_101800_1" xfId="819"/>
    <cellStyle name="_______Test_Model_01.18.02" xfId="820"/>
    <cellStyle name="_______Test_Model_01.18.02_1" xfId="821"/>
    <cellStyle name="_______Test_Model_061901" xfId="822"/>
    <cellStyle name="_______Test_Model_061901_1" xfId="823"/>
    <cellStyle name="_______Test_Model_061901_2" xfId="824"/>
    <cellStyle name="_______Test_Model_062101" xfId="825"/>
    <cellStyle name="_______Test_Model_062101_1" xfId="826"/>
    <cellStyle name="_______Wind farm - operation CF" xfId="10939"/>
    <cellStyle name="_______Wind farm - operation CF_1" xfId="10940"/>
    <cellStyle name="_______WindProject C 100MW - 2005-01-27 10PM (version 1)" xfId="10941"/>
    <cellStyle name="_______WindProject C 100MW - 2005-01-27 10PM (version 1)_1" xfId="10942"/>
    <cellStyle name="______1" xfId="827"/>
    <cellStyle name="______1_New England Budgets Mar 14" xfId="10943"/>
    <cellStyle name="______AirNergy Base Case_GE with interface" xfId="10944"/>
    <cellStyle name="______AirNergy Base Case_GE with interface_1" xfId="10945"/>
    <cellStyle name="______AirNergy Base Case_GE with interface_2" xfId="10946"/>
    <cellStyle name="______CF" xfId="828"/>
    <cellStyle name="______CF_1" xfId="829"/>
    <cellStyle name="______CF_2" xfId="830"/>
    <cellStyle name="______CF_3" xfId="831"/>
    <cellStyle name="______ClearSky_AEP_Min_04.04.02_Bank" xfId="832"/>
    <cellStyle name="______ClearSky_AEP_Min_04.04.02_Bank 2" xfId="10947"/>
    <cellStyle name="______ClearSky_AEP_Min_04.04.02_Bank 2 2" xfId="10948"/>
    <cellStyle name="______ClearSky_AEP_Min_04.04.02_Bank 2 3" xfId="10949"/>
    <cellStyle name="______ClearSky_AEP_Min_04.04.02_Bank 3" xfId="10950"/>
    <cellStyle name="______ClearSky_AEP_Min_04.04.02_Bank 3 2" xfId="10951"/>
    <cellStyle name="______ClearSky_AEP_Min_04.04.02_Bank 3 2 2" xfId="10952"/>
    <cellStyle name="______ClearSky_AEP_Min_04.04.02_Bank 3 3" xfId="10953"/>
    <cellStyle name="______ClearSky_AEP_Min_04.04.02_Bank 4" xfId="10954"/>
    <cellStyle name="______ClearSky_AEP_Min_04.04.02_Bank 4 2" xfId="10955"/>
    <cellStyle name="______ClearSky_AEP_Min_04.04.02_Bank 5" xfId="10956"/>
    <cellStyle name="______ClearSky_AEP_Min_04.04.02_Bank 5 2" xfId="10957"/>
    <cellStyle name="______ClearSky_AEP_Min_04.04.02_Bank 6" xfId="10958"/>
    <cellStyle name="______ClearSky_AEP_Min_04.04.02_Bank 6 2" xfId="10959"/>
    <cellStyle name="______ClearSky_AEP_Min_04.04.02_Bank 6 3" xfId="10960"/>
    <cellStyle name="______ClearSky_AEP_Min_04.04.02_Bank 7" xfId="10961"/>
    <cellStyle name="______ClearSky_AEP_Min_04.04.02_Bank_1" xfId="833"/>
    <cellStyle name="______ClearSky_AEP_Min_04.04.02_Bank_2" xfId="834"/>
    <cellStyle name="______ClearSky_AEP_Min_04.04.02_Bank_2 2" xfId="10962"/>
    <cellStyle name="______ClearSky_AEP_Min_04.04.02_Bank_2 2 2" xfId="10963"/>
    <cellStyle name="______ClearSky_AEP_Min_04.04.02_Bank_2 2 3" xfId="10964"/>
    <cellStyle name="______ClearSky_AEP_Min_04.04.02_Bank_2 3" xfId="10965"/>
    <cellStyle name="______ClearSky_AEP_Min_04.04.02_Bank_2 3 2" xfId="10966"/>
    <cellStyle name="______ClearSky_AEP_Min_04.04.02_Bank_2 3 2 2" xfId="10967"/>
    <cellStyle name="______ClearSky_AEP_Min_04.04.02_Bank_2 3 3" xfId="10968"/>
    <cellStyle name="______ClearSky_AEP_Min_04.04.02_Bank_2 4" xfId="10969"/>
    <cellStyle name="______ClearSky_AEP_Min_04.04.02_Bank_2 4 2" xfId="10970"/>
    <cellStyle name="______ClearSky_AEP_Min_04.04.02_Bank_2 5" xfId="10971"/>
    <cellStyle name="______ClearSky_AEP_Min_04.04.02_Bank_2 5 2" xfId="10972"/>
    <cellStyle name="______ClearSky_AEP_Min_04.04.02_Bank_2 6" xfId="10973"/>
    <cellStyle name="______ClearSky_AEP_Min_04.04.02_Bank_2 6 2" xfId="10974"/>
    <cellStyle name="______ClearSky_AEP_Min_04.04.02_Bank_2 6 3" xfId="10975"/>
    <cellStyle name="______ClearSky_AEP_Min_04.04.02_Bank_2 7" xfId="10976"/>
    <cellStyle name="______Clearsky_internal_050301" xfId="835"/>
    <cellStyle name="______Clearsky_internal_050301 2" xfId="10977"/>
    <cellStyle name="______Clearsky_internal_050301 2 2" xfId="10978"/>
    <cellStyle name="______Clearsky_internal_050301 2 3" xfId="10979"/>
    <cellStyle name="______Clearsky_internal_050301 3" xfId="10980"/>
    <cellStyle name="______Clearsky_internal_050301 3 2" xfId="10981"/>
    <cellStyle name="______Clearsky_internal_050301 3 2 2" xfId="10982"/>
    <cellStyle name="______Clearsky_internal_050301 3 3" xfId="10983"/>
    <cellStyle name="______Clearsky_internal_050301 4" xfId="10984"/>
    <cellStyle name="______Clearsky_internal_050301 4 2" xfId="10985"/>
    <cellStyle name="______Clearsky_internal_050301 5" xfId="10986"/>
    <cellStyle name="______Clearsky_internal_050301 5 2" xfId="10987"/>
    <cellStyle name="______Clearsky_internal_050301 6" xfId="10988"/>
    <cellStyle name="______Clearsky_internal_050301 6 2" xfId="10989"/>
    <cellStyle name="______Clearsky_internal_050301 6 3" xfId="10990"/>
    <cellStyle name="______Clearsky_internal_050301 7" xfId="10991"/>
    <cellStyle name="______Clearsky_internal_050301_1" xfId="836"/>
    <cellStyle name="______Clearsky_internal_050301_2" xfId="837"/>
    <cellStyle name="______Clearsky_internal_050301_2 2" xfId="10992"/>
    <cellStyle name="______Clearsky_internal_050301_2 2 2" xfId="10993"/>
    <cellStyle name="______Clearsky_internal_050301_2 2 3" xfId="10994"/>
    <cellStyle name="______Clearsky_internal_050301_2 3" xfId="10995"/>
    <cellStyle name="______Clearsky_internal_050301_2 3 2" xfId="10996"/>
    <cellStyle name="______Clearsky_internal_050301_2 3 2 2" xfId="10997"/>
    <cellStyle name="______Clearsky_internal_050301_2 3 3" xfId="10998"/>
    <cellStyle name="______Clearsky_internal_050301_2 4" xfId="10999"/>
    <cellStyle name="______Clearsky_internal_050301_2 4 2" xfId="11000"/>
    <cellStyle name="______Clearsky_internal_050301_2 5" xfId="11001"/>
    <cellStyle name="______Clearsky_internal_050301_2 5 2" xfId="11002"/>
    <cellStyle name="______Clearsky_internal_050301_2 6" xfId="11003"/>
    <cellStyle name="______Clearsky_internal_050301_2 6 2" xfId="11004"/>
    <cellStyle name="______Clearsky_internal_050301_2 6 3" xfId="11005"/>
    <cellStyle name="______Clearsky_internal_050301_2 7" xfId="11006"/>
    <cellStyle name="______Clearsky_internal_050301_3" xfId="838"/>
    <cellStyle name="______Clearsky_internal_070201" xfId="839"/>
    <cellStyle name="______Clearsky_internal_070201.xls Chart 2" xfId="840"/>
    <cellStyle name="______Clearsky_internal_070201.xls Chart 2_1" xfId="841"/>
    <cellStyle name="______Clearsky_internal_070201.xls Chart 2_1 2" xfId="11007"/>
    <cellStyle name="______Clearsky_internal_070201.xls Chart 2_1 2 2" xfId="11008"/>
    <cellStyle name="______Clearsky_internal_070201.xls Chart 2_1 2 3" xfId="11009"/>
    <cellStyle name="______Clearsky_internal_070201.xls Chart 2_1 3" xfId="11010"/>
    <cellStyle name="______Clearsky_internal_070201.xls Chart 2_1 3 2" xfId="11011"/>
    <cellStyle name="______Clearsky_internal_070201.xls Chart 2_1 3 2 2" xfId="11012"/>
    <cellStyle name="______Clearsky_internal_070201.xls Chart 2_1 3 3" xfId="11013"/>
    <cellStyle name="______Clearsky_internal_070201.xls Chart 2_1 4" xfId="11014"/>
    <cellStyle name="______Clearsky_internal_070201.xls Chart 2_1 4 2" xfId="11015"/>
    <cellStyle name="______Clearsky_internal_070201.xls Chart 2_1 5" xfId="11016"/>
    <cellStyle name="______Clearsky_internal_070201.xls Chart 2_1 5 2" xfId="11017"/>
    <cellStyle name="______Clearsky_internal_070201.xls Chart 2_1 6" xfId="11018"/>
    <cellStyle name="______Clearsky_internal_070201.xls Chart 2_1 6 2" xfId="11019"/>
    <cellStyle name="______Clearsky_internal_070201.xls Chart 2_1 6 3" xfId="11020"/>
    <cellStyle name="______Clearsky_internal_070201.xls Chart 2_1 7" xfId="11021"/>
    <cellStyle name="______Clearsky_internal_070201.xls Chart 2_2" xfId="842"/>
    <cellStyle name="______Clearsky_internal_070201_1" xfId="843"/>
    <cellStyle name="______Clearsky_internal_070201_1 2" xfId="11022"/>
    <cellStyle name="______Clearsky_internal_070201_1 2 2" xfId="11023"/>
    <cellStyle name="______Clearsky_internal_070201_1 2 3" xfId="11024"/>
    <cellStyle name="______Clearsky_internal_070201_1 3" xfId="11025"/>
    <cellStyle name="______Clearsky_internal_070201_1 3 2" xfId="11026"/>
    <cellStyle name="______Clearsky_internal_070201_1 3 2 2" xfId="11027"/>
    <cellStyle name="______Clearsky_internal_070201_1 3 3" xfId="11028"/>
    <cellStyle name="______Clearsky_internal_070201_1 4" xfId="11029"/>
    <cellStyle name="______Clearsky_internal_070201_1 4 2" xfId="11030"/>
    <cellStyle name="______Clearsky_internal_070201_1 5" xfId="11031"/>
    <cellStyle name="______Clearsky_internal_070201_1 5 2" xfId="11032"/>
    <cellStyle name="______Clearsky_internal_070201_1 6" xfId="11033"/>
    <cellStyle name="______Clearsky_internal_070201_1 6 2" xfId="11034"/>
    <cellStyle name="______Clearsky_internal_070201_1 6 3" xfId="11035"/>
    <cellStyle name="______Clearsky_internal_070201_1 7" xfId="11036"/>
    <cellStyle name="______Clearsky_internal_070201_2" xfId="844"/>
    <cellStyle name="______Clearsky_internal_070201_2_Clearsky_Outside_070201.xls Chart 2" xfId="845"/>
    <cellStyle name="______Clearsky_internal_070201_2_Clearsky_Outside_070201.xls Chart 2 2" xfId="11037"/>
    <cellStyle name="______Clearsky_internal_070201_2_Clearsky_Outside_070201.xls Chart 2 2 2" xfId="11038"/>
    <cellStyle name="______Clearsky_internal_070201_2_Clearsky_Outside_070201.xls Chart 2 2 3" xfId="11039"/>
    <cellStyle name="______Clearsky_internal_070201_2_Clearsky_Outside_070201.xls Chart 2 3" xfId="11040"/>
    <cellStyle name="______Clearsky_internal_070201_2_Clearsky_Outside_070201.xls Chart 2 3 2" xfId="11041"/>
    <cellStyle name="______Clearsky_internal_070201_2_Clearsky_Outside_070201.xls Chart 2 3 2 2" xfId="11042"/>
    <cellStyle name="______Clearsky_internal_070201_2_Clearsky_Outside_070201.xls Chart 2 3 3" xfId="11043"/>
    <cellStyle name="______Clearsky_internal_070201_2_Clearsky_Outside_070201.xls Chart 2 4" xfId="11044"/>
    <cellStyle name="______Clearsky_internal_070201_2_Clearsky_Outside_070201.xls Chart 2 4 2" xfId="11045"/>
    <cellStyle name="______Clearsky_internal_070201_2_Clearsky_Outside_070201.xls Chart 2 5" xfId="11046"/>
    <cellStyle name="______Clearsky_internal_070201_2_Clearsky_Outside_070201.xls Chart 2 5 2" xfId="11047"/>
    <cellStyle name="______Clearsky_internal_070201_2_Clearsky_Outside_070201.xls Chart 2 6" xfId="11048"/>
    <cellStyle name="______Clearsky_internal_070201_2_Clearsky_Outside_070201.xls Chart 2 6 2" xfId="11049"/>
    <cellStyle name="______Clearsky_internal_070201_2_Clearsky_Outside_070201.xls Chart 2 6 3" xfId="11050"/>
    <cellStyle name="______Clearsky_internal_070201_2_Clearsky_Outside_070201.xls Chart 2 7" xfId="11051"/>
    <cellStyle name="______Clearsky_internal_070201_3" xfId="846"/>
    <cellStyle name="______Clearsky_internal_070201_3 2" xfId="11052"/>
    <cellStyle name="______Clearsky_internal_070201_3 2 2" xfId="11053"/>
    <cellStyle name="______Clearsky_internal_070201_3 2 3" xfId="11054"/>
    <cellStyle name="______Clearsky_internal_070201_3 3" xfId="11055"/>
    <cellStyle name="______Clearsky_internal_070201_3 3 2" xfId="11056"/>
    <cellStyle name="______Clearsky_internal_070201_3 3 2 2" xfId="11057"/>
    <cellStyle name="______Clearsky_internal_070201_3 3 3" xfId="11058"/>
    <cellStyle name="______Clearsky_internal_070201_3 4" xfId="11059"/>
    <cellStyle name="______Clearsky_internal_070201_3 4 2" xfId="11060"/>
    <cellStyle name="______Clearsky_internal_070201_3 5" xfId="11061"/>
    <cellStyle name="______Clearsky_internal_070201_3 5 2" xfId="11062"/>
    <cellStyle name="______Clearsky_internal_070201_3 6" xfId="11063"/>
    <cellStyle name="______Clearsky_internal_070201_3 6 2" xfId="11064"/>
    <cellStyle name="______Clearsky_internal_070201_3 6 3" xfId="11065"/>
    <cellStyle name="______Clearsky_internal_070201_3 7" xfId="11066"/>
    <cellStyle name="______Clearsky_internal_070201_Clearsky_internal_070201" xfId="847"/>
    <cellStyle name="______Clearsky_internal_070201_Clearsky_Outside_070201.xls Chart 2" xfId="848"/>
    <cellStyle name="______Clearsky_Outside_070201.xls Chart 2" xfId="849"/>
    <cellStyle name="______Clearsky_Outside_070201.xls Chart 2_1" xfId="850"/>
    <cellStyle name="______Clearsky_Outside_070201.xls Chart 2_1 2" xfId="11067"/>
    <cellStyle name="______Clearsky_Outside_070201.xls Chart 2_1 2 2" xfId="11068"/>
    <cellStyle name="______Clearsky_Outside_070201.xls Chart 2_1 2 3" xfId="11069"/>
    <cellStyle name="______Clearsky_Outside_070201.xls Chart 2_1 3" xfId="11070"/>
    <cellStyle name="______Clearsky_Outside_070201.xls Chart 2_1 3 2" xfId="11071"/>
    <cellStyle name="______Clearsky_Outside_070201.xls Chart 2_1 3 2 2" xfId="11072"/>
    <cellStyle name="______Clearsky_Outside_070201.xls Chart 2_1 3 3" xfId="11073"/>
    <cellStyle name="______Clearsky_Outside_070201.xls Chart 2_1 4" xfId="11074"/>
    <cellStyle name="______Clearsky_Outside_070201.xls Chart 2_1 4 2" xfId="11075"/>
    <cellStyle name="______Clearsky_Outside_070201.xls Chart 2_1 5" xfId="11076"/>
    <cellStyle name="______Clearsky_Outside_070201.xls Chart 2_1 5 2" xfId="11077"/>
    <cellStyle name="______Clearsky_Outside_070201.xls Chart 2_1 6" xfId="11078"/>
    <cellStyle name="______Clearsky_Outside_070201.xls Chart 2_1 6 2" xfId="11079"/>
    <cellStyle name="______Clearsky_Outside_070201.xls Chart 2_1 6 3" xfId="11080"/>
    <cellStyle name="______Clearsky_Outside_070201.xls Chart 2_1 7" xfId="11081"/>
    <cellStyle name="______Clearsky_Outside_070201.xls Chart 2_2" xfId="851"/>
    <cellStyle name="______Clearsky_Outside_070201.xls Chart 2_2 2" xfId="11082"/>
    <cellStyle name="______Clearsky_Outside_070201.xls Chart 2_2 2 2" xfId="11083"/>
    <cellStyle name="______Clearsky_Outside_070201.xls Chart 2_2 2 3" xfId="11084"/>
    <cellStyle name="______Clearsky_Outside_070201.xls Chart 2_2 3" xfId="11085"/>
    <cellStyle name="______Clearsky_Outside_070201.xls Chart 2_2 3 2" xfId="11086"/>
    <cellStyle name="______Clearsky_Outside_070201.xls Chart 2_2 3 2 2" xfId="11087"/>
    <cellStyle name="______Clearsky_Outside_070201.xls Chart 2_2 3 3" xfId="11088"/>
    <cellStyle name="______Clearsky_Outside_070201.xls Chart 2_2 4" xfId="11089"/>
    <cellStyle name="______Clearsky_Outside_070201.xls Chart 2_2 4 2" xfId="11090"/>
    <cellStyle name="______Clearsky_Outside_070201.xls Chart 2_2 5" xfId="11091"/>
    <cellStyle name="______Clearsky_Outside_070201.xls Chart 2_2 5 2" xfId="11092"/>
    <cellStyle name="______Clearsky_Outside_070201.xls Chart 2_2 6" xfId="11093"/>
    <cellStyle name="______Clearsky_Outside_070201.xls Chart 2_2 6 2" xfId="11094"/>
    <cellStyle name="______Clearsky_Outside_070201.xls Chart 2_2 6 3" xfId="11095"/>
    <cellStyle name="______Clearsky_Outside_070201.xls Chart 2_2 7" xfId="11096"/>
    <cellStyle name="______Clipper Template Model_11.21.05" xfId="852"/>
    <cellStyle name="______Clipper Template Model_11.21.05_1" xfId="853"/>
    <cellStyle name="______Clipper Template Model_11.21.05_2" xfId="854"/>
    <cellStyle name="______Criterion Model_C-93_100MW_01.07.05" xfId="855"/>
    <cellStyle name="______Criterion Model_C-93_100MW_01.07.05_1" xfId="856"/>
    <cellStyle name="______Criterion Model_C-93_100MW_01.07.05_2" xfId="857"/>
    <cellStyle name="______Criterion Model_C-93_50MW_08.01.05" xfId="858"/>
    <cellStyle name="______Criterion Model_C-93_50MW_08.01.05_1" xfId="859"/>
    <cellStyle name="______Criterion Model_C-93_50MW_08.01.05_2" xfId="860"/>
    <cellStyle name="______Criterion Model_C-93_50MW_10.06.05" xfId="861"/>
    <cellStyle name="______Criterion Model_C-93_50MW_10.06.05_1" xfId="862"/>
    <cellStyle name="______Criterion Model_C-93_50MW_10.06.05_2" xfId="863"/>
    <cellStyle name="______Criterion Model_C-93_50MW_10.06.05_3" xfId="864"/>
    <cellStyle name="______Criterion Model_C-93_Delaware_100MW_11.12.04_base" xfId="865"/>
    <cellStyle name="______Criterion Model_C-93_Delaware_100MW_11.12.04_base_1" xfId="866"/>
    <cellStyle name="______Criterion Model_C-93_Delaware_100MW_11.12.04_base_2" xfId="867"/>
    <cellStyle name="______Criterion Model_C-93_Delaware_100MW_11.12.04_base_3" xfId="868"/>
    <cellStyle name="______Endeavor 150 MW C96 Model_11.15.05" xfId="869"/>
    <cellStyle name="______Endeavor 150 MW C96 Model_11.15.05_1" xfId="870"/>
    <cellStyle name="______Endeavor 150 MW C96 Model_11.15.05_2" xfId="871"/>
    <cellStyle name="______Endeavor 150 MW C96 Model_11.15.05_3" xfId="872"/>
    <cellStyle name="______Endeavor 150 MW C96 Model_11.17.05A" xfId="873"/>
    <cellStyle name="______Endeavor 150 MW C96 Model_11.17.05A_1" xfId="874"/>
    <cellStyle name="______Endeavor 150 MW C96 Model_11.17.05A_2" xfId="875"/>
    <cellStyle name="______Endeavor 150 MW C96 Model_11.17.05A_3" xfId="876"/>
    <cellStyle name="______EWC 43.5MW8oMtresc 3_25_021" xfId="877"/>
    <cellStyle name="______EWC 43.5MW8oMtresc 3_25_021_1" xfId="878"/>
    <cellStyle name="______EWC 43.5MW8oMtresc 3_25_021_1_New England Budgets Mar 14" xfId="11097"/>
    <cellStyle name="______EWC 43.5MW8oMtresc 3_25_021_2" xfId="879"/>
    <cellStyle name="______EWC 43.5MW8oMtresc 3_25_021_2_New England Budgets Mar 14" xfId="11098"/>
    <cellStyle name="______EWC 43.5MW8oMtresc 3_25_02v2" xfId="880"/>
    <cellStyle name="______EWC 43.5MW8oMtresc 3_25_02v2_1" xfId="881"/>
    <cellStyle name="______EWC 43.5MW8oMtresc 3_25_02v2w_esc" xfId="882"/>
    <cellStyle name="______EWC 43.5MW8oMtresc 3_25_02v2w_esc_1" xfId="883"/>
    <cellStyle name="______EWC 43.5MW8oMtresc 3_25_02v2w_esc_2" xfId="884"/>
    <cellStyle name="______EWC 43.5MW8oMtresc 3_25_02v2w_esc_2_New England Budgets Mar 14" xfId="11099"/>
    <cellStyle name="______EWC 43.5MW8oMtresc 3_25_02v2w_esc_3" xfId="885"/>
    <cellStyle name="______EWC 43.5MW8oMtresc 3_25_02v2w_esc_New England Budgets Mar 14" xfId="11100"/>
    <cellStyle name="______ExampleDeal_GPBalloonNote_18Nov04" xfId="11101"/>
    <cellStyle name="______ExampleDeal_GPBalloonNote_18Nov04_1" xfId="11102"/>
    <cellStyle name="______ExampleDeal_GPBalloonNote_18Nov04_2" xfId="11103"/>
    <cellStyle name="______Flying Cloud_GE_UNL_PPM_05.13.04" xfId="886"/>
    <cellStyle name="______Flying Cloud_GE_UNL_PPM_05.13.04_1" xfId="887"/>
    <cellStyle name="______Flying Cloud_GE_UNL_PPM_05.13.04_2" xfId="888"/>
    <cellStyle name="______Flying Cloud_GE_UNL_PPM_05.13.04_3" xfId="889"/>
    <cellStyle name="______Fund_Wind 2005-02-07 2pm" xfId="11104"/>
    <cellStyle name="______Fund_Wind 2005-02-07 2pm_1" xfId="11105"/>
    <cellStyle name="______Fund_Wind 2005-02-07 2pm_2" xfId="11106"/>
    <cellStyle name="______Fund_Wind Base Case Model 1 31 05" xfId="11107"/>
    <cellStyle name="______Fund_Wind Base Case Model 1 31 05_1" xfId="11108"/>
    <cellStyle name="______Fund_Wind Base Case Model 1 31 05_2" xfId="11109"/>
    <cellStyle name="______GeoThermal Project with ETC Q3 2005" xfId="11110"/>
    <cellStyle name="______GeoThermal Project with ETC Q3 2005_1" xfId="11111"/>
    <cellStyle name="______GeoThermal Project with ETC Q3 2005_2" xfId="11112"/>
    <cellStyle name="______GeoThermal Project with ETC Q3 2005_3" xfId="11113"/>
    <cellStyle name="______New England Budgets Mar 14" xfId="11114"/>
    <cellStyle name="______Northwinds Padoma San Juan_v1" xfId="11115"/>
    <cellStyle name="______Northwinds Padoma San Juan_v1_1" xfId="11116"/>
    <cellStyle name="______Northwinds Padoma San Juan_v1_2" xfId="11117"/>
    <cellStyle name="______Silver Star Model_60MW_C93_03-15-06" xfId="890"/>
    <cellStyle name="______Silver Star Model_60MW_C93_03-15-06_1" xfId="891"/>
    <cellStyle name="______Silver Star Model_60MW_C93_03-15-06_2" xfId="892"/>
    <cellStyle name="______Silver Star Model_60MW_C93_04-27-06" xfId="893"/>
    <cellStyle name="______Silver Star Model_60MW_C93_04-27-06_1" xfId="894"/>
    <cellStyle name="______Silver Star Model_60MW_C93_04-27-06_2" xfId="895"/>
    <cellStyle name="______Silver Star Model_60MW_C96_06-06-06 with Depreciation" xfId="896"/>
    <cellStyle name="______Silver Star Model_60MW_C96_06-06-06 with Depreciation_1" xfId="897"/>
    <cellStyle name="______Silver Star Model_60MW_C96_06-06-06 with Depreciation_2" xfId="898"/>
    <cellStyle name="______Silver Star Model_60MW_C96_06-21-06" xfId="899"/>
    <cellStyle name="______Silver Star Model_60MW_C96_06-21-06_1" xfId="900"/>
    <cellStyle name="______Silver Star Model_60MW_C96_06-21-06_2" xfId="901"/>
    <cellStyle name="______Silver Star Model_60MW_C96_12-18-06" xfId="902"/>
    <cellStyle name="______Silver Star Model_60MW_C96_12-18-06_1" xfId="903"/>
    <cellStyle name="______Silver Star Model_60MW_C96_12-18-06_2" xfId="904"/>
    <cellStyle name="______Sleeping Bear East_Clipper_v1" xfId="11118"/>
    <cellStyle name="______Sleeping Bear East_Clipper_v1_1" xfId="11119"/>
    <cellStyle name="______Sleeping Bear East_Clipper_v1_2" xfId="11120"/>
    <cellStyle name="______Sleeping Bear East_v1" xfId="11121"/>
    <cellStyle name="______Sleeping Bear East_v1_1" xfId="11122"/>
    <cellStyle name="______Sleeping Bear East_v1_2" xfId="11123"/>
    <cellStyle name="______Sleeping Bear East_v1_Monthly" xfId="11124"/>
    <cellStyle name="______Sleeping Bear East_v1_Monthly_1" xfId="11125"/>
    <cellStyle name="______Sleeping Bear East_v1_Monthly_2" xfId="11126"/>
    <cellStyle name="______Sleeping Bear East_v1a" xfId="11127"/>
    <cellStyle name="______Sleeping Bear East_v1a_1" xfId="11128"/>
    <cellStyle name="______Sleeping Bear East_v1a_2" xfId="11129"/>
    <cellStyle name="______Sleeping Bear East_v1a_3" xfId="11130"/>
    <cellStyle name="______Template_Northwinds Model_v1" xfId="11131"/>
    <cellStyle name="______Template_Northwinds Model_v1.2" xfId="11132"/>
    <cellStyle name="______Template_Northwinds Model_v1.2_1" xfId="11133"/>
    <cellStyle name="______Template_Northwinds Model_v1.2_2" xfId="11134"/>
    <cellStyle name="______Template_Northwinds Model_v1_1" xfId="11135"/>
    <cellStyle name="______Template_Northwinds Model_v1_2" xfId="11136"/>
    <cellStyle name="______TEST_101800" xfId="905"/>
    <cellStyle name="______TEST_101800_1" xfId="906"/>
    <cellStyle name="______TEST_101800_2" xfId="907"/>
    <cellStyle name="______Test_Model_01.18.02" xfId="908"/>
    <cellStyle name="______Test_Model_01.18.02_1" xfId="909"/>
    <cellStyle name="______Test_Model_01.18.02_2" xfId="910"/>
    <cellStyle name="______Test_Model_01.18.02_3" xfId="911"/>
    <cellStyle name="______Test_Model_061901" xfId="912"/>
    <cellStyle name="______Test_Model_061901_1" xfId="913"/>
    <cellStyle name="______Test_Model_061901_2" xfId="914"/>
    <cellStyle name="______Test_Model_061901_3" xfId="915"/>
    <cellStyle name="______Test_Model_062101" xfId="916"/>
    <cellStyle name="______Test_Model_062101_1" xfId="917"/>
    <cellStyle name="______Test_Model_062101_2" xfId="918"/>
    <cellStyle name="______Wind farm - operation CF" xfId="11137"/>
    <cellStyle name="______Wind farm - operation CF_1" xfId="11138"/>
    <cellStyle name="______Wind farm - operation CF_2" xfId="11139"/>
    <cellStyle name="______Wind farm - operation CF_New England Budgets Mar 14" xfId="11140"/>
    <cellStyle name="______WindProject C 100MW - 2005-01-27 10PM (version 1)" xfId="11141"/>
    <cellStyle name="______WindProject C 100MW - 2005-01-27 10PM (version 1)_1" xfId="11142"/>
    <cellStyle name="___94___" xfId="919"/>
    <cellStyle name="___94___ 2" xfId="11143"/>
    <cellStyle name="___94___ 2 2" xfId="11144"/>
    <cellStyle name="___94___ 2 3" xfId="11145"/>
    <cellStyle name="___94___ 3" xfId="11146"/>
    <cellStyle name="___94___ 3 2" xfId="11147"/>
    <cellStyle name="___94___ 3 2 2" xfId="11148"/>
    <cellStyle name="___94___ 3 3" xfId="11149"/>
    <cellStyle name="___94___ 4" xfId="11150"/>
    <cellStyle name="___94___ 4 2" xfId="11151"/>
    <cellStyle name="___94___ 5" xfId="11152"/>
    <cellStyle name="___94___ 5 2" xfId="11153"/>
    <cellStyle name="___94___ 6" xfId="11154"/>
    <cellStyle name="___94___ 6 2" xfId="11155"/>
    <cellStyle name="___94___ 6 3" xfId="11156"/>
    <cellStyle name="___94___ 7" xfId="11157"/>
    <cellStyle name="___94____AirNergy Base Case_GE with interface" xfId="11158"/>
    <cellStyle name="___94____CF" xfId="920"/>
    <cellStyle name="___94____CF_1" xfId="921"/>
    <cellStyle name="___94____ClearSky_AEP_Min_04.04.02_Bank" xfId="922"/>
    <cellStyle name="___94____ClearSky_AEP_Min_04.04.02_Bank 2" xfId="11159"/>
    <cellStyle name="___94____ClearSky_AEP_Min_04.04.02_Bank 2 2" xfId="11160"/>
    <cellStyle name="___94____ClearSky_AEP_Min_04.04.02_Bank 2 3" xfId="11161"/>
    <cellStyle name="___94____ClearSky_AEP_Min_04.04.02_Bank 3" xfId="11162"/>
    <cellStyle name="___94____ClearSky_AEP_Min_04.04.02_Bank 3 2" xfId="11163"/>
    <cellStyle name="___94____ClearSky_AEP_Min_04.04.02_Bank 3 2 2" xfId="11164"/>
    <cellStyle name="___94____ClearSky_AEP_Min_04.04.02_Bank 3 3" xfId="11165"/>
    <cellStyle name="___94____ClearSky_AEP_Min_04.04.02_Bank 4" xfId="11166"/>
    <cellStyle name="___94____ClearSky_AEP_Min_04.04.02_Bank 4 2" xfId="11167"/>
    <cellStyle name="___94____ClearSky_AEP_Min_04.04.02_Bank 5" xfId="11168"/>
    <cellStyle name="___94____ClearSky_AEP_Min_04.04.02_Bank 5 2" xfId="11169"/>
    <cellStyle name="___94____ClearSky_AEP_Min_04.04.02_Bank 6" xfId="11170"/>
    <cellStyle name="___94____ClearSky_AEP_Min_04.04.02_Bank 6 2" xfId="11171"/>
    <cellStyle name="___94____ClearSky_AEP_Min_04.04.02_Bank 6 3" xfId="11172"/>
    <cellStyle name="___94____ClearSky_AEP_Min_04.04.02_Bank 7" xfId="11173"/>
    <cellStyle name="___94____Clearsky_internal_050301" xfId="923"/>
    <cellStyle name="___94____Clearsky_internal_050301 2" xfId="11174"/>
    <cellStyle name="___94____Clearsky_internal_050301 2 2" xfId="11175"/>
    <cellStyle name="___94____Clearsky_internal_050301 2 3" xfId="11176"/>
    <cellStyle name="___94____Clearsky_internal_050301 3" xfId="11177"/>
    <cellStyle name="___94____Clearsky_internal_050301 3 2" xfId="11178"/>
    <cellStyle name="___94____Clearsky_internal_050301 3 2 2" xfId="11179"/>
    <cellStyle name="___94____Clearsky_internal_050301 3 3" xfId="11180"/>
    <cellStyle name="___94____Clearsky_internal_050301 4" xfId="11181"/>
    <cellStyle name="___94____Clearsky_internal_050301 4 2" xfId="11182"/>
    <cellStyle name="___94____Clearsky_internal_050301 5" xfId="11183"/>
    <cellStyle name="___94____Clearsky_internal_050301 5 2" xfId="11184"/>
    <cellStyle name="___94____Clearsky_internal_050301 6" xfId="11185"/>
    <cellStyle name="___94____Clearsky_internal_050301 6 2" xfId="11186"/>
    <cellStyle name="___94____Clearsky_internal_050301 6 3" xfId="11187"/>
    <cellStyle name="___94____Clearsky_internal_050301 7" xfId="11188"/>
    <cellStyle name="___94____Clearsky_internal_050301_1" xfId="924"/>
    <cellStyle name="___94____Clearsky_internal_050301_1 2" xfId="11189"/>
    <cellStyle name="___94____Clearsky_internal_050301_1 2 2" xfId="11190"/>
    <cellStyle name="___94____Clearsky_internal_050301_1 2 3" xfId="11191"/>
    <cellStyle name="___94____Clearsky_internal_050301_1 3" xfId="11192"/>
    <cellStyle name="___94____Clearsky_internal_050301_1 3 2" xfId="11193"/>
    <cellStyle name="___94____Clearsky_internal_050301_1 3 2 2" xfId="11194"/>
    <cellStyle name="___94____Clearsky_internal_050301_1 3 3" xfId="11195"/>
    <cellStyle name="___94____Clearsky_internal_050301_1 4" xfId="11196"/>
    <cellStyle name="___94____Clearsky_internal_050301_1 4 2" xfId="11197"/>
    <cellStyle name="___94____Clearsky_internal_050301_1 5" xfId="11198"/>
    <cellStyle name="___94____Clearsky_internal_050301_1 5 2" xfId="11199"/>
    <cellStyle name="___94____Clearsky_internal_050301_1 6" xfId="11200"/>
    <cellStyle name="___94____Clearsky_internal_050301_1 6 2" xfId="11201"/>
    <cellStyle name="___94____Clearsky_internal_050301_1 6 3" xfId="11202"/>
    <cellStyle name="___94____Clearsky_internal_050301_1 7" xfId="11203"/>
    <cellStyle name="___94____Clearsky_internal_070201" xfId="925"/>
    <cellStyle name="___94____Clearsky_internal_070201 2" xfId="11204"/>
    <cellStyle name="___94____Clearsky_internal_070201 2 2" xfId="11205"/>
    <cellStyle name="___94____Clearsky_internal_070201 2 3" xfId="11206"/>
    <cellStyle name="___94____Clearsky_internal_070201 3" xfId="11207"/>
    <cellStyle name="___94____Clearsky_internal_070201 3 2" xfId="11208"/>
    <cellStyle name="___94____Clearsky_internal_070201 3 2 2" xfId="11209"/>
    <cellStyle name="___94____Clearsky_internal_070201 3 3" xfId="11210"/>
    <cellStyle name="___94____Clearsky_internal_070201 4" xfId="11211"/>
    <cellStyle name="___94____Clearsky_internal_070201 4 2" xfId="11212"/>
    <cellStyle name="___94____Clearsky_internal_070201 5" xfId="11213"/>
    <cellStyle name="___94____Clearsky_internal_070201 5 2" xfId="11214"/>
    <cellStyle name="___94____Clearsky_internal_070201 6" xfId="11215"/>
    <cellStyle name="___94____Clearsky_internal_070201 6 2" xfId="11216"/>
    <cellStyle name="___94____Clearsky_internal_070201 6 3" xfId="11217"/>
    <cellStyle name="___94____Clearsky_internal_070201 7" xfId="11218"/>
    <cellStyle name="___94____Clearsky_internal_070201.xls Chart 2" xfId="926"/>
    <cellStyle name="___94____Clearsky_internal_070201.xls Chart 2 2" xfId="11219"/>
    <cellStyle name="___94____Clearsky_internal_070201.xls Chart 2 2 2" xfId="11220"/>
    <cellStyle name="___94____Clearsky_internal_070201.xls Chart 2 2 3" xfId="11221"/>
    <cellStyle name="___94____Clearsky_internal_070201.xls Chart 2 3" xfId="11222"/>
    <cellStyle name="___94____Clearsky_internal_070201.xls Chart 2 3 2" xfId="11223"/>
    <cellStyle name="___94____Clearsky_internal_070201.xls Chart 2 3 2 2" xfId="11224"/>
    <cellStyle name="___94____Clearsky_internal_070201.xls Chart 2 3 3" xfId="11225"/>
    <cellStyle name="___94____Clearsky_internal_070201.xls Chart 2 4" xfId="11226"/>
    <cellStyle name="___94____Clearsky_internal_070201.xls Chart 2 4 2" xfId="11227"/>
    <cellStyle name="___94____Clearsky_internal_070201.xls Chart 2 5" xfId="11228"/>
    <cellStyle name="___94____Clearsky_internal_070201.xls Chart 2 5 2" xfId="11229"/>
    <cellStyle name="___94____Clearsky_internal_070201.xls Chart 2 6" xfId="11230"/>
    <cellStyle name="___94____Clearsky_internal_070201.xls Chart 2 6 2" xfId="11231"/>
    <cellStyle name="___94____Clearsky_internal_070201.xls Chart 2 6 3" xfId="11232"/>
    <cellStyle name="___94____Clearsky_internal_070201.xls Chart 2 7" xfId="11233"/>
    <cellStyle name="___94____Clearsky_internal_070201_1" xfId="927"/>
    <cellStyle name="___94____Clearsky_internal_070201_1 2" xfId="11234"/>
    <cellStyle name="___94____Clearsky_internal_070201_1 2 2" xfId="11235"/>
    <cellStyle name="___94____Clearsky_internal_070201_1 2 3" xfId="11236"/>
    <cellStyle name="___94____Clearsky_internal_070201_1 3" xfId="11237"/>
    <cellStyle name="___94____Clearsky_internal_070201_1 3 2" xfId="11238"/>
    <cellStyle name="___94____Clearsky_internal_070201_1 3 2 2" xfId="11239"/>
    <cellStyle name="___94____Clearsky_internal_070201_1 3 3" xfId="11240"/>
    <cellStyle name="___94____Clearsky_internal_070201_1 4" xfId="11241"/>
    <cellStyle name="___94____Clearsky_internal_070201_1 4 2" xfId="11242"/>
    <cellStyle name="___94____Clearsky_internal_070201_1 5" xfId="11243"/>
    <cellStyle name="___94____Clearsky_internal_070201_1 5 2" xfId="11244"/>
    <cellStyle name="___94____Clearsky_internal_070201_1 6" xfId="11245"/>
    <cellStyle name="___94____Clearsky_internal_070201_1 6 2" xfId="11246"/>
    <cellStyle name="___94____Clearsky_internal_070201_1 6 3" xfId="11247"/>
    <cellStyle name="___94____Clearsky_internal_070201_1 7" xfId="11248"/>
    <cellStyle name="___94____Clearsky_internal_070201_Clearsky_Outside_070201.xls Chart 2" xfId="928"/>
    <cellStyle name="___94____Clearsky_internal_070201_Clearsky_Outside_070201.xls Chart 2 2" xfId="11249"/>
    <cellStyle name="___94____Clearsky_internal_070201_Clearsky_Outside_070201.xls Chart 2 2 2" xfId="11250"/>
    <cellStyle name="___94____Clearsky_internal_070201_Clearsky_Outside_070201.xls Chart 2 2 3" xfId="11251"/>
    <cellStyle name="___94____Clearsky_internal_070201_Clearsky_Outside_070201.xls Chart 2 3" xfId="11252"/>
    <cellStyle name="___94____Clearsky_internal_070201_Clearsky_Outside_070201.xls Chart 2 3 2" xfId="11253"/>
    <cellStyle name="___94____Clearsky_internal_070201_Clearsky_Outside_070201.xls Chart 2 3 2 2" xfId="11254"/>
    <cellStyle name="___94____Clearsky_internal_070201_Clearsky_Outside_070201.xls Chart 2 3 3" xfId="11255"/>
    <cellStyle name="___94____Clearsky_internal_070201_Clearsky_Outside_070201.xls Chart 2 4" xfId="11256"/>
    <cellStyle name="___94____Clearsky_internal_070201_Clearsky_Outside_070201.xls Chart 2 4 2" xfId="11257"/>
    <cellStyle name="___94____Clearsky_internal_070201_Clearsky_Outside_070201.xls Chart 2 5" xfId="11258"/>
    <cellStyle name="___94____Clearsky_internal_070201_Clearsky_Outside_070201.xls Chart 2 5 2" xfId="11259"/>
    <cellStyle name="___94____Clearsky_internal_070201_Clearsky_Outside_070201.xls Chart 2 6" xfId="11260"/>
    <cellStyle name="___94____Clearsky_internal_070201_Clearsky_Outside_070201.xls Chart 2 6 2" xfId="11261"/>
    <cellStyle name="___94____Clearsky_internal_070201_Clearsky_Outside_070201.xls Chart 2 6 3" xfId="11262"/>
    <cellStyle name="___94____Clearsky_internal_070201_Clearsky_Outside_070201.xls Chart 2 7" xfId="11263"/>
    <cellStyle name="___94____Clearsky_Outside_070201.xls Chart 2" xfId="929"/>
    <cellStyle name="___94____Clearsky_Outside_070201.xls Chart 2 2" xfId="11264"/>
    <cellStyle name="___94____Clearsky_Outside_070201.xls Chart 2 2 2" xfId="11265"/>
    <cellStyle name="___94____Clearsky_Outside_070201.xls Chart 2 2 3" xfId="11266"/>
    <cellStyle name="___94____Clearsky_Outside_070201.xls Chart 2 3" xfId="11267"/>
    <cellStyle name="___94____Clearsky_Outside_070201.xls Chart 2 3 2" xfId="11268"/>
    <cellStyle name="___94____Clearsky_Outside_070201.xls Chart 2 3 2 2" xfId="11269"/>
    <cellStyle name="___94____Clearsky_Outside_070201.xls Chart 2 3 3" xfId="11270"/>
    <cellStyle name="___94____Clearsky_Outside_070201.xls Chart 2 4" xfId="11271"/>
    <cellStyle name="___94____Clearsky_Outside_070201.xls Chart 2 4 2" xfId="11272"/>
    <cellStyle name="___94____Clearsky_Outside_070201.xls Chart 2 5" xfId="11273"/>
    <cellStyle name="___94____Clearsky_Outside_070201.xls Chart 2 5 2" xfId="11274"/>
    <cellStyle name="___94____Clearsky_Outside_070201.xls Chart 2 6" xfId="11275"/>
    <cellStyle name="___94____Clearsky_Outside_070201.xls Chart 2 6 2" xfId="11276"/>
    <cellStyle name="___94____Clearsky_Outside_070201.xls Chart 2 6 3" xfId="11277"/>
    <cellStyle name="___94____Clearsky_Outside_070201.xls Chart 2 7" xfId="11278"/>
    <cellStyle name="___94____Clipper Template Model_11.21.05" xfId="930"/>
    <cellStyle name="___94____Clipper Template Model_11.21.05_1" xfId="931"/>
    <cellStyle name="___94____Criterion Model_C-93_100MW_01.07.05" xfId="932"/>
    <cellStyle name="___94____Criterion Model_C-93_100MW_01.07.05_1" xfId="933"/>
    <cellStyle name="___94____Criterion Model_C-93_50MW_08.01.05" xfId="934"/>
    <cellStyle name="___94____Criterion Model_C-93_50MW_10.06.05" xfId="935"/>
    <cellStyle name="___94____Criterion Model_C-93_50MW_10.06.05_1" xfId="936"/>
    <cellStyle name="___94____Criterion Model_C-93_Delaware_100MW_11.12.04_base" xfId="937"/>
    <cellStyle name="___94____Endeavor 150 MW C96 Model_11.15.05" xfId="938"/>
    <cellStyle name="___94____Endeavor 150 MW C96 Model_11.17.05A" xfId="939"/>
    <cellStyle name="___94____Endeavor 150 MW C96 Model_11.17.05A_1" xfId="940"/>
    <cellStyle name="___94____EWC 43.5MW8oMtresc 3_25_021" xfId="941"/>
    <cellStyle name="___94____EWC 43.5MW8oMtresc 3_25_021_1" xfId="942"/>
    <cellStyle name="___94____EWC 43.5MW8oMtresc 3_25_02v2" xfId="943"/>
    <cellStyle name="___94____EWC 43.5MW8oMtresc 3_25_02v2w_esc" xfId="944"/>
    <cellStyle name="___94____ExampleDeal_GPBalloonNote_18Nov04" xfId="11279"/>
    <cellStyle name="___94____Flying Cloud_GE_UNL_PPM_05.13.04" xfId="945"/>
    <cellStyle name="___94____Fund_Wind 2005-02-07 2pm" xfId="11280"/>
    <cellStyle name="___94____Fund_Wind Base Case Model 1 31 05" xfId="11281"/>
    <cellStyle name="___94____Fund_Wind Base Case Model 1 31 05_1" xfId="11282"/>
    <cellStyle name="___94____GeoThermal Project with ETC Q3 2005" xfId="11283"/>
    <cellStyle name="___94____Northwinds Padoma San Juan_v1" xfId="11284"/>
    <cellStyle name="___94____Silver Star Model_60MW_C93_03-15-06" xfId="946"/>
    <cellStyle name="___94____Silver Star Model_60MW_C93_04-27-06" xfId="947"/>
    <cellStyle name="___94____Silver Star Model_60MW_C96_06-06-06 with Depreciation" xfId="948"/>
    <cellStyle name="___94____Silver Star Model_60MW_C96_06-06-06 with Depreciation_1" xfId="949"/>
    <cellStyle name="___94____Silver Star Model_60MW_C96_06-21-06" xfId="950"/>
    <cellStyle name="___94____Silver Star Model_60MW_C96_12-18-06" xfId="951"/>
    <cellStyle name="___94____Sleeping Bear East_Clipper_v1" xfId="11285"/>
    <cellStyle name="___94____Sleeping Bear East_Clipper_v1_1" xfId="11286"/>
    <cellStyle name="___94____Sleeping Bear East_v1" xfId="11287"/>
    <cellStyle name="___94____Sleeping Bear East_v1_Monthly" xfId="11288"/>
    <cellStyle name="___94____Sleeping Bear East_v1_Monthly_1" xfId="11289"/>
    <cellStyle name="___94____Sleeping Bear East_v1a" xfId="11290"/>
    <cellStyle name="___94____Sleeping Bear East_v1a_1" xfId="11291"/>
    <cellStyle name="___94____Template_Northwinds Model_v1" xfId="11292"/>
    <cellStyle name="___94____Template_Northwinds Model_v1.2" xfId="11293"/>
    <cellStyle name="___94____TEST_101800" xfId="952"/>
    <cellStyle name="___94____Test_Model_01.18.02" xfId="953"/>
    <cellStyle name="___94____Test_Model_01.18.02_1" xfId="954"/>
    <cellStyle name="___94____Test_Model_061901" xfId="955"/>
    <cellStyle name="___94____Test_Model_061901_1" xfId="956"/>
    <cellStyle name="___94____Test_Model_062101" xfId="957"/>
    <cellStyle name="___94____Wind farm - operation CF" xfId="11294"/>
    <cellStyle name="___94____WindProject C 100MW - 2005-01-27 10PM (version 1)" xfId="11295"/>
    <cellStyle name="___97___" xfId="958"/>
    <cellStyle name="___97____New England Budgets Mar 14" xfId="11296"/>
    <cellStyle name="___970120" xfId="959"/>
    <cellStyle name="___970120 2" xfId="11297"/>
    <cellStyle name="___970120 2 2" xfId="11298"/>
    <cellStyle name="___970120 3" xfId="11299"/>
    <cellStyle name="___970120 4" xfId="11300"/>
    <cellStyle name="___970120 5" xfId="11301"/>
    <cellStyle name="___970120_Actual" xfId="11302"/>
    <cellStyle name="___970120_Actual 2" xfId="11303"/>
    <cellStyle name="___970120_Forward to CB Comparison" xfId="11304"/>
    <cellStyle name="___970120_IRE Financial Model 04-10-07v3" xfId="960"/>
    <cellStyle name="___970120_IRE Financial Model 04-12-07" xfId="961"/>
    <cellStyle name="___970120_Report Summary" xfId="11305"/>
    <cellStyle name="___970120_Report Summary 2" xfId="11306"/>
    <cellStyle name="___970120_WIEP_4_09_07_3 tranches" xfId="962"/>
    <cellStyle name="___BEBU_GI" xfId="963"/>
    <cellStyle name="___BEBU_GI_New England Budgets Mar 14" xfId="11307"/>
    <cellStyle name="___dimon" xfId="964"/>
    <cellStyle name="___dimon 2" xfId="11308"/>
    <cellStyle name="___dimon 2 2" xfId="11309"/>
    <cellStyle name="___dimon 2 3" xfId="11310"/>
    <cellStyle name="___dimon 3" xfId="11311"/>
    <cellStyle name="___dimon 4" xfId="11312"/>
    <cellStyle name="___dimon 5" xfId="11313"/>
    <cellStyle name="___dimon_Actual" xfId="11314"/>
    <cellStyle name="___dimon_Actual 2" xfId="11315"/>
    <cellStyle name="___dimon_Actual 3" xfId="11316"/>
    <cellStyle name="___dimon_AirNergy Base Case_GE with interface" xfId="11317"/>
    <cellStyle name="___dimon_CF" xfId="965"/>
    <cellStyle name="___dimon_CF_1" xfId="966"/>
    <cellStyle name="___dimon_ClearSky_AEP_Min_04.04.02_Bank" xfId="967"/>
    <cellStyle name="___dimon_ClearSky_AEP_Min_04.04.02_Bank 2" xfId="11318"/>
    <cellStyle name="___dimon_ClearSky_AEP_Min_04.04.02_Bank 2 2" xfId="11319"/>
    <cellStyle name="___dimon_ClearSky_AEP_Min_04.04.02_Bank 2 3" xfId="11320"/>
    <cellStyle name="___dimon_ClearSky_AEP_Min_04.04.02_Bank 3" xfId="11321"/>
    <cellStyle name="___dimon_ClearSky_AEP_Min_04.04.02_Bank 3 2" xfId="11322"/>
    <cellStyle name="___dimon_ClearSky_AEP_Min_04.04.02_Bank 3 2 2" xfId="11323"/>
    <cellStyle name="___dimon_ClearSky_AEP_Min_04.04.02_Bank 3 3" xfId="11324"/>
    <cellStyle name="___dimon_ClearSky_AEP_Min_04.04.02_Bank 4" xfId="11325"/>
    <cellStyle name="___dimon_ClearSky_AEP_Min_04.04.02_Bank 4 2" xfId="11326"/>
    <cellStyle name="___dimon_ClearSky_AEP_Min_04.04.02_Bank 5" xfId="11327"/>
    <cellStyle name="___dimon_ClearSky_AEP_Min_04.04.02_Bank 5 2" xfId="11328"/>
    <cellStyle name="___dimon_ClearSky_AEP_Min_04.04.02_Bank 6" xfId="11329"/>
    <cellStyle name="___dimon_ClearSky_AEP_Min_04.04.02_Bank 6 2" xfId="11330"/>
    <cellStyle name="___dimon_ClearSky_AEP_Min_04.04.02_Bank 6 3" xfId="11331"/>
    <cellStyle name="___dimon_ClearSky_AEP_Min_04.04.02_Bank 7" xfId="11332"/>
    <cellStyle name="___dimon_Clearsky_internal_050301" xfId="968"/>
    <cellStyle name="___dimon_Clearsky_internal_050301 2" xfId="11333"/>
    <cellStyle name="___dimon_Clearsky_internal_050301 2 2" xfId="11334"/>
    <cellStyle name="___dimon_Clearsky_internal_050301 2 3" xfId="11335"/>
    <cellStyle name="___dimon_Clearsky_internal_050301 3" xfId="11336"/>
    <cellStyle name="___dimon_Clearsky_internal_050301 4" xfId="11337"/>
    <cellStyle name="___dimon_Clearsky_internal_050301 5" xfId="11338"/>
    <cellStyle name="___dimon_Clearsky_internal_050301_Actual" xfId="11339"/>
    <cellStyle name="___dimon_Clearsky_internal_050301_Actual 2" xfId="11340"/>
    <cellStyle name="___dimon_Clearsky_internal_050301_Actual 3" xfId="11341"/>
    <cellStyle name="___dimon_Clearsky_internal_050301_Report Summary" xfId="11342"/>
    <cellStyle name="___dimon_Clearsky_internal_050301_Report Summary 2" xfId="11343"/>
    <cellStyle name="___dimon_Clearsky_internal_050301_Report Summary 3" xfId="11344"/>
    <cellStyle name="___dimon_Clearsky_internal_050301_Summary" xfId="11345"/>
    <cellStyle name="___dimon_Clearsky_internal_070201" xfId="969"/>
    <cellStyle name="___dimon_Clearsky_internal_070201 2" xfId="11346"/>
    <cellStyle name="___dimon_Clearsky_internal_070201 2 2" xfId="11347"/>
    <cellStyle name="___dimon_Clearsky_internal_070201 2 3" xfId="11348"/>
    <cellStyle name="___dimon_Clearsky_internal_070201 3" xfId="11349"/>
    <cellStyle name="___dimon_Clearsky_internal_070201 3 2" xfId="11350"/>
    <cellStyle name="___dimon_Clearsky_internal_070201 3 2 2" xfId="11351"/>
    <cellStyle name="___dimon_Clearsky_internal_070201 3 3" xfId="11352"/>
    <cellStyle name="___dimon_Clearsky_internal_070201 4" xfId="11353"/>
    <cellStyle name="___dimon_Clearsky_internal_070201 4 2" xfId="11354"/>
    <cellStyle name="___dimon_Clearsky_internal_070201 5" xfId="11355"/>
    <cellStyle name="___dimon_Clearsky_internal_070201 5 2" xfId="11356"/>
    <cellStyle name="___dimon_Clearsky_internal_070201 6" xfId="11357"/>
    <cellStyle name="___dimon_Clearsky_internal_070201 6 2" xfId="11358"/>
    <cellStyle name="___dimon_Clearsky_internal_070201 6 3" xfId="11359"/>
    <cellStyle name="___dimon_Clearsky_internal_070201 7" xfId="11360"/>
    <cellStyle name="___dimon_Clearsky_internal_070201.xls Chart 2" xfId="970"/>
    <cellStyle name="___dimon_Clearsky_internal_070201.xls Chart 2 2" xfId="11361"/>
    <cellStyle name="___dimon_Clearsky_internal_070201.xls Chart 2 2 2" xfId="11362"/>
    <cellStyle name="___dimon_Clearsky_internal_070201.xls Chart 2 2 3" xfId="11363"/>
    <cellStyle name="___dimon_Clearsky_internal_070201.xls Chart 2 3" xfId="11364"/>
    <cellStyle name="___dimon_Clearsky_internal_070201.xls Chart 2 4" xfId="11365"/>
    <cellStyle name="___dimon_Clearsky_internal_070201.xls Chart 2 5" xfId="11366"/>
    <cellStyle name="___dimon_Clearsky_internal_070201.xls Chart 2_Actual" xfId="11367"/>
    <cellStyle name="___dimon_Clearsky_internal_070201.xls Chart 2_Actual 2" xfId="11368"/>
    <cellStyle name="___dimon_Clearsky_internal_070201.xls Chart 2_Actual 3" xfId="11369"/>
    <cellStyle name="___dimon_Clearsky_internal_070201.xls Chart 2_Report Summary" xfId="11370"/>
    <cellStyle name="___dimon_Clearsky_internal_070201.xls Chart 2_Report Summary 2" xfId="11371"/>
    <cellStyle name="___dimon_Clearsky_internal_070201.xls Chart 2_Report Summary 3" xfId="11372"/>
    <cellStyle name="___dimon_Clearsky_internal_070201.xls Chart 2_Summary" xfId="11373"/>
    <cellStyle name="___dimon_Clearsky_internal_070201_1" xfId="971"/>
    <cellStyle name="___dimon_Clearsky_internal_070201_1 2" xfId="11374"/>
    <cellStyle name="___dimon_Clearsky_internal_070201_1 2 2" xfId="11375"/>
    <cellStyle name="___dimon_Clearsky_internal_070201_1 2 3" xfId="11376"/>
    <cellStyle name="___dimon_Clearsky_internal_070201_1 3" xfId="11377"/>
    <cellStyle name="___dimon_Clearsky_internal_070201_1 4" xfId="11378"/>
    <cellStyle name="___dimon_Clearsky_internal_070201_1 5" xfId="11379"/>
    <cellStyle name="___dimon_Clearsky_internal_070201_1_Actual" xfId="11380"/>
    <cellStyle name="___dimon_Clearsky_internal_070201_1_Actual 2" xfId="11381"/>
    <cellStyle name="___dimon_Clearsky_internal_070201_1_Actual 3" xfId="11382"/>
    <cellStyle name="___dimon_Clearsky_internal_070201_1_Report Summary" xfId="11383"/>
    <cellStyle name="___dimon_Clearsky_internal_070201_1_Report Summary 2" xfId="11384"/>
    <cellStyle name="___dimon_Clearsky_internal_070201_1_Report Summary 3" xfId="11385"/>
    <cellStyle name="___dimon_Clearsky_internal_070201_1_Summary" xfId="11386"/>
    <cellStyle name="___dimon_Clearsky_Outside_070201.xls Chart 2" xfId="972"/>
    <cellStyle name="___dimon_Clearsky_Outside_070201.xls Chart 2 2" xfId="11387"/>
    <cellStyle name="___dimon_Clearsky_Outside_070201.xls Chart 2 2 2" xfId="11388"/>
    <cellStyle name="___dimon_Clearsky_Outside_070201.xls Chart 2 2 3" xfId="11389"/>
    <cellStyle name="___dimon_Clearsky_Outside_070201.xls Chart 2 3" xfId="11390"/>
    <cellStyle name="___dimon_Clearsky_Outside_070201.xls Chart 2 3 2" xfId="11391"/>
    <cellStyle name="___dimon_Clearsky_Outside_070201.xls Chart 2 3 2 2" xfId="11392"/>
    <cellStyle name="___dimon_Clearsky_Outside_070201.xls Chart 2 3 3" xfId="11393"/>
    <cellStyle name="___dimon_Clearsky_Outside_070201.xls Chart 2 4" xfId="11394"/>
    <cellStyle name="___dimon_Clearsky_Outside_070201.xls Chart 2 4 2" xfId="11395"/>
    <cellStyle name="___dimon_Clearsky_Outside_070201.xls Chart 2 5" xfId="11396"/>
    <cellStyle name="___dimon_Clearsky_Outside_070201.xls Chart 2 5 2" xfId="11397"/>
    <cellStyle name="___dimon_Clearsky_Outside_070201.xls Chart 2 6" xfId="11398"/>
    <cellStyle name="___dimon_Clearsky_Outside_070201.xls Chart 2 6 2" xfId="11399"/>
    <cellStyle name="___dimon_Clearsky_Outside_070201.xls Chart 2 6 3" xfId="11400"/>
    <cellStyle name="___dimon_Clearsky_Outside_070201.xls Chart 2 7" xfId="11401"/>
    <cellStyle name="___dimon_Clipper Template Model_11.21.05" xfId="973"/>
    <cellStyle name="___dimon_Clipper Template Model_11.21.05_1" xfId="974"/>
    <cellStyle name="___dimon_Criterion Model_C-93_100MW_01.07.05" xfId="975"/>
    <cellStyle name="___dimon_Criterion Model_C-93_50MW_08.01.05" xfId="976"/>
    <cellStyle name="___dimon_Criterion Model_C-93_50MW_10.06.05" xfId="977"/>
    <cellStyle name="___dimon_Criterion Model_C-93_Delaware_100MW_11.12.04_base" xfId="978"/>
    <cellStyle name="___dimon_Endeavor 150 MW C96 Model_11.15.05" xfId="979"/>
    <cellStyle name="___dimon_Endeavor 150 MW C96 Model_11.17.05A" xfId="980"/>
    <cellStyle name="___dimon_Endeavor 150 MW C96 Model_11.17.05A_1" xfId="981"/>
    <cellStyle name="___dimon_EWC 43.5MW8oMtresc 3_25_021" xfId="982"/>
    <cellStyle name="___dimon_EWC 43.5MW8oMtresc 3_25_021_New England Budgets Mar 14" xfId="11402"/>
    <cellStyle name="___dimon_EWC 43.5MW8oMtresc 3_25_02v2" xfId="983"/>
    <cellStyle name="___dimon_EWC 43.5MW8oMtresc 3_25_02v2_New England Budgets Mar 14" xfId="11403"/>
    <cellStyle name="___dimon_EWC 43.5MW8oMtresc 3_25_02v2w_esc" xfId="984"/>
    <cellStyle name="___dimon_ExampleDeal_GPBalloonNote_18Nov04" xfId="11404"/>
    <cellStyle name="___dimon_Flying Cloud_GE_UNL_PPM_05.13.04" xfId="985"/>
    <cellStyle name="___dimon_Fund_Wind 2005-02-07 2pm" xfId="11405"/>
    <cellStyle name="___dimon_Fund_Wind Base Case Model 1 31 05" xfId="11406"/>
    <cellStyle name="___dimon_GeoThermal Project with ETC Q3 2005" xfId="11407"/>
    <cellStyle name="___dimon_New England Budgets Mar 14" xfId="11408"/>
    <cellStyle name="___dimon_Northwinds Padoma San Juan_v1" xfId="11409"/>
    <cellStyle name="___dimon_Report Summary" xfId="11410"/>
    <cellStyle name="___dimon_Report Summary 2" xfId="11411"/>
    <cellStyle name="___dimon_Report Summary 3" xfId="11412"/>
    <cellStyle name="___dimon_Silver Star Model_60MW_C93_03-15-06" xfId="986"/>
    <cellStyle name="___dimon_Silver Star Model_60MW_C93_04-27-06" xfId="987"/>
    <cellStyle name="___dimon_Silver Star Model_60MW_C93_04-27-06_1" xfId="988"/>
    <cellStyle name="___dimon_Silver Star Model_60MW_C96_06-06-06 with Depreciation" xfId="989"/>
    <cellStyle name="___dimon_Silver Star Model_60MW_C96_06-06-06 with Depreciation_1" xfId="990"/>
    <cellStyle name="___dimon_Silver Star Model_60MW_C96_06-21-06" xfId="991"/>
    <cellStyle name="___dimon_Silver Star Model_60MW_C96_06-21-06_1" xfId="992"/>
    <cellStyle name="___dimon_Silver Star Model_60MW_C96_12-18-06" xfId="993"/>
    <cellStyle name="___dimon_Sleeping Bear East_Clipper_v1" xfId="11413"/>
    <cellStyle name="___dimon_Sleeping Bear East_v1" xfId="11414"/>
    <cellStyle name="___dimon_Sleeping Bear East_v1_Monthly" xfId="11415"/>
    <cellStyle name="___dimon_Sleeping Bear East_v1_Monthly_1" xfId="11416"/>
    <cellStyle name="___dimon_Sleeping Bear East_v1a" xfId="11417"/>
    <cellStyle name="___dimon_Sleeping Bear East_v1a_1" xfId="11418"/>
    <cellStyle name="___dimon_Summary" xfId="11419"/>
    <cellStyle name="___dimon_Template_Northwinds Model_v1" xfId="11420"/>
    <cellStyle name="___dimon_Template_Northwinds Model_v1.2" xfId="11421"/>
    <cellStyle name="___dimon_TEST_101800" xfId="994"/>
    <cellStyle name="___dimon_Test_Model_01.18.02" xfId="995"/>
    <cellStyle name="___dimon_Test_Model_01.18.02_1" xfId="996"/>
    <cellStyle name="___dimon_Test_Model_061901" xfId="997"/>
    <cellStyle name="___dimon_Test_Model_062101" xfId="998"/>
    <cellStyle name="___dimon_Wind farm - operation CF" xfId="11422"/>
    <cellStyle name="___dimon_WindProject C 100MW - 2005-01-27 10PM (version 1)" xfId="11423"/>
    <cellStyle name="___form" xfId="999"/>
    <cellStyle name="___form_AirNergy Base Case_GE with interface" xfId="11424"/>
    <cellStyle name="___form_AirNergy Base Case_GE with interface_1" xfId="11425"/>
    <cellStyle name="___form_CF" xfId="1000"/>
    <cellStyle name="___form_CF_1" xfId="1001"/>
    <cellStyle name="___form_CF_2" xfId="1002"/>
    <cellStyle name="___form_ClearSky_AEP_Min_04.04.02_Bank" xfId="1003"/>
    <cellStyle name="___form_ClearSky_AEP_Min_04.04.02_Bank 2" xfId="11426"/>
    <cellStyle name="___form_ClearSky_AEP_Min_04.04.02_Bank 2 2" xfId="11427"/>
    <cellStyle name="___form_ClearSky_AEP_Min_04.04.02_Bank 2 3" xfId="11428"/>
    <cellStyle name="___form_ClearSky_AEP_Min_04.04.02_Bank 3" xfId="11429"/>
    <cellStyle name="___form_ClearSky_AEP_Min_04.04.02_Bank 3 2" xfId="11430"/>
    <cellStyle name="___form_ClearSky_AEP_Min_04.04.02_Bank 3 2 2" xfId="11431"/>
    <cellStyle name="___form_ClearSky_AEP_Min_04.04.02_Bank 3 3" xfId="11432"/>
    <cellStyle name="___form_ClearSky_AEP_Min_04.04.02_Bank 4" xfId="11433"/>
    <cellStyle name="___form_ClearSky_AEP_Min_04.04.02_Bank 4 2" xfId="11434"/>
    <cellStyle name="___form_ClearSky_AEP_Min_04.04.02_Bank 5" xfId="11435"/>
    <cellStyle name="___form_ClearSky_AEP_Min_04.04.02_Bank 5 2" xfId="11436"/>
    <cellStyle name="___form_ClearSky_AEP_Min_04.04.02_Bank 6" xfId="11437"/>
    <cellStyle name="___form_ClearSky_AEP_Min_04.04.02_Bank 6 2" xfId="11438"/>
    <cellStyle name="___form_ClearSky_AEP_Min_04.04.02_Bank 6 3" xfId="11439"/>
    <cellStyle name="___form_ClearSky_AEP_Min_04.04.02_Bank 7" xfId="11440"/>
    <cellStyle name="___form_ClearSky_AEP_Min_04.04.02_Bank_1" xfId="1004"/>
    <cellStyle name="___form_ClearSky_AEP_Min_04.04.02_Bank_1 2" xfId="11441"/>
    <cellStyle name="___form_ClearSky_AEP_Min_04.04.02_Bank_1 2 2" xfId="11442"/>
    <cellStyle name="___form_ClearSky_AEP_Min_04.04.02_Bank_1 2 3" xfId="11443"/>
    <cellStyle name="___form_ClearSky_AEP_Min_04.04.02_Bank_1 3" xfId="11444"/>
    <cellStyle name="___form_ClearSky_AEP_Min_04.04.02_Bank_1 3 2" xfId="11445"/>
    <cellStyle name="___form_ClearSky_AEP_Min_04.04.02_Bank_1 3 2 2" xfId="11446"/>
    <cellStyle name="___form_ClearSky_AEP_Min_04.04.02_Bank_1 3 3" xfId="11447"/>
    <cellStyle name="___form_ClearSky_AEP_Min_04.04.02_Bank_1 4" xfId="11448"/>
    <cellStyle name="___form_ClearSky_AEP_Min_04.04.02_Bank_1 4 2" xfId="11449"/>
    <cellStyle name="___form_ClearSky_AEP_Min_04.04.02_Bank_1 5" xfId="11450"/>
    <cellStyle name="___form_ClearSky_AEP_Min_04.04.02_Bank_1 5 2" xfId="11451"/>
    <cellStyle name="___form_ClearSky_AEP_Min_04.04.02_Bank_1 6" xfId="11452"/>
    <cellStyle name="___form_ClearSky_AEP_Min_04.04.02_Bank_1 6 2" xfId="11453"/>
    <cellStyle name="___form_ClearSky_AEP_Min_04.04.02_Bank_1 6 3" xfId="11454"/>
    <cellStyle name="___form_ClearSky_AEP_Min_04.04.02_Bank_1 7" xfId="11455"/>
    <cellStyle name="___form_Clearsky_internal_050301" xfId="1005"/>
    <cellStyle name="___form_Clearsky_internal_050301 2" xfId="11456"/>
    <cellStyle name="___form_Clearsky_internal_050301 2 2" xfId="11457"/>
    <cellStyle name="___form_Clearsky_internal_050301 2 3" xfId="11458"/>
    <cellStyle name="___form_Clearsky_internal_050301 3" xfId="11459"/>
    <cellStyle name="___form_Clearsky_internal_050301 3 2" xfId="11460"/>
    <cellStyle name="___form_Clearsky_internal_050301 3 2 2" xfId="11461"/>
    <cellStyle name="___form_Clearsky_internal_050301 3 3" xfId="11462"/>
    <cellStyle name="___form_Clearsky_internal_050301 4" xfId="11463"/>
    <cellStyle name="___form_Clearsky_internal_050301 4 2" xfId="11464"/>
    <cellStyle name="___form_Clearsky_internal_050301 5" xfId="11465"/>
    <cellStyle name="___form_Clearsky_internal_050301 5 2" xfId="11466"/>
    <cellStyle name="___form_Clearsky_internal_050301 6" xfId="11467"/>
    <cellStyle name="___form_Clearsky_internal_050301 6 2" xfId="11468"/>
    <cellStyle name="___form_Clearsky_internal_050301 6 3" xfId="11469"/>
    <cellStyle name="___form_Clearsky_internal_050301 7" xfId="11470"/>
    <cellStyle name="___form_Clearsky_internal_050301_1" xfId="1006"/>
    <cellStyle name="___form_Clearsky_internal_050301_1 2" xfId="11471"/>
    <cellStyle name="___form_Clearsky_internal_050301_1 2 2" xfId="11472"/>
    <cellStyle name="___form_Clearsky_internal_050301_1 2 3" xfId="11473"/>
    <cellStyle name="___form_Clearsky_internal_050301_1 3" xfId="11474"/>
    <cellStyle name="___form_Clearsky_internal_050301_1 3 2" xfId="11475"/>
    <cellStyle name="___form_Clearsky_internal_050301_1 3 2 2" xfId="11476"/>
    <cellStyle name="___form_Clearsky_internal_050301_1 3 3" xfId="11477"/>
    <cellStyle name="___form_Clearsky_internal_050301_1 4" xfId="11478"/>
    <cellStyle name="___form_Clearsky_internal_050301_1 4 2" xfId="11479"/>
    <cellStyle name="___form_Clearsky_internal_050301_1 5" xfId="11480"/>
    <cellStyle name="___form_Clearsky_internal_050301_1 5 2" xfId="11481"/>
    <cellStyle name="___form_Clearsky_internal_050301_1 6" xfId="11482"/>
    <cellStyle name="___form_Clearsky_internal_050301_1 6 2" xfId="11483"/>
    <cellStyle name="___form_Clearsky_internal_050301_1 6 3" xfId="11484"/>
    <cellStyle name="___form_Clearsky_internal_050301_1 7" xfId="11485"/>
    <cellStyle name="___form_Clearsky_internal_070201" xfId="1007"/>
    <cellStyle name="___form_Clearsky_internal_070201 2" xfId="11486"/>
    <cellStyle name="___form_Clearsky_internal_070201 2 2" xfId="11487"/>
    <cellStyle name="___form_Clearsky_internal_070201 2 3" xfId="11488"/>
    <cellStyle name="___form_Clearsky_internal_070201 3" xfId="11489"/>
    <cellStyle name="___form_Clearsky_internal_070201 3 2" xfId="11490"/>
    <cellStyle name="___form_Clearsky_internal_070201 3 2 2" xfId="11491"/>
    <cellStyle name="___form_Clearsky_internal_070201 3 3" xfId="11492"/>
    <cellStyle name="___form_Clearsky_internal_070201 4" xfId="11493"/>
    <cellStyle name="___form_Clearsky_internal_070201 4 2" xfId="11494"/>
    <cellStyle name="___form_Clearsky_internal_070201 5" xfId="11495"/>
    <cellStyle name="___form_Clearsky_internal_070201 5 2" xfId="11496"/>
    <cellStyle name="___form_Clearsky_internal_070201 6" xfId="11497"/>
    <cellStyle name="___form_Clearsky_internal_070201 6 2" xfId="11498"/>
    <cellStyle name="___form_Clearsky_internal_070201 6 3" xfId="11499"/>
    <cellStyle name="___form_Clearsky_internal_070201 7" xfId="11500"/>
    <cellStyle name="___form_Clearsky_internal_070201.xls Chart 2" xfId="1008"/>
    <cellStyle name="___form_Clearsky_internal_070201.xls Chart 2 2" xfId="11501"/>
    <cellStyle name="___form_Clearsky_internal_070201.xls Chart 2 2 2" xfId="11502"/>
    <cellStyle name="___form_Clearsky_internal_070201.xls Chart 2 2 3" xfId="11503"/>
    <cellStyle name="___form_Clearsky_internal_070201.xls Chart 2 3" xfId="11504"/>
    <cellStyle name="___form_Clearsky_internal_070201.xls Chart 2 3 2" xfId="11505"/>
    <cellStyle name="___form_Clearsky_internal_070201.xls Chart 2 3 2 2" xfId="11506"/>
    <cellStyle name="___form_Clearsky_internal_070201.xls Chart 2 3 3" xfId="11507"/>
    <cellStyle name="___form_Clearsky_internal_070201.xls Chart 2 4" xfId="11508"/>
    <cellStyle name="___form_Clearsky_internal_070201.xls Chart 2 4 2" xfId="11509"/>
    <cellStyle name="___form_Clearsky_internal_070201.xls Chart 2 5" xfId="11510"/>
    <cellStyle name="___form_Clearsky_internal_070201.xls Chart 2 5 2" xfId="11511"/>
    <cellStyle name="___form_Clearsky_internal_070201.xls Chart 2 6" xfId="11512"/>
    <cellStyle name="___form_Clearsky_internal_070201.xls Chart 2 6 2" xfId="11513"/>
    <cellStyle name="___form_Clearsky_internal_070201.xls Chart 2 6 3" xfId="11514"/>
    <cellStyle name="___form_Clearsky_internal_070201.xls Chart 2 7" xfId="11515"/>
    <cellStyle name="___form_Clearsky_internal_070201.xls Chart 2_1" xfId="1009"/>
    <cellStyle name="___form_Clearsky_internal_070201_1" xfId="1010"/>
    <cellStyle name="___form_Clearsky_internal_070201_2" xfId="1011"/>
    <cellStyle name="___form_Clearsky_internal_070201_2 2" xfId="11516"/>
    <cellStyle name="___form_Clearsky_internal_070201_2 2 2" xfId="11517"/>
    <cellStyle name="___form_Clearsky_internal_070201_2 2 3" xfId="11518"/>
    <cellStyle name="___form_Clearsky_internal_070201_2 3" xfId="11519"/>
    <cellStyle name="___form_Clearsky_internal_070201_2 3 2" xfId="11520"/>
    <cellStyle name="___form_Clearsky_internal_070201_2 3 2 2" xfId="11521"/>
    <cellStyle name="___form_Clearsky_internal_070201_2 3 3" xfId="11522"/>
    <cellStyle name="___form_Clearsky_internal_070201_2 4" xfId="11523"/>
    <cellStyle name="___form_Clearsky_internal_070201_2 4 2" xfId="11524"/>
    <cellStyle name="___form_Clearsky_internal_070201_2 5" xfId="11525"/>
    <cellStyle name="___form_Clearsky_internal_070201_2 5 2" xfId="11526"/>
    <cellStyle name="___form_Clearsky_internal_070201_2 6" xfId="11527"/>
    <cellStyle name="___form_Clearsky_internal_070201_2 6 2" xfId="11528"/>
    <cellStyle name="___form_Clearsky_internal_070201_2 6 3" xfId="11529"/>
    <cellStyle name="___form_Clearsky_internal_070201_2 7" xfId="11530"/>
    <cellStyle name="___form_Clearsky_Outside_070201.xls Chart 2" xfId="1012"/>
    <cellStyle name="___form_Clearsky_Outside_070201.xls Chart 2 2" xfId="11531"/>
    <cellStyle name="___form_Clearsky_Outside_070201.xls Chart 2 2 2" xfId="11532"/>
    <cellStyle name="___form_Clearsky_Outside_070201.xls Chart 2 2 3" xfId="11533"/>
    <cellStyle name="___form_Clearsky_Outside_070201.xls Chart 2 3" xfId="11534"/>
    <cellStyle name="___form_Clearsky_Outside_070201.xls Chart 2 3 2" xfId="11535"/>
    <cellStyle name="___form_Clearsky_Outside_070201.xls Chart 2 3 2 2" xfId="11536"/>
    <cellStyle name="___form_Clearsky_Outside_070201.xls Chart 2 3 3" xfId="11537"/>
    <cellStyle name="___form_Clearsky_Outside_070201.xls Chart 2 4" xfId="11538"/>
    <cellStyle name="___form_Clearsky_Outside_070201.xls Chart 2 4 2" xfId="11539"/>
    <cellStyle name="___form_Clearsky_Outside_070201.xls Chart 2 5" xfId="11540"/>
    <cellStyle name="___form_Clearsky_Outside_070201.xls Chart 2 5 2" xfId="11541"/>
    <cellStyle name="___form_Clearsky_Outside_070201.xls Chart 2 6" xfId="11542"/>
    <cellStyle name="___form_Clearsky_Outside_070201.xls Chart 2 6 2" xfId="11543"/>
    <cellStyle name="___form_Clearsky_Outside_070201.xls Chart 2 6 3" xfId="11544"/>
    <cellStyle name="___form_Clearsky_Outside_070201.xls Chart 2 7" xfId="11545"/>
    <cellStyle name="___form_Clearsky_Outside_070201.xls Chart 2_1" xfId="1013"/>
    <cellStyle name="___form_Clearsky_Outside_070201.xls Chart 2_1 2" xfId="11546"/>
    <cellStyle name="___form_Clearsky_Outside_070201.xls Chart 2_1 2 2" xfId="11547"/>
    <cellStyle name="___form_Clearsky_Outside_070201.xls Chart 2_1 2 3" xfId="11548"/>
    <cellStyle name="___form_Clearsky_Outside_070201.xls Chart 2_1 3" xfId="11549"/>
    <cellStyle name="___form_Clearsky_Outside_070201.xls Chart 2_1 3 2" xfId="11550"/>
    <cellStyle name="___form_Clearsky_Outside_070201.xls Chart 2_1 3 2 2" xfId="11551"/>
    <cellStyle name="___form_Clearsky_Outside_070201.xls Chart 2_1 3 3" xfId="11552"/>
    <cellStyle name="___form_Clearsky_Outside_070201.xls Chart 2_1 4" xfId="11553"/>
    <cellStyle name="___form_Clearsky_Outside_070201.xls Chart 2_1 4 2" xfId="11554"/>
    <cellStyle name="___form_Clearsky_Outside_070201.xls Chart 2_1 5" xfId="11555"/>
    <cellStyle name="___form_Clearsky_Outside_070201.xls Chart 2_1 5 2" xfId="11556"/>
    <cellStyle name="___form_Clearsky_Outside_070201.xls Chart 2_1 6" xfId="11557"/>
    <cellStyle name="___form_Clearsky_Outside_070201.xls Chart 2_1 6 2" xfId="11558"/>
    <cellStyle name="___form_Clearsky_Outside_070201.xls Chart 2_1 6 3" xfId="11559"/>
    <cellStyle name="___form_Clearsky_Outside_070201.xls Chart 2_1 7" xfId="11560"/>
    <cellStyle name="___form_Clipper Template Model_11.21.05" xfId="1014"/>
    <cellStyle name="___form_Clipper Template Model_11.21.05_1" xfId="1015"/>
    <cellStyle name="___form_Clipper Template Model_11.21.05_2" xfId="1016"/>
    <cellStyle name="___form_Criterion Model_C-93_100MW_01.07.05" xfId="1017"/>
    <cellStyle name="___form_Criterion Model_C-93_100MW_01.07.05_1" xfId="1018"/>
    <cellStyle name="___form_Criterion Model_C-93_100MW_01.07.05_2" xfId="1019"/>
    <cellStyle name="___form_Criterion Model_C-93_50MW_08.01.05" xfId="1020"/>
    <cellStyle name="___form_Criterion Model_C-93_50MW_08.01.05_1" xfId="1021"/>
    <cellStyle name="___form_Criterion Model_C-93_50MW_10.06.05" xfId="1022"/>
    <cellStyle name="___form_Criterion Model_C-93_50MW_10.06.05_1" xfId="1023"/>
    <cellStyle name="___form_Criterion Model_C-93_Delaware_100MW_11.12.04_base" xfId="1024"/>
    <cellStyle name="___form_Criterion Model_C-93_Delaware_100MW_11.12.04_base_1" xfId="1025"/>
    <cellStyle name="___form_Endeavor 150 MW C96 Model_11.15.05" xfId="1026"/>
    <cellStyle name="___form_Endeavor 150 MW C96 Model_11.15.05_1" xfId="1027"/>
    <cellStyle name="___form_Endeavor 150 MW C96 Model_11.17.05A" xfId="1028"/>
    <cellStyle name="___form_Endeavor 150 MW C96 Model_11.17.05A_1" xfId="1029"/>
    <cellStyle name="___form_Endeavor 150 MW C96 Model_11.17.05A_2" xfId="1030"/>
    <cellStyle name="___form_EWC 43.5MW8oMtresc 3_25_021" xfId="1031"/>
    <cellStyle name="___form_EWC 43.5MW8oMtresc 3_25_021_1" xfId="1032"/>
    <cellStyle name="___form_EWC 43.5MW8oMtresc 3_25_021_New England Budgets Mar 14" xfId="11561"/>
    <cellStyle name="___form_EWC 43.5MW8oMtresc 3_25_02v2" xfId="1033"/>
    <cellStyle name="___form_EWC 43.5MW8oMtresc 3_25_02v2_1" xfId="1034"/>
    <cellStyle name="___form_EWC 43.5MW8oMtresc 3_25_02v2w_esc" xfId="1035"/>
    <cellStyle name="___form_ExampleDeal_GPBalloonNote_18Nov04" xfId="11562"/>
    <cellStyle name="___form_ExampleDeal_GPBalloonNote_18Nov04_1" xfId="11563"/>
    <cellStyle name="___form_ExampleDeal_GPBalloonNote_18Nov04_2" xfId="11564"/>
    <cellStyle name="___form_Flying Cloud_GE_UNL_PPM_05.13.04" xfId="1036"/>
    <cellStyle name="___form_Fund_Wind 2005-02-07 2pm" xfId="11565"/>
    <cellStyle name="___form_Fund_Wind 2005-02-07 2pm_1" xfId="11566"/>
    <cellStyle name="___form_Fund_Wind Base Case Model 1 31 05" xfId="11567"/>
    <cellStyle name="___form_Fund_Wind Base Case Model 1 31 05_1" xfId="11568"/>
    <cellStyle name="___form_Fund_Wind Base Case Model 1 31 05_2" xfId="11569"/>
    <cellStyle name="___form_GeoThermal Project with ETC Q3 2005" xfId="11570"/>
    <cellStyle name="___form_GeoThermal Project with ETC Q3 2005_1" xfId="11571"/>
    <cellStyle name="___form_Northwinds Padoma San Juan_v1" xfId="11572"/>
    <cellStyle name="___form_Northwinds Padoma San Juan_v1_1" xfId="11573"/>
    <cellStyle name="___form_Northwinds Padoma San Juan_v1_2" xfId="11574"/>
    <cellStyle name="___form_Silver Star Model_60MW_C93_03-15-06" xfId="1037"/>
    <cellStyle name="___form_Silver Star Model_60MW_C93_03-15-06_1" xfId="1038"/>
    <cellStyle name="___form_Silver Star Model_60MW_C93_04-27-06" xfId="1039"/>
    <cellStyle name="___form_Silver Star Model_60MW_C93_04-27-06_1" xfId="1040"/>
    <cellStyle name="___form_Silver Star Model_60MW_C96_06-06-06 with Depreciation" xfId="1041"/>
    <cellStyle name="___form_Silver Star Model_60MW_C96_06-21-06" xfId="1042"/>
    <cellStyle name="___form_Silver Star Model_60MW_C96_06-21-06_1" xfId="1043"/>
    <cellStyle name="___form_Silver Star Model_60MW_C96_12-18-06" xfId="1044"/>
    <cellStyle name="___form_Silver Star Model_60MW_C96_12-18-06_1" xfId="1045"/>
    <cellStyle name="___form_Sleeping Bear East_Clipper_v1" xfId="11575"/>
    <cellStyle name="___form_Sleeping Bear East_Clipper_v1_1" xfId="11576"/>
    <cellStyle name="___form_Sleeping Bear East_Clipper_v1_2" xfId="11577"/>
    <cellStyle name="___form_Sleeping Bear East_v1" xfId="11578"/>
    <cellStyle name="___form_Sleeping Bear East_v1_1" xfId="11579"/>
    <cellStyle name="___form_Sleeping Bear East_v1_Monthly" xfId="11580"/>
    <cellStyle name="___form_Sleeping Bear East_v1_Monthly_1" xfId="11581"/>
    <cellStyle name="___form_Sleeping Bear East_v1_Monthly_2" xfId="11582"/>
    <cellStyle name="___form_Sleeping Bear East_v1a" xfId="11583"/>
    <cellStyle name="___form_Sleeping Bear East_v1a_1" xfId="11584"/>
    <cellStyle name="___form_Template_Northwinds Model_v1" xfId="11585"/>
    <cellStyle name="___form_Template_Northwinds Model_v1.2" xfId="11586"/>
    <cellStyle name="___form_Template_Northwinds Model_v1.2_1" xfId="11587"/>
    <cellStyle name="___form_Template_Northwinds Model_v1_1" xfId="11588"/>
    <cellStyle name="___form_TEST_101800" xfId="1046"/>
    <cellStyle name="___form_TEST_101800_1" xfId="1047"/>
    <cellStyle name="___form_Test_Model_01.18.02" xfId="1048"/>
    <cellStyle name="___form_Test_Model_01.18.02_1" xfId="1049"/>
    <cellStyle name="___form_Test_Model_061901" xfId="1050"/>
    <cellStyle name="___form_Test_Model_061901_1" xfId="1051"/>
    <cellStyle name="___form_Test_Model_062101" xfId="1052"/>
    <cellStyle name="___form_Test_Model_062101_1" xfId="1053"/>
    <cellStyle name="___form_Wind farm - operation CF" xfId="11589"/>
    <cellStyle name="___form_Wind farm - operation CF_1" xfId="11590"/>
    <cellStyle name="___form_Wind farm - operation CF_1_New England Budgets Mar 14" xfId="11591"/>
    <cellStyle name="___form_WindProject C 100MW - 2005-01-27 10PM (version 1)" xfId="11592"/>
    <cellStyle name="___form_WindProject C 100MW - 2005-01-27 10PM (version 1)_1" xfId="11593"/>
    <cellStyle name="___ga_PB" xfId="1054"/>
    <cellStyle name="___ga_PB_New England Budgets Mar 14" xfId="11594"/>
    <cellStyle name="___laroux" xfId="1055"/>
    <cellStyle name="___laroux 2" xfId="11595"/>
    <cellStyle name="___laroux 2 2" xfId="11596"/>
    <cellStyle name="___laroux 2 3" xfId="11597"/>
    <cellStyle name="___laroux 3" xfId="11598"/>
    <cellStyle name="___laroux 3 2" xfId="11599"/>
    <cellStyle name="___laroux 3 2 2" xfId="11600"/>
    <cellStyle name="___laroux 3 3" xfId="11601"/>
    <cellStyle name="___laroux 4" xfId="11602"/>
    <cellStyle name="___laroux 4 2" xfId="11603"/>
    <cellStyle name="___laroux 5" xfId="11604"/>
    <cellStyle name="___laroux 5 2" xfId="11605"/>
    <cellStyle name="___laroux 6" xfId="11606"/>
    <cellStyle name="___laroux 6 2" xfId="11607"/>
    <cellStyle name="___laroux 6 3" xfId="11608"/>
    <cellStyle name="___laroux 7" xfId="11609"/>
    <cellStyle name="___laroux_1" xfId="1056"/>
    <cellStyle name="___laroux_1_AirNergy Base Case_GE with interface" xfId="11610"/>
    <cellStyle name="___laroux_1_AirNergy Base Case_GE with interface_1" xfId="11611"/>
    <cellStyle name="___laroux_1_CF" xfId="1057"/>
    <cellStyle name="___laroux_1_CF_1" xfId="1058"/>
    <cellStyle name="___laroux_1_CF_2" xfId="1059"/>
    <cellStyle name="___laroux_1_ClearSky_AEP_Min_04.04.02_Bank" xfId="1060"/>
    <cellStyle name="___laroux_1_ClearSky_AEP_Min_04.04.02_Bank_1" xfId="1061"/>
    <cellStyle name="___laroux_1_Clearsky_internal_050301" xfId="1062"/>
    <cellStyle name="___laroux_1_Clearsky_internal_050301_1" xfId="1063"/>
    <cellStyle name="___laroux_1_Clearsky_internal_050301_2" xfId="1064"/>
    <cellStyle name="___laroux_1_Clearsky_internal_070201" xfId="1065"/>
    <cellStyle name="___laroux_1_Clearsky_internal_070201.xls Chart 2" xfId="1066"/>
    <cellStyle name="___laroux_1_Clearsky_internal_070201.xls Chart 2_1" xfId="1067"/>
    <cellStyle name="___laroux_1_Clearsky_internal_070201_1" xfId="1068"/>
    <cellStyle name="___laroux_1_Clearsky_internal_070201_2" xfId="1069"/>
    <cellStyle name="___laroux_1_Clearsky_Outside_070201.xls Chart 2" xfId="1070"/>
    <cellStyle name="___laroux_1_Clearsky_Outside_070201.xls Chart 2_1" xfId="1071"/>
    <cellStyle name="___laroux_1_Clipper Template Model_11.21.05" xfId="1072"/>
    <cellStyle name="___laroux_1_Clipper Template Model_11.21.05_1" xfId="1073"/>
    <cellStyle name="___laroux_1_Criterion Model_C-93_100MW_01.07.05" xfId="1074"/>
    <cellStyle name="___laroux_1_Criterion Model_C-93_100MW_01.07.05_1" xfId="1075"/>
    <cellStyle name="___laroux_1_Criterion Model_C-93_50MW_08.01.05" xfId="1076"/>
    <cellStyle name="___laroux_1_Criterion Model_C-93_50MW_08.01.05_1" xfId="1077"/>
    <cellStyle name="___laroux_1_Criterion Model_C-93_50MW_10.06.05" xfId="1078"/>
    <cellStyle name="___laroux_1_Criterion Model_C-93_50MW_10.06.05_1" xfId="1079"/>
    <cellStyle name="___laroux_1_Criterion Model_C-93_50MW_10.06.05_2" xfId="1080"/>
    <cellStyle name="___laroux_1_Criterion Model_C-93_Delaware_100MW_11.12.04_base" xfId="1081"/>
    <cellStyle name="___laroux_1_Criterion Model_C-93_Delaware_100MW_11.12.04_base_1" xfId="1082"/>
    <cellStyle name="___laroux_1_Criterion Model_C-93_Delaware_100MW_11.12.04_base_2" xfId="1083"/>
    <cellStyle name="___laroux_1_Endeavor 150 MW C96 Model_11.15.05" xfId="1084"/>
    <cellStyle name="___laroux_1_Endeavor 150 MW C96 Model_11.15.05_1" xfId="1085"/>
    <cellStyle name="___laroux_1_Endeavor 150 MW C96 Model_11.15.05_2" xfId="1086"/>
    <cellStyle name="___laroux_1_Endeavor 150 MW C96 Model_11.17.05A" xfId="1087"/>
    <cellStyle name="___laroux_1_Endeavor 150 MW C96 Model_11.17.05A_1" xfId="1088"/>
    <cellStyle name="___laroux_1_Endeavor 150 MW C96 Model_11.17.05A_2" xfId="1089"/>
    <cellStyle name="___laroux_1_EWC 43.5MW8oMtresc 3_25_021" xfId="1090"/>
    <cellStyle name="___laroux_1_EWC 43.5MW8oMtresc 3_25_021_1" xfId="1091"/>
    <cellStyle name="___laroux_1_EWC 43.5MW8oMtresc 3_25_021_2" xfId="1092"/>
    <cellStyle name="___laroux_1_EWC 43.5MW8oMtresc 3_25_021_2_New England Budgets Mar 14" xfId="11612"/>
    <cellStyle name="___laroux_1_EWC 43.5MW8oMtresc 3_25_02v2" xfId="1093"/>
    <cellStyle name="___laroux_1_EWC 43.5MW8oMtresc 3_25_02v2_1" xfId="1094"/>
    <cellStyle name="___laroux_1_EWC 43.5MW8oMtresc 3_25_02v2w_esc" xfId="1095"/>
    <cellStyle name="___laroux_1_EWC 43.5MW8oMtresc 3_25_02v2w_esc_1" xfId="1096"/>
    <cellStyle name="___laroux_1_EWC 43.5MW8oMtresc 3_25_02v2w_esc_1_New England Budgets Mar 14" xfId="11613"/>
    <cellStyle name="___laroux_1_EWC 43.5MW8oMtresc 3_25_02v2w_esc_2" xfId="1097"/>
    <cellStyle name="___laroux_1_ExampleDeal_GPBalloonNote_18Nov04" xfId="11614"/>
    <cellStyle name="___laroux_1_ExampleDeal_GPBalloonNote_18Nov04_1" xfId="11615"/>
    <cellStyle name="___laroux_1_Flying Cloud_GE_UNL_PPM_05.13.04" xfId="1098"/>
    <cellStyle name="___laroux_1_Flying Cloud_GE_UNL_PPM_05.13.04_1" xfId="1099"/>
    <cellStyle name="___laroux_1_Fund_Wind 2005-02-07 2pm" xfId="11616"/>
    <cellStyle name="___laroux_1_Fund_Wind 2005-02-07 2pm_1" xfId="11617"/>
    <cellStyle name="___laroux_1_Fund_Wind Base Case Model 1 31 05" xfId="11618"/>
    <cellStyle name="___laroux_1_Fund_Wind Base Case Model 1 31 05_1" xfId="11619"/>
    <cellStyle name="___laroux_1_Fund_Wind Base Case Model 1 31 05_2" xfId="11620"/>
    <cellStyle name="___laroux_1_GeoThermal Project with ETC Q3 2005" xfId="11621"/>
    <cellStyle name="___laroux_1_New England Budgets Mar 14" xfId="11622"/>
    <cellStyle name="___laroux_1_Northwinds Padoma San Juan_v1" xfId="11623"/>
    <cellStyle name="___laroux_1_Northwinds Padoma San Juan_v1_1" xfId="11624"/>
    <cellStyle name="___laroux_1_Silver Star Model_60MW_C93_03-15-06" xfId="1100"/>
    <cellStyle name="___laroux_1_Silver Star Model_60MW_C93_03-15-06_1" xfId="1101"/>
    <cellStyle name="___laroux_1_Silver Star Model_60MW_C93_03-15-06_2" xfId="1102"/>
    <cellStyle name="___laroux_1_Silver Star Model_60MW_C93_04-27-06" xfId="1103"/>
    <cellStyle name="___laroux_1_Silver Star Model_60MW_C93_04-27-06_1" xfId="1104"/>
    <cellStyle name="___laroux_1_Silver Star Model_60MW_C96_06-06-06 with Depreciation" xfId="1105"/>
    <cellStyle name="___laroux_1_Silver Star Model_60MW_C96_06-06-06 with Depreciation_1" xfId="1106"/>
    <cellStyle name="___laroux_1_Silver Star Model_60MW_C96_06-06-06 with Depreciation_2" xfId="1107"/>
    <cellStyle name="___laroux_1_Silver Star Model_60MW_C96_06-21-06" xfId="1108"/>
    <cellStyle name="___laroux_1_Silver Star Model_60MW_C96_06-21-06_1" xfId="1109"/>
    <cellStyle name="___laroux_1_Silver Star Model_60MW_C96_06-21-06_2" xfId="1110"/>
    <cellStyle name="___laroux_1_Silver Star Model_60MW_C96_12-18-06" xfId="1111"/>
    <cellStyle name="___laroux_1_Silver Star Model_60MW_C96_12-18-06_1" xfId="1112"/>
    <cellStyle name="___laroux_1_Sleeping Bear East_Clipper_v1" xfId="11625"/>
    <cellStyle name="___laroux_1_Sleeping Bear East_Clipper_v1_1" xfId="11626"/>
    <cellStyle name="___laroux_1_Sleeping Bear East_Clipper_v1_2" xfId="11627"/>
    <cellStyle name="___laroux_1_Sleeping Bear East_v1" xfId="11628"/>
    <cellStyle name="___laroux_1_Sleeping Bear East_v1_1" xfId="11629"/>
    <cellStyle name="___laroux_1_Sleeping Bear East_v1_2" xfId="11630"/>
    <cellStyle name="___laroux_1_Sleeping Bear East_v1_Monthly" xfId="11631"/>
    <cellStyle name="___laroux_1_Sleeping Bear East_v1_Monthly_1" xfId="11632"/>
    <cellStyle name="___laroux_1_Sleeping Bear East_v1_Monthly_2" xfId="11633"/>
    <cellStyle name="___laroux_1_Sleeping Bear East_v1a" xfId="11634"/>
    <cellStyle name="___laroux_1_Sleeping Bear East_v1a_1" xfId="11635"/>
    <cellStyle name="___laroux_1_Sleeping Bear East_v1a_2" xfId="11636"/>
    <cellStyle name="___laroux_1_Template_Northwinds Model_v1" xfId="11637"/>
    <cellStyle name="___laroux_1_Template_Northwinds Model_v1.2" xfId="11638"/>
    <cellStyle name="___laroux_1_Template_Northwinds Model_v1.2_1" xfId="11639"/>
    <cellStyle name="___laroux_1_Template_Northwinds Model_v1.2_2" xfId="11640"/>
    <cellStyle name="___laroux_1_Template_Northwinds Model_v1_1" xfId="11641"/>
    <cellStyle name="___laroux_1_TEST_101800" xfId="1113"/>
    <cellStyle name="___laroux_1_TEST_101800_1" xfId="1114"/>
    <cellStyle name="___laroux_1_Test_Model_01.18.02" xfId="1115"/>
    <cellStyle name="___laroux_1_Test_Model_061901" xfId="1116"/>
    <cellStyle name="___laroux_1_Test_Model_061901_1" xfId="1117"/>
    <cellStyle name="___laroux_1_Test_Model_061901_2" xfId="1118"/>
    <cellStyle name="___laroux_1_Test_Model_062101" xfId="1119"/>
    <cellStyle name="___laroux_1_Test_Model_062101_1" xfId="1120"/>
    <cellStyle name="___laroux_1_Wind farm - operation CF" xfId="11642"/>
    <cellStyle name="___laroux_1_Wind farm - operation CF_1" xfId="11643"/>
    <cellStyle name="___laroux_1_WindProject C 100MW - 2005-01-27 10PM (version 1)" xfId="11644"/>
    <cellStyle name="___laroux_1_WindProject C 100MW - 2005-01-27 10PM (version 1)_1" xfId="11645"/>
    <cellStyle name="___laroux_2" xfId="1121"/>
    <cellStyle name="___laroux_2_AirNergy Base Case_GE with interface" xfId="11646"/>
    <cellStyle name="___laroux_2_CF" xfId="1122"/>
    <cellStyle name="___laroux_2_CF_1" xfId="1123"/>
    <cellStyle name="___laroux_2_ClearSky_AEP_Min_04.04.02_Bank" xfId="1124"/>
    <cellStyle name="___laroux_2_ClearSky_AEP_Min_04.04.02_Bank 2" xfId="11647"/>
    <cellStyle name="___laroux_2_ClearSky_AEP_Min_04.04.02_Bank 2 2" xfId="11648"/>
    <cellStyle name="___laroux_2_ClearSky_AEP_Min_04.04.02_Bank 2 3" xfId="11649"/>
    <cellStyle name="___laroux_2_ClearSky_AEP_Min_04.04.02_Bank 3" xfId="11650"/>
    <cellStyle name="___laroux_2_ClearSky_AEP_Min_04.04.02_Bank 3 2" xfId="11651"/>
    <cellStyle name="___laroux_2_ClearSky_AEP_Min_04.04.02_Bank 3 2 2" xfId="11652"/>
    <cellStyle name="___laroux_2_ClearSky_AEP_Min_04.04.02_Bank 3 3" xfId="11653"/>
    <cellStyle name="___laroux_2_ClearSky_AEP_Min_04.04.02_Bank 4" xfId="11654"/>
    <cellStyle name="___laroux_2_ClearSky_AEP_Min_04.04.02_Bank 4 2" xfId="11655"/>
    <cellStyle name="___laroux_2_ClearSky_AEP_Min_04.04.02_Bank 5" xfId="11656"/>
    <cellStyle name="___laroux_2_ClearSky_AEP_Min_04.04.02_Bank 5 2" xfId="11657"/>
    <cellStyle name="___laroux_2_ClearSky_AEP_Min_04.04.02_Bank 6" xfId="11658"/>
    <cellStyle name="___laroux_2_ClearSky_AEP_Min_04.04.02_Bank 6 2" xfId="11659"/>
    <cellStyle name="___laroux_2_ClearSky_AEP_Min_04.04.02_Bank 6 3" xfId="11660"/>
    <cellStyle name="___laroux_2_ClearSky_AEP_Min_04.04.02_Bank 7" xfId="11661"/>
    <cellStyle name="___laroux_2_Clearsky_internal_050301" xfId="1125"/>
    <cellStyle name="___laroux_2_Clearsky_internal_050301_1" xfId="1126"/>
    <cellStyle name="___laroux_2_Clearsky_internal_050301_1 2" xfId="11662"/>
    <cellStyle name="___laroux_2_Clearsky_internal_050301_1 2 2" xfId="11663"/>
    <cellStyle name="___laroux_2_Clearsky_internal_050301_1 2 3" xfId="11664"/>
    <cellStyle name="___laroux_2_Clearsky_internal_050301_1 3" xfId="11665"/>
    <cellStyle name="___laroux_2_Clearsky_internal_050301_1 3 2" xfId="11666"/>
    <cellStyle name="___laroux_2_Clearsky_internal_050301_1 3 2 2" xfId="11667"/>
    <cellStyle name="___laroux_2_Clearsky_internal_050301_1 3 3" xfId="11668"/>
    <cellStyle name="___laroux_2_Clearsky_internal_050301_1 4" xfId="11669"/>
    <cellStyle name="___laroux_2_Clearsky_internal_050301_1 4 2" xfId="11670"/>
    <cellStyle name="___laroux_2_Clearsky_internal_050301_1 5" xfId="11671"/>
    <cellStyle name="___laroux_2_Clearsky_internal_050301_1 5 2" xfId="11672"/>
    <cellStyle name="___laroux_2_Clearsky_internal_050301_1 6" xfId="11673"/>
    <cellStyle name="___laroux_2_Clearsky_internal_050301_1 6 2" xfId="11674"/>
    <cellStyle name="___laroux_2_Clearsky_internal_050301_1 6 3" xfId="11675"/>
    <cellStyle name="___laroux_2_Clearsky_internal_050301_1 7" xfId="11676"/>
    <cellStyle name="___laroux_2_Clearsky_internal_070201" xfId="1127"/>
    <cellStyle name="___laroux_2_Clearsky_internal_070201.xls Chart 2" xfId="1128"/>
    <cellStyle name="___laroux_2_Clearsky_internal_070201.xls Chart 2_1" xfId="1129"/>
    <cellStyle name="___laroux_2_Clearsky_internal_070201.xls Chart 2_1 2" xfId="11677"/>
    <cellStyle name="___laroux_2_Clearsky_internal_070201.xls Chart 2_1 2 2" xfId="11678"/>
    <cellStyle name="___laroux_2_Clearsky_internal_070201.xls Chart 2_1 2 3" xfId="11679"/>
    <cellStyle name="___laroux_2_Clearsky_internal_070201.xls Chart 2_1 3" xfId="11680"/>
    <cellStyle name="___laroux_2_Clearsky_internal_070201.xls Chart 2_1 3 2" xfId="11681"/>
    <cellStyle name="___laroux_2_Clearsky_internal_070201.xls Chart 2_1 3 2 2" xfId="11682"/>
    <cellStyle name="___laroux_2_Clearsky_internal_070201.xls Chart 2_1 3 3" xfId="11683"/>
    <cellStyle name="___laroux_2_Clearsky_internal_070201.xls Chart 2_1 4" xfId="11684"/>
    <cellStyle name="___laroux_2_Clearsky_internal_070201.xls Chart 2_1 4 2" xfId="11685"/>
    <cellStyle name="___laroux_2_Clearsky_internal_070201.xls Chart 2_1 5" xfId="11686"/>
    <cellStyle name="___laroux_2_Clearsky_internal_070201.xls Chart 2_1 5 2" xfId="11687"/>
    <cellStyle name="___laroux_2_Clearsky_internal_070201.xls Chart 2_1 6" xfId="11688"/>
    <cellStyle name="___laroux_2_Clearsky_internal_070201.xls Chart 2_1 6 2" xfId="11689"/>
    <cellStyle name="___laroux_2_Clearsky_internal_070201.xls Chart 2_1 6 3" xfId="11690"/>
    <cellStyle name="___laroux_2_Clearsky_internal_070201.xls Chart 2_1 7" xfId="11691"/>
    <cellStyle name="___laroux_2_Clearsky_internal_070201_1" xfId="1130"/>
    <cellStyle name="___laroux_2_Clearsky_internal_070201_1 2" xfId="11692"/>
    <cellStyle name="___laroux_2_Clearsky_internal_070201_1 2 2" xfId="11693"/>
    <cellStyle name="___laroux_2_Clearsky_internal_070201_1 2 3" xfId="11694"/>
    <cellStyle name="___laroux_2_Clearsky_internal_070201_1 3" xfId="11695"/>
    <cellStyle name="___laroux_2_Clearsky_internal_070201_1 3 2" xfId="11696"/>
    <cellStyle name="___laroux_2_Clearsky_internal_070201_1 3 2 2" xfId="11697"/>
    <cellStyle name="___laroux_2_Clearsky_internal_070201_1 3 3" xfId="11698"/>
    <cellStyle name="___laroux_2_Clearsky_internal_070201_1 4" xfId="11699"/>
    <cellStyle name="___laroux_2_Clearsky_internal_070201_1 4 2" xfId="11700"/>
    <cellStyle name="___laroux_2_Clearsky_internal_070201_1 5" xfId="11701"/>
    <cellStyle name="___laroux_2_Clearsky_internal_070201_1 5 2" xfId="11702"/>
    <cellStyle name="___laroux_2_Clearsky_internal_070201_1 6" xfId="11703"/>
    <cellStyle name="___laroux_2_Clearsky_internal_070201_1 6 2" xfId="11704"/>
    <cellStyle name="___laroux_2_Clearsky_internal_070201_1 6 3" xfId="11705"/>
    <cellStyle name="___laroux_2_Clearsky_internal_070201_1 7" xfId="11706"/>
    <cellStyle name="___laroux_2_Clearsky_Outside_070201.xls Chart 2" xfId="1131"/>
    <cellStyle name="___laroux_2_Clearsky_Outside_070201.xls Chart 2_1" xfId="1132"/>
    <cellStyle name="___laroux_2_Clearsky_Outside_070201.xls Chart 2_1 2" xfId="11707"/>
    <cellStyle name="___laroux_2_Clearsky_Outside_070201.xls Chart 2_1 2 2" xfId="11708"/>
    <cellStyle name="___laroux_2_Clearsky_Outside_070201.xls Chart 2_1 2 3" xfId="11709"/>
    <cellStyle name="___laroux_2_Clearsky_Outside_070201.xls Chart 2_1 3" xfId="11710"/>
    <cellStyle name="___laroux_2_Clearsky_Outside_070201.xls Chart 2_1 3 2" xfId="11711"/>
    <cellStyle name="___laroux_2_Clearsky_Outside_070201.xls Chart 2_1 3 2 2" xfId="11712"/>
    <cellStyle name="___laroux_2_Clearsky_Outside_070201.xls Chart 2_1 3 3" xfId="11713"/>
    <cellStyle name="___laroux_2_Clearsky_Outside_070201.xls Chart 2_1 4" xfId="11714"/>
    <cellStyle name="___laroux_2_Clearsky_Outside_070201.xls Chart 2_1 4 2" xfId="11715"/>
    <cellStyle name="___laroux_2_Clearsky_Outside_070201.xls Chart 2_1 5" xfId="11716"/>
    <cellStyle name="___laroux_2_Clearsky_Outside_070201.xls Chart 2_1 5 2" xfId="11717"/>
    <cellStyle name="___laroux_2_Clearsky_Outside_070201.xls Chart 2_1 6" xfId="11718"/>
    <cellStyle name="___laroux_2_Clearsky_Outside_070201.xls Chart 2_1 6 2" xfId="11719"/>
    <cellStyle name="___laroux_2_Clearsky_Outside_070201.xls Chart 2_1 6 3" xfId="11720"/>
    <cellStyle name="___laroux_2_Clearsky_Outside_070201.xls Chart 2_1 7" xfId="11721"/>
    <cellStyle name="___laroux_2_Clipper Template Model_11.21.05" xfId="1133"/>
    <cellStyle name="___laroux_2_Criterion Model_C-93_100MW_01.07.05" xfId="1134"/>
    <cellStyle name="___laroux_2_Criterion Model_C-93_100MW_01.07.05_1" xfId="1135"/>
    <cellStyle name="___laroux_2_Criterion Model_C-93_50MW_08.01.05" xfId="1136"/>
    <cellStyle name="___laroux_2_Criterion Model_C-93_50MW_10.06.05" xfId="1137"/>
    <cellStyle name="___laroux_2_Criterion Model_C-93_50MW_10.06.05_1" xfId="1138"/>
    <cellStyle name="___laroux_2_Criterion Model_C-93_Delaware_100MW_11.12.04_base" xfId="1139"/>
    <cellStyle name="___laroux_2_Endeavor 150 MW C96 Model_11.15.05" xfId="1140"/>
    <cellStyle name="___laroux_2_Endeavor 150 MW C96 Model_11.17.05A" xfId="1141"/>
    <cellStyle name="___laroux_2_Endeavor 150 MW C96 Model_11.17.05A_1" xfId="1142"/>
    <cellStyle name="___laroux_2_EWC 43.5MW8oMtresc 3_25_021" xfId="1143"/>
    <cellStyle name="___laroux_2_EWC 43.5MW8oMtresc 3_25_021_1" xfId="1144"/>
    <cellStyle name="___laroux_2_EWC 43.5MW8oMtresc 3_25_021_1_New England Budgets Mar 14" xfId="11722"/>
    <cellStyle name="___laroux_2_EWC 43.5MW8oMtresc 3_25_02v2" xfId="1145"/>
    <cellStyle name="___laroux_2_EWC 43.5MW8oMtresc 3_25_02v2_New England Budgets Mar 14" xfId="11723"/>
    <cellStyle name="___laroux_2_EWC 43.5MW8oMtresc 3_25_02v2w_esc" xfId="1146"/>
    <cellStyle name="___laroux_2_EWC 43.5MW8oMtresc 3_25_02v2w_esc_1" xfId="1147"/>
    <cellStyle name="___laroux_2_EWC 43.5MW8oMtresc 3_25_02v2w_esc_New England Budgets Mar 14" xfId="11724"/>
    <cellStyle name="___laroux_2_ExampleDeal_GPBalloonNote_18Nov04" xfId="11725"/>
    <cellStyle name="___laroux_2_Flying Cloud_GE_UNL_PPM_05.13.04" xfId="1148"/>
    <cellStyle name="___laroux_2_Fund_Wind 2005-02-07 2pm" xfId="11726"/>
    <cellStyle name="___laroux_2_Fund_Wind Base Case Model 1 31 05" xfId="11727"/>
    <cellStyle name="___laroux_2_Fund_Wind Base Case Model 1 31 05_1" xfId="11728"/>
    <cellStyle name="___laroux_2_GeoThermal Project with ETC Q3 2005" xfId="11729"/>
    <cellStyle name="___laroux_2_GeoThermal Project with ETC Q3 2005_1" xfId="11730"/>
    <cellStyle name="___laroux_2_New England Budgets Mar 14" xfId="11731"/>
    <cellStyle name="___laroux_2_Northwinds Padoma San Juan_v1" xfId="11732"/>
    <cellStyle name="___laroux_2_Silver Star Model_60MW_C93_03-15-06" xfId="1149"/>
    <cellStyle name="___laroux_2_Silver Star Model_60MW_C93_04-27-06" xfId="1150"/>
    <cellStyle name="___laroux_2_Silver Star Model_60MW_C93_04-27-06_1" xfId="1151"/>
    <cellStyle name="___laroux_2_Silver Star Model_60MW_C96_06-06-06 with Depreciation" xfId="1152"/>
    <cellStyle name="___laroux_2_Silver Star Model_60MW_C96_06-21-06" xfId="1153"/>
    <cellStyle name="___laroux_2_Silver Star Model_60MW_C96_12-18-06" xfId="1154"/>
    <cellStyle name="___laroux_2_Sleeping Bear East_Clipper_v1" xfId="11733"/>
    <cellStyle name="___laroux_2_Sleeping Bear East_Clipper_v1_1" xfId="11734"/>
    <cellStyle name="___laroux_2_Sleeping Bear East_v1" xfId="11735"/>
    <cellStyle name="___laroux_2_Sleeping Bear East_v1_1" xfId="11736"/>
    <cellStyle name="___laroux_2_Sleeping Bear East_v1_Monthly" xfId="11737"/>
    <cellStyle name="___laroux_2_Sleeping Bear East_v1_Monthly_1" xfId="11738"/>
    <cellStyle name="___laroux_2_Sleeping Bear East_v1a" xfId="11739"/>
    <cellStyle name="___laroux_2_Template_Northwinds Model_v1" xfId="11740"/>
    <cellStyle name="___laroux_2_Template_Northwinds Model_v1.2" xfId="11741"/>
    <cellStyle name="___laroux_2_Template_Northwinds Model_v1.2_1" xfId="11742"/>
    <cellStyle name="___laroux_2_TEST_101800" xfId="1155"/>
    <cellStyle name="___laroux_2_TEST_101800_1" xfId="1156"/>
    <cellStyle name="___laroux_2_Test_Model_01.18.02" xfId="1157"/>
    <cellStyle name="___laroux_2_Test_Model_01.18.02_1" xfId="1158"/>
    <cellStyle name="___laroux_2_Test_Model_061901" xfId="1159"/>
    <cellStyle name="___laroux_2_Test_Model_061901_1" xfId="1160"/>
    <cellStyle name="___laroux_2_Test_Model_062101" xfId="1161"/>
    <cellStyle name="___laroux_2_Wind farm - operation CF" xfId="11743"/>
    <cellStyle name="___laroux_2_WindProject C 100MW - 2005-01-27 10PM (version 1)" xfId="11744"/>
    <cellStyle name="___laroux_2_WindProject C 100MW - 2005-01-27 10PM (version 1)_1" xfId="11745"/>
    <cellStyle name="___laroux_3" xfId="1162"/>
    <cellStyle name="___laroux_3_New England Budgets Mar 14" xfId="11746"/>
    <cellStyle name="___laroux_4" xfId="1163"/>
    <cellStyle name="___laroux_4_New England Budgets Mar 14" xfId="11747"/>
    <cellStyle name="___laroux_5" xfId="1164"/>
    <cellStyle name="___laroux_6" xfId="1165"/>
    <cellStyle name="___laroux_6_New England Budgets Mar 14" xfId="11748"/>
    <cellStyle name="___laroux_7" xfId="1166"/>
    <cellStyle name="___laroux_7_New England Budgets Mar 14" xfId="11749"/>
    <cellStyle name="___laroux_8" xfId="1167"/>
    <cellStyle name="___laroux_8 2" xfId="11750"/>
    <cellStyle name="___laroux_8 2 2" xfId="11751"/>
    <cellStyle name="___laroux_8 2 3" xfId="11752"/>
    <cellStyle name="___laroux_8 3" xfId="11753"/>
    <cellStyle name="___laroux_8 4" xfId="11754"/>
    <cellStyle name="___laroux_8 5" xfId="11755"/>
    <cellStyle name="___laroux_8_Actual" xfId="11756"/>
    <cellStyle name="___laroux_8_Actual 2" xfId="11757"/>
    <cellStyle name="___laroux_8_Actual 3" xfId="11758"/>
    <cellStyle name="___laroux_8_New England Budgets Mar 14" xfId="11759"/>
    <cellStyle name="___laroux_8_Report Summary" xfId="11760"/>
    <cellStyle name="___laroux_8_Report Summary 2" xfId="11761"/>
    <cellStyle name="___laroux_8_Report Summary 3" xfId="11762"/>
    <cellStyle name="___laroux_8_Summary" xfId="11763"/>
    <cellStyle name="___laroux_AirNergy Base Case_GE with interface" xfId="11764"/>
    <cellStyle name="___laroux_AirNergy Base Case_GE with interface_1" xfId="11765"/>
    <cellStyle name="___laroux_CF" xfId="1168"/>
    <cellStyle name="___laroux_CF_1" xfId="1169"/>
    <cellStyle name="___laroux_ClearSky_AEP_Min_04.04.02_Bank" xfId="1170"/>
    <cellStyle name="___laroux_ClearSky_AEP_Min_04.04.02_Bank_1" xfId="1171"/>
    <cellStyle name="___laroux_ClearSky_AEP_Min_04.04.02_Bank_1 2" xfId="11766"/>
    <cellStyle name="___laroux_ClearSky_AEP_Min_04.04.02_Bank_1 2 2" xfId="11767"/>
    <cellStyle name="___laroux_ClearSky_AEP_Min_04.04.02_Bank_1 2 3" xfId="11768"/>
    <cellStyle name="___laroux_ClearSky_AEP_Min_04.04.02_Bank_1 3" xfId="11769"/>
    <cellStyle name="___laroux_ClearSky_AEP_Min_04.04.02_Bank_1 3 2" xfId="11770"/>
    <cellStyle name="___laroux_ClearSky_AEP_Min_04.04.02_Bank_1 3 2 2" xfId="11771"/>
    <cellStyle name="___laroux_ClearSky_AEP_Min_04.04.02_Bank_1 3 3" xfId="11772"/>
    <cellStyle name="___laroux_ClearSky_AEP_Min_04.04.02_Bank_1 4" xfId="11773"/>
    <cellStyle name="___laroux_ClearSky_AEP_Min_04.04.02_Bank_1 4 2" xfId="11774"/>
    <cellStyle name="___laroux_ClearSky_AEP_Min_04.04.02_Bank_1 5" xfId="11775"/>
    <cellStyle name="___laroux_ClearSky_AEP_Min_04.04.02_Bank_1 5 2" xfId="11776"/>
    <cellStyle name="___laroux_ClearSky_AEP_Min_04.04.02_Bank_1 6" xfId="11777"/>
    <cellStyle name="___laroux_ClearSky_AEP_Min_04.04.02_Bank_1 6 2" xfId="11778"/>
    <cellStyle name="___laroux_ClearSky_AEP_Min_04.04.02_Bank_1 6 3" xfId="11779"/>
    <cellStyle name="___laroux_ClearSky_AEP_Min_04.04.02_Bank_1 7" xfId="11780"/>
    <cellStyle name="___laroux_Clearsky_internal_050301" xfId="1172"/>
    <cellStyle name="___laroux_Clearsky_internal_050301 2" xfId="11781"/>
    <cellStyle name="___laroux_Clearsky_internal_050301 2 2" xfId="11782"/>
    <cellStyle name="___laroux_Clearsky_internal_050301 2 3" xfId="11783"/>
    <cellStyle name="___laroux_Clearsky_internal_050301 3" xfId="11784"/>
    <cellStyle name="___laroux_Clearsky_internal_050301 3 2" xfId="11785"/>
    <cellStyle name="___laroux_Clearsky_internal_050301 3 2 2" xfId="11786"/>
    <cellStyle name="___laroux_Clearsky_internal_050301 3 3" xfId="11787"/>
    <cellStyle name="___laroux_Clearsky_internal_050301 4" xfId="11788"/>
    <cellStyle name="___laroux_Clearsky_internal_050301 4 2" xfId="11789"/>
    <cellStyle name="___laroux_Clearsky_internal_050301 5" xfId="11790"/>
    <cellStyle name="___laroux_Clearsky_internal_050301 5 2" xfId="11791"/>
    <cellStyle name="___laroux_Clearsky_internal_050301 6" xfId="11792"/>
    <cellStyle name="___laroux_Clearsky_internal_050301 6 2" xfId="11793"/>
    <cellStyle name="___laroux_Clearsky_internal_050301 6 3" xfId="11794"/>
    <cellStyle name="___laroux_Clearsky_internal_050301 7" xfId="11795"/>
    <cellStyle name="___laroux_Clearsky_internal_050301_1" xfId="1173"/>
    <cellStyle name="___laroux_Clearsky_internal_050301_1 2" xfId="11796"/>
    <cellStyle name="___laroux_Clearsky_internal_050301_1 2 2" xfId="11797"/>
    <cellStyle name="___laroux_Clearsky_internal_050301_1 2 3" xfId="11798"/>
    <cellStyle name="___laroux_Clearsky_internal_050301_1 3" xfId="11799"/>
    <cellStyle name="___laroux_Clearsky_internal_050301_1 3 2" xfId="11800"/>
    <cellStyle name="___laroux_Clearsky_internal_050301_1 3 2 2" xfId="11801"/>
    <cellStyle name="___laroux_Clearsky_internal_050301_1 3 3" xfId="11802"/>
    <cellStyle name="___laroux_Clearsky_internal_050301_1 4" xfId="11803"/>
    <cellStyle name="___laroux_Clearsky_internal_050301_1 4 2" xfId="11804"/>
    <cellStyle name="___laroux_Clearsky_internal_050301_1 5" xfId="11805"/>
    <cellStyle name="___laroux_Clearsky_internal_050301_1 5 2" xfId="11806"/>
    <cellStyle name="___laroux_Clearsky_internal_050301_1 6" xfId="11807"/>
    <cellStyle name="___laroux_Clearsky_internal_050301_1 6 2" xfId="11808"/>
    <cellStyle name="___laroux_Clearsky_internal_050301_1 6 3" xfId="11809"/>
    <cellStyle name="___laroux_Clearsky_internal_050301_1 7" xfId="11810"/>
    <cellStyle name="___laroux_Clearsky_internal_070201" xfId="1174"/>
    <cellStyle name="___laroux_Clearsky_internal_070201 2" xfId="11811"/>
    <cellStyle name="___laroux_Clearsky_internal_070201 2 2" xfId="11812"/>
    <cellStyle name="___laroux_Clearsky_internal_070201 2 3" xfId="11813"/>
    <cellStyle name="___laroux_Clearsky_internal_070201 3" xfId="11814"/>
    <cellStyle name="___laroux_Clearsky_internal_070201 3 2" xfId="11815"/>
    <cellStyle name="___laroux_Clearsky_internal_070201 3 2 2" xfId="11816"/>
    <cellStyle name="___laroux_Clearsky_internal_070201 3 3" xfId="11817"/>
    <cellStyle name="___laroux_Clearsky_internal_070201 4" xfId="11818"/>
    <cellStyle name="___laroux_Clearsky_internal_070201 4 2" xfId="11819"/>
    <cellStyle name="___laroux_Clearsky_internal_070201 5" xfId="11820"/>
    <cellStyle name="___laroux_Clearsky_internal_070201 5 2" xfId="11821"/>
    <cellStyle name="___laroux_Clearsky_internal_070201 6" xfId="11822"/>
    <cellStyle name="___laroux_Clearsky_internal_070201 6 2" xfId="11823"/>
    <cellStyle name="___laroux_Clearsky_internal_070201 6 3" xfId="11824"/>
    <cellStyle name="___laroux_Clearsky_internal_070201 7" xfId="11825"/>
    <cellStyle name="___laroux_Clearsky_internal_070201.xls Chart 2" xfId="1175"/>
    <cellStyle name="___laroux_Clearsky_internal_070201.xls Chart 2 2" xfId="11826"/>
    <cellStyle name="___laroux_Clearsky_internal_070201.xls Chart 2 2 2" xfId="11827"/>
    <cellStyle name="___laroux_Clearsky_internal_070201.xls Chart 2 2 3" xfId="11828"/>
    <cellStyle name="___laroux_Clearsky_internal_070201.xls Chart 2 3" xfId="11829"/>
    <cellStyle name="___laroux_Clearsky_internal_070201.xls Chart 2 3 2" xfId="11830"/>
    <cellStyle name="___laroux_Clearsky_internal_070201.xls Chart 2 3 2 2" xfId="11831"/>
    <cellStyle name="___laroux_Clearsky_internal_070201.xls Chart 2 3 3" xfId="11832"/>
    <cellStyle name="___laroux_Clearsky_internal_070201.xls Chart 2 4" xfId="11833"/>
    <cellStyle name="___laroux_Clearsky_internal_070201.xls Chart 2 4 2" xfId="11834"/>
    <cellStyle name="___laroux_Clearsky_internal_070201.xls Chart 2 5" xfId="11835"/>
    <cellStyle name="___laroux_Clearsky_internal_070201.xls Chart 2 5 2" xfId="11836"/>
    <cellStyle name="___laroux_Clearsky_internal_070201.xls Chart 2 6" xfId="11837"/>
    <cellStyle name="___laroux_Clearsky_internal_070201.xls Chart 2 6 2" xfId="11838"/>
    <cellStyle name="___laroux_Clearsky_internal_070201.xls Chart 2 6 3" xfId="11839"/>
    <cellStyle name="___laroux_Clearsky_internal_070201.xls Chart 2 7" xfId="11840"/>
    <cellStyle name="___laroux_Clearsky_internal_070201.xls Chart 2_1" xfId="1176"/>
    <cellStyle name="___laroux_Clearsky_internal_070201.xls Chart 2_1 2" xfId="11841"/>
    <cellStyle name="___laroux_Clearsky_internal_070201.xls Chart 2_1 2 2" xfId="11842"/>
    <cellStyle name="___laroux_Clearsky_internal_070201.xls Chart 2_1 2 3" xfId="11843"/>
    <cellStyle name="___laroux_Clearsky_internal_070201.xls Chart 2_1 3" xfId="11844"/>
    <cellStyle name="___laroux_Clearsky_internal_070201.xls Chart 2_1 3 2" xfId="11845"/>
    <cellStyle name="___laroux_Clearsky_internal_070201.xls Chart 2_1 3 2 2" xfId="11846"/>
    <cellStyle name="___laroux_Clearsky_internal_070201.xls Chart 2_1 3 3" xfId="11847"/>
    <cellStyle name="___laroux_Clearsky_internal_070201.xls Chart 2_1 4" xfId="11848"/>
    <cellStyle name="___laroux_Clearsky_internal_070201.xls Chart 2_1 4 2" xfId="11849"/>
    <cellStyle name="___laroux_Clearsky_internal_070201.xls Chart 2_1 5" xfId="11850"/>
    <cellStyle name="___laroux_Clearsky_internal_070201.xls Chart 2_1 5 2" xfId="11851"/>
    <cellStyle name="___laroux_Clearsky_internal_070201.xls Chart 2_1 6" xfId="11852"/>
    <cellStyle name="___laroux_Clearsky_internal_070201.xls Chart 2_1 6 2" xfId="11853"/>
    <cellStyle name="___laroux_Clearsky_internal_070201.xls Chart 2_1 6 3" xfId="11854"/>
    <cellStyle name="___laroux_Clearsky_internal_070201.xls Chart 2_1 7" xfId="11855"/>
    <cellStyle name="___laroux_Clearsky_internal_070201.xls Chart 2_2" xfId="1177"/>
    <cellStyle name="___laroux_Clearsky_internal_070201_1" xfId="1178"/>
    <cellStyle name="___laroux_Clearsky_internal_070201_2" xfId="1179"/>
    <cellStyle name="___laroux_Clearsky_internal_070201_2 2" xfId="11856"/>
    <cellStyle name="___laroux_Clearsky_internal_070201_2 2 2" xfId="11857"/>
    <cellStyle name="___laroux_Clearsky_internal_070201_2 2 3" xfId="11858"/>
    <cellStyle name="___laroux_Clearsky_internal_070201_2 3" xfId="11859"/>
    <cellStyle name="___laroux_Clearsky_internal_070201_2 3 2" xfId="11860"/>
    <cellStyle name="___laroux_Clearsky_internal_070201_2 3 2 2" xfId="11861"/>
    <cellStyle name="___laroux_Clearsky_internal_070201_2 3 3" xfId="11862"/>
    <cellStyle name="___laroux_Clearsky_internal_070201_2 4" xfId="11863"/>
    <cellStyle name="___laroux_Clearsky_internal_070201_2 4 2" xfId="11864"/>
    <cellStyle name="___laroux_Clearsky_internal_070201_2 5" xfId="11865"/>
    <cellStyle name="___laroux_Clearsky_internal_070201_2 5 2" xfId="11866"/>
    <cellStyle name="___laroux_Clearsky_internal_070201_2 6" xfId="11867"/>
    <cellStyle name="___laroux_Clearsky_internal_070201_2 6 2" xfId="11868"/>
    <cellStyle name="___laroux_Clearsky_internal_070201_2 6 3" xfId="11869"/>
    <cellStyle name="___laroux_Clearsky_internal_070201_2 7" xfId="11870"/>
    <cellStyle name="___laroux_Clearsky_Outside_070201.xls Chart 2" xfId="1180"/>
    <cellStyle name="___laroux_Clearsky_Outside_070201.xls Chart 2 2" xfId="11871"/>
    <cellStyle name="___laroux_Clearsky_Outside_070201.xls Chart 2 2 2" xfId="11872"/>
    <cellStyle name="___laroux_Clearsky_Outside_070201.xls Chart 2 2 3" xfId="11873"/>
    <cellStyle name="___laroux_Clearsky_Outside_070201.xls Chart 2 3" xfId="11874"/>
    <cellStyle name="___laroux_Clearsky_Outside_070201.xls Chart 2 3 2" xfId="11875"/>
    <cellStyle name="___laroux_Clearsky_Outside_070201.xls Chart 2 3 2 2" xfId="11876"/>
    <cellStyle name="___laroux_Clearsky_Outside_070201.xls Chart 2 3 3" xfId="11877"/>
    <cellStyle name="___laroux_Clearsky_Outside_070201.xls Chart 2 4" xfId="11878"/>
    <cellStyle name="___laroux_Clearsky_Outside_070201.xls Chart 2 4 2" xfId="11879"/>
    <cellStyle name="___laroux_Clearsky_Outside_070201.xls Chart 2 5" xfId="11880"/>
    <cellStyle name="___laroux_Clearsky_Outside_070201.xls Chart 2 5 2" xfId="11881"/>
    <cellStyle name="___laroux_Clearsky_Outside_070201.xls Chart 2 6" xfId="11882"/>
    <cellStyle name="___laroux_Clearsky_Outside_070201.xls Chart 2 6 2" xfId="11883"/>
    <cellStyle name="___laroux_Clearsky_Outside_070201.xls Chart 2 6 3" xfId="11884"/>
    <cellStyle name="___laroux_Clearsky_Outside_070201.xls Chart 2 7" xfId="11885"/>
    <cellStyle name="___laroux_Clearsky_Outside_070201.xls Chart 2_1" xfId="1181"/>
    <cellStyle name="___laroux_Clipper Template Model_11.21.05" xfId="1182"/>
    <cellStyle name="___laroux_Clipper Template Model_11.21.05_1" xfId="1183"/>
    <cellStyle name="___laroux_Clipper Template Model_11.21.05_2" xfId="1184"/>
    <cellStyle name="___laroux_Criterion Model_C-93_100MW_01.07.05" xfId="1185"/>
    <cellStyle name="___laroux_Criterion Model_C-93_100MW_01.07.05_1" xfId="1186"/>
    <cellStyle name="___laroux_Criterion Model_C-93_100MW_01.07.05_2" xfId="1187"/>
    <cellStyle name="___laroux_Criterion Model_C-93_50MW_08.01.05" xfId="1188"/>
    <cellStyle name="___laroux_Criterion Model_C-93_50MW_08.01.05_1" xfId="1189"/>
    <cellStyle name="___laroux_Criterion Model_C-93_50MW_10.06.05" xfId="1190"/>
    <cellStyle name="___laroux_Criterion Model_C-93_50MW_10.06.05_1" xfId="1191"/>
    <cellStyle name="___laroux_Criterion Model_C-93_Delaware_100MW_11.12.04_base" xfId="1192"/>
    <cellStyle name="___laroux_Criterion Model_C-93_Delaware_100MW_11.12.04_base_1" xfId="1193"/>
    <cellStyle name="___laroux_Endeavor 150 MW C96 Model_11.15.05" xfId="1194"/>
    <cellStyle name="___laroux_Endeavor 150 MW C96 Model_11.15.05_1" xfId="1195"/>
    <cellStyle name="___laroux_Endeavor 150 MW C96 Model_11.17.05A" xfId="1196"/>
    <cellStyle name="___laroux_Endeavor 150 MW C96 Model_11.17.05A_1" xfId="1197"/>
    <cellStyle name="___laroux_Endeavor 150 MW C96 Model_11.17.05A_2" xfId="1198"/>
    <cellStyle name="___laroux_EWC 43.5MW8oMtresc 3_25_021" xfId="1199"/>
    <cellStyle name="___laroux_EWC 43.5MW8oMtresc 3_25_021_1" xfId="1200"/>
    <cellStyle name="___laroux_EWC 43.5MW8oMtresc 3_25_021_New England Budgets Mar 14" xfId="11886"/>
    <cellStyle name="___laroux_EWC 43.5MW8oMtresc 3_25_02v2" xfId="1201"/>
    <cellStyle name="___laroux_EWC 43.5MW8oMtresc 3_25_02v2_1" xfId="1202"/>
    <cellStyle name="___laroux_EWC 43.5MW8oMtresc 3_25_02v2_1_New England Budgets Mar 14" xfId="11887"/>
    <cellStyle name="___laroux_EWC 43.5MW8oMtresc 3_25_02v2_2" xfId="1203"/>
    <cellStyle name="___laroux_EWC 43.5MW8oMtresc 3_25_02v2w_esc" xfId="1204"/>
    <cellStyle name="___laroux_EWC 43.5MW8oMtresc 3_25_02v2w_esc_1" xfId="1205"/>
    <cellStyle name="___laroux_EWC 43.5MW8oMtresc 3_25_02v2w_esc_1_New England Budgets Mar 14" xfId="11888"/>
    <cellStyle name="___laroux_ExampleDeal_GPBalloonNote_18Nov04" xfId="11889"/>
    <cellStyle name="___laroux_ExampleDeal_GPBalloonNote_18Nov04_1" xfId="11890"/>
    <cellStyle name="___laroux_Flying Cloud_GE_UNL_PPM_05.13.04" xfId="1206"/>
    <cellStyle name="___laroux_Fund_Wind 2005-02-07 2pm" xfId="11891"/>
    <cellStyle name="___laroux_Fund_Wind 2005-02-07 2pm_1" xfId="11892"/>
    <cellStyle name="___laroux_Fund_Wind Base Case Model 1 31 05" xfId="11893"/>
    <cellStyle name="___laroux_Fund_Wind Base Case Model 1 31 05_1" xfId="11894"/>
    <cellStyle name="___laroux_GeoThermal Project with ETC Q3 2005" xfId="11895"/>
    <cellStyle name="___laroux_GeoThermal Project with ETC Q3 2005_1" xfId="11896"/>
    <cellStyle name="___laroux_Northwinds Padoma San Juan_v1" xfId="11897"/>
    <cellStyle name="___laroux_Northwinds Padoma San Juan_v1_1" xfId="11898"/>
    <cellStyle name="___laroux_Northwinds Padoma San Juan_v1_2" xfId="11899"/>
    <cellStyle name="___laroux_Silver Star Model_60MW_C93_03-15-06" xfId="1207"/>
    <cellStyle name="___laroux_Silver Star Model_60MW_C93_03-15-06_1" xfId="1208"/>
    <cellStyle name="___laroux_Silver Star Model_60MW_C93_04-27-06" xfId="1209"/>
    <cellStyle name="___laroux_Silver Star Model_60MW_C93_04-27-06_1" xfId="1210"/>
    <cellStyle name="___laroux_Silver Star Model_60MW_C96_06-06-06 with Depreciation" xfId="1211"/>
    <cellStyle name="___laroux_Silver Star Model_60MW_C96_06-06-06 with Depreciation_1" xfId="1212"/>
    <cellStyle name="___laroux_Silver Star Model_60MW_C96_06-21-06" xfId="1213"/>
    <cellStyle name="___laroux_Silver Star Model_60MW_C96_06-21-06_1" xfId="1214"/>
    <cellStyle name="___laroux_Silver Star Model_60MW_C96_12-18-06" xfId="1215"/>
    <cellStyle name="___laroux_Silver Star Model_60MW_C96_12-18-06_1" xfId="1216"/>
    <cellStyle name="___laroux_Sleeping Bear East_Clipper_v1" xfId="11900"/>
    <cellStyle name="___laroux_Sleeping Bear East_Clipper_v1_1" xfId="11901"/>
    <cellStyle name="___laroux_Sleeping Bear East_Clipper_v1_2" xfId="11902"/>
    <cellStyle name="___laroux_Sleeping Bear East_v1" xfId="11903"/>
    <cellStyle name="___laroux_Sleeping Bear East_v1_1" xfId="11904"/>
    <cellStyle name="___laroux_Sleeping Bear East_v1_Monthly" xfId="11905"/>
    <cellStyle name="___laroux_Sleeping Bear East_v1_Monthly_1" xfId="11906"/>
    <cellStyle name="___laroux_Sleeping Bear East_v1_Monthly_2" xfId="11907"/>
    <cellStyle name="___laroux_Sleeping Bear East_v1a" xfId="11908"/>
    <cellStyle name="___laroux_Sleeping Bear East_v1a_1" xfId="11909"/>
    <cellStyle name="___laroux_Sleeping Bear East_v1a_2" xfId="11910"/>
    <cellStyle name="___laroux_Template_Northwinds Model_v1" xfId="11911"/>
    <cellStyle name="___laroux_Template_Northwinds Model_v1.2" xfId="11912"/>
    <cellStyle name="___laroux_Template_Northwinds Model_v1.2_1" xfId="11913"/>
    <cellStyle name="___laroux_Template_Northwinds Model_v1.2_2" xfId="11914"/>
    <cellStyle name="___laroux_Template_Northwinds Model_v1_1" xfId="11915"/>
    <cellStyle name="___laroux_TEST_101800" xfId="1217"/>
    <cellStyle name="___laroux_TEST_101800_1" xfId="1218"/>
    <cellStyle name="___laroux_Test_Model_01.18.02" xfId="1219"/>
    <cellStyle name="___laroux_Test_Model_01.18.02_1" xfId="1220"/>
    <cellStyle name="___laroux_Test_Model_061901" xfId="1221"/>
    <cellStyle name="___laroux_Test_Model_061901_1" xfId="1222"/>
    <cellStyle name="___laroux_Test_Model_062101" xfId="1223"/>
    <cellStyle name="___laroux_Test_Model_062101_1" xfId="1224"/>
    <cellStyle name="___laroux_Wind farm - operation CF" xfId="11916"/>
    <cellStyle name="___laroux_Wind farm - operation CF_1" xfId="11917"/>
    <cellStyle name="___laroux_Wind farm - operation CF_1_New England Budgets Mar 14" xfId="11918"/>
    <cellStyle name="___laroux_WindProject C 100MW - 2005-01-27 10PM (version 1)" xfId="11919"/>
    <cellStyle name="___laroux_WindProject C 100MW - 2005-01-27 10PM (version 1)_1" xfId="11920"/>
    <cellStyle name="___laroux_WindProject C 100MW - 2005-01-27 10PM (version 1)_2" xfId="11921"/>
    <cellStyle name="___PERSONAL" xfId="1225"/>
    <cellStyle name="___PERSONAL 2" xfId="11922"/>
    <cellStyle name="___PERSONAL 2 2" xfId="11923"/>
    <cellStyle name="___PERSONAL 2 3" xfId="11924"/>
    <cellStyle name="___PERSONAL 3" xfId="11925"/>
    <cellStyle name="___PERSONAL 3 2" xfId="11926"/>
    <cellStyle name="___PERSONAL 3 2 2" xfId="11927"/>
    <cellStyle name="___PERSONAL 3 3" xfId="11928"/>
    <cellStyle name="___PERSONAL 4" xfId="11929"/>
    <cellStyle name="___PERSONAL 4 2" xfId="11930"/>
    <cellStyle name="___PERSONAL 5" xfId="11931"/>
    <cellStyle name="___PERSONAL 5 2" xfId="11932"/>
    <cellStyle name="___PERSONAL 6" xfId="11933"/>
    <cellStyle name="___PERSONAL 6 2" xfId="11934"/>
    <cellStyle name="___PERSONAL 6 3" xfId="11935"/>
    <cellStyle name="___PERSONAL 7" xfId="11936"/>
    <cellStyle name="___PERSONAL_1" xfId="1226"/>
    <cellStyle name="___PERSONAL_1_AirNergy Base Case_GE with interface" xfId="11937"/>
    <cellStyle name="___PERSONAL_1_AirNergy Base Case_GE with interface_1" xfId="11938"/>
    <cellStyle name="___PERSONAL_1_CF" xfId="1227"/>
    <cellStyle name="___PERSONAL_1_CF_1" xfId="1228"/>
    <cellStyle name="___PERSONAL_1_CF_2" xfId="1229"/>
    <cellStyle name="___PERSONAL_1_ClearSky_AEP_Min_04.04.02_Bank" xfId="1230"/>
    <cellStyle name="___PERSONAL_1_ClearSky_AEP_Min_04.04.02_Bank 2" xfId="11939"/>
    <cellStyle name="___PERSONAL_1_ClearSky_AEP_Min_04.04.02_Bank 2 2" xfId="11940"/>
    <cellStyle name="___PERSONAL_1_ClearSky_AEP_Min_04.04.02_Bank 2 3" xfId="11941"/>
    <cellStyle name="___PERSONAL_1_ClearSky_AEP_Min_04.04.02_Bank 3" xfId="11942"/>
    <cellStyle name="___PERSONAL_1_ClearSky_AEP_Min_04.04.02_Bank 3 2" xfId="11943"/>
    <cellStyle name="___PERSONAL_1_ClearSky_AEP_Min_04.04.02_Bank 3 2 2" xfId="11944"/>
    <cellStyle name="___PERSONAL_1_ClearSky_AEP_Min_04.04.02_Bank 3 3" xfId="11945"/>
    <cellStyle name="___PERSONAL_1_ClearSky_AEP_Min_04.04.02_Bank 4" xfId="11946"/>
    <cellStyle name="___PERSONAL_1_ClearSky_AEP_Min_04.04.02_Bank 4 2" xfId="11947"/>
    <cellStyle name="___PERSONAL_1_ClearSky_AEP_Min_04.04.02_Bank 5" xfId="11948"/>
    <cellStyle name="___PERSONAL_1_ClearSky_AEP_Min_04.04.02_Bank 5 2" xfId="11949"/>
    <cellStyle name="___PERSONAL_1_ClearSky_AEP_Min_04.04.02_Bank 6" xfId="11950"/>
    <cellStyle name="___PERSONAL_1_ClearSky_AEP_Min_04.04.02_Bank 6 2" xfId="11951"/>
    <cellStyle name="___PERSONAL_1_ClearSky_AEP_Min_04.04.02_Bank 6 3" xfId="11952"/>
    <cellStyle name="___PERSONAL_1_ClearSky_AEP_Min_04.04.02_Bank 7" xfId="11953"/>
    <cellStyle name="___PERSONAL_1_ClearSky_AEP_Min_04.04.02_Bank_1" xfId="1231"/>
    <cellStyle name="___PERSONAL_1_ClearSky_AEP_Min_04.04.02_Bank_1 2" xfId="11954"/>
    <cellStyle name="___PERSONAL_1_ClearSky_AEP_Min_04.04.02_Bank_1 2 2" xfId="11955"/>
    <cellStyle name="___PERSONAL_1_ClearSky_AEP_Min_04.04.02_Bank_1 2 3" xfId="11956"/>
    <cellStyle name="___PERSONAL_1_ClearSky_AEP_Min_04.04.02_Bank_1 3" xfId="11957"/>
    <cellStyle name="___PERSONAL_1_ClearSky_AEP_Min_04.04.02_Bank_1 4" xfId="11958"/>
    <cellStyle name="___PERSONAL_1_ClearSky_AEP_Min_04.04.02_Bank_1 5" xfId="11959"/>
    <cellStyle name="___PERSONAL_1_Clearsky_internal_050301" xfId="1232"/>
    <cellStyle name="___PERSONAL_1_Clearsky_internal_050301 2" xfId="11960"/>
    <cellStyle name="___PERSONAL_1_Clearsky_internal_050301 2 2" xfId="11961"/>
    <cellStyle name="___PERSONAL_1_Clearsky_internal_050301 2 3" xfId="11962"/>
    <cellStyle name="___PERSONAL_1_Clearsky_internal_050301 3" xfId="11963"/>
    <cellStyle name="___PERSONAL_1_Clearsky_internal_050301 3 2" xfId="11964"/>
    <cellStyle name="___PERSONAL_1_Clearsky_internal_050301 3 2 2" xfId="11965"/>
    <cellStyle name="___PERSONAL_1_Clearsky_internal_050301 3 3" xfId="11966"/>
    <cellStyle name="___PERSONAL_1_Clearsky_internal_050301 4" xfId="11967"/>
    <cellStyle name="___PERSONAL_1_Clearsky_internal_050301 4 2" xfId="11968"/>
    <cellStyle name="___PERSONAL_1_Clearsky_internal_050301 5" xfId="11969"/>
    <cellStyle name="___PERSONAL_1_Clearsky_internal_050301 5 2" xfId="11970"/>
    <cellStyle name="___PERSONAL_1_Clearsky_internal_050301 6" xfId="11971"/>
    <cellStyle name="___PERSONAL_1_Clearsky_internal_050301 6 2" xfId="11972"/>
    <cellStyle name="___PERSONAL_1_Clearsky_internal_050301 6 3" xfId="11973"/>
    <cellStyle name="___PERSONAL_1_Clearsky_internal_050301 7" xfId="11974"/>
    <cellStyle name="___PERSONAL_1_Clearsky_internal_050301_1" xfId="1233"/>
    <cellStyle name="___PERSONAL_1_Clearsky_internal_050301_1 2" xfId="11975"/>
    <cellStyle name="___PERSONAL_1_Clearsky_internal_050301_1 2 2" xfId="11976"/>
    <cellStyle name="___PERSONAL_1_Clearsky_internal_050301_1 2 3" xfId="11977"/>
    <cellStyle name="___PERSONAL_1_Clearsky_internal_050301_1 3" xfId="11978"/>
    <cellStyle name="___PERSONAL_1_Clearsky_internal_050301_1 4" xfId="11979"/>
    <cellStyle name="___PERSONAL_1_Clearsky_internal_050301_1 5" xfId="11980"/>
    <cellStyle name="___PERSONAL_1_Clearsky_internal_070201" xfId="1234"/>
    <cellStyle name="___PERSONAL_1_Clearsky_internal_070201 2" xfId="11981"/>
    <cellStyle name="___PERSONAL_1_Clearsky_internal_070201 2 2" xfId="11982"/>
    <cellStyle name="___PERSONAL_1_Clearsky_internal_070201 2 3" xfId="11983"/>
    <cellStyle name="___PERSONAL_1_Clearsky_internal_070201 3" xfId="11984"/>
    <cellStyle name="___PERSONAL_1_Clearsky_internal_070201 3 2" xfId="11985"/>
    <cellStyle name="___PERSONAL_1_Clearsky_internal_070201 3 2 2" xfId="11986"/>
    <cellStyle name="___PERSONAL_1_Clearsky_internal_070201 3 3" xfId="11987"/>
    <cellStyle name="___PERSONAL_1_Clearsky_internal_070201 4" xfId="11988"/>
    <cellStyle name="___PERSONAL_1_Clearsky_internal_070201 4 2" xfId="11989"/>
    <cellStyle name="___PERSONAL_1_Clearsky_internal_070201 5" xfId="11990"/>
    <cellStyle name="___PERSONAL_1_Clearsky_internal_070201 5 2" xfId="11991"/>
    <cellStyle name="___PERSONAL_1_Clearsky_internal_070201 6" xfId="11992"/>
    <cellStyle name="___PERSONAL_1_Clearsky_internal_070201 6 2" xfId="11993"/>
    <cellStyle name="___PERSONAL_1_Clearsky_internal_070201 6 3" xfId="11994"/>
    <cellStyle name="___PERSONAL_1_Clearsky_internal_070201 7" xfId="11995"/>
    <cellStyle name="___PERSONAL_1_Clearsky_internal_070201.xls Chart 2" xfId="1235"/>
    <cellStyle name="___PERSONAL_1_Clearsky_internal_070201.xls Chart 2_1" xfId="1236"/>
    <cellStyle name="___PERSONAL_1_Clearsky_internal_070201.xls Chart 2_1 2" xfId="11996"/>
    <cellStyle name="___PERSONAL_1_Clearsky_internal_070201.xls Chart 2_1 2 2" xfId="11997"/>
    <cellStyle name="___PERSONAL_1_Clearsky_internal_070201.xls Chart 2_1 2 3" xfId="11998"/>
    <cellStyle name="___PERSONAL_1_Clearsky_internal_070201.xls Chart 2_1 3" xfId="11999"/>
    <cellStyle name="___PERSONAL_1_Clearsky_internal_070201.xls Chart 2_1 4" xfId="12000"/>
    <cellStyle name="___PERSONAL_1_Clearsky_internal_070201.xls Chart 2_1 5" xfId="12001"/>
    <cellStyle name="___PERSONAL_1_Clearsky_internal_070201_1" xfId="1237"/>
    <cellStyle name="___PERSONAL_1_Clearsky_internal_070201_1 2" xfId="12002"/>
    <cellStyle name="___PERSONAL_1_Clearsky_internal_070201_1 2 2" xfId="12003"/>
    <cellStyle name="___PERSONAL_1_Clearsky_internal_070201_1 2 3" xfId="12004"/>
    <cellStyle name="___PERSONAL_1_Clearsky_internal_070201_1 3" xfId="12005"/>
    <cellStyle name="___PERSONAL_1_Clearsky_internal_070201_1 4" xfId="12006"/>
    <cellStyle name="___PERSONAL_1_Clearsky_internal_070201_1 5" xfId="12007"/>
    <cellStyle name="___PERSONAL_1_Clearsky_internal_070201_1_Clearsky_Outside_070201.xls Chart 2" xfId="1238"/>
    <cellStyle name="___PERSONAL_1_Clearsky_internal_070201_1_Clearsky_Outside_070201.xls Chart 2 2" xfId="12008"/>
    <cellStyle name="___PERSONAL_1_Clearsky_internal_070201_1_Clearsky_Outside_070201.xls Chart 2 2 2" xfId="12009"/>
    <cellStyle name="___PERSONAL_1_Clearsky_internal_070201_1_Clearsky_Outside_070201.xls Chart 2 2 3" xfId="12010"/>
    <cellStyle name="___PERSONAL_1_Clearsky_internal_070201_1_Clearsky_Outside_070201.xls Chart 2 3" xfId="12011"/>
    <cellStyle name="___PERSONAL_1_Clearsky_internal_070201_1_Clearsky_Outside_070201.xls Chart 2 3 2" xfId="12012"/>
    <cellStyle name="___PERSONAL_1_Clearsky_internal_070201_1_Clearsky_Outside_070201.xls Chart 2 3 2 2" xfId="12013"/>
    <cellStyle name="___PERSONAL_1_Clearsky_internal_070201_1_Clearsky_Outside_070201.xls Chart 2 3 3" xfId="12014"/>
    <cellStyle name="___PERSONAL_1_Clearsky_internal_070201_1_Clearsky_Outside_070201.xls Chart 2 4" xfId="12015"/>
    <cellStyle name="___PERSONAL_1_Clearsky_internal_070201_1_Clearsky_Outside_070201.xls Chart 2 4 2" xfId="12016"/>
    <cellStyle name="___PERSONAL_1_Clearsky_internal_070201_1_Clearsky_Outside_070201.xls Chart 2 5" xfId="12017"/>
    <cellStyle name="___PERSONAL_1_Clearsky_internal_070201_1_Clearsky_Outside_070201.xls Chart 2 5 2" xfId="12018"/>
    <cellStyle name="___PERSONAL_1_Clearsky_internal_070201_1_Clearsky_Outside_070201.xls Chart 2 6" xfId="12019"/>
    <cellStyle name="___PERSONAL_1_Clearsky_internal_070201_1_Clearsky_Outside_070201.xls Chart 2 6 2" xfId="12020"/>
    <cellStyle name="___PERSONAL_1_Clearsky_internal_070201_1_Clearsky_Outside_070201.xls Chart 2 6 3" xfId="12021"/>
    <cellStyle name="___PERSONAL_1_Clearsky_internal_070201_1_Clearsky_Outside_070201.xls Chart 2 7" xfId="12022"/>
    <cellStyle name="___PERSONAL_1_Clearsky_internal_070201_2" xfId="1239"/>
    <cellStyle name="___PERSONAL_1_Clearsky_internal_070201_Clearsky_Outside_070201.xls Chart 2" xfId="1240"/>
    <cellStyle name="___PERSONAL_1_Clearsky_Outside_070201.xls Chart 2" xfId="1241"/>
    <cellStyle name="___PERSONAL_1_Clearsky_Outside_070201.xls Chart 2 2" xfId="12023"/>
    <cellStyle name="___PERSONAL_1_Clearsky_Outside_070201.xls Chart 2 2 2" xfId="12024"/>
    <cellStyle name="___PERSONAL_1_Clearsky_Outside_070201.xls Chart 2 2 3" xfId="12025"/>
    <cellStyle name="___PERSONAL_1_Clearsky_Outside_070201.xls Chart 2 3" xfId="12026"/>
    <cellStyle name="___PERSONAL_1_Clearsky_Outside_070201.xls Chart 2 3 2" xfId="12027"/>
    <cellStyle name="___PERSONAL_1_Clearsky_Outside_070201.xls Chart 2 3 2 2" xfId="12028"/>
    <cellStyle name="___PERSONAL_1_Clearsky_Outside_070201.xls Chart 2 3 3" xfId="12029"/>
    <cellStyle name="___PERSONAL_1_Clearsky_Outside_070201.xls Chart 2 4" xfId="12030"/>
    <cellStyle name="___PERSONAL_1_Clearsky_Outside_070201.xls Chart 2 4 2" xfId="12031"/>
    <cellStyle name="___PERSONAL_1_Clearsky_Outside_070201.xls Chart 2 5" xfId="12032"/>
    <cellStyle name="___PERSONAL_1_Clearsky_Outside_070201.xls Chart 2 5 2" xfId="12033"/>
    <cellStyle name="___PERSONAL_1_Clearsky_Outside_070201.xls Chart 2 6" xfId="12034"/>
    <cellStyle name="___PERSONAL_1_Clearsky_Outside_070201.xls Chart 2 6 2" xfId="12035"/>
    <cellStyle name="___PERSONAL_1_Clearsky_Outside_070201.xls Chart 2 6 3" xfId="12036"/>
    <cellStyle name="___PERSONAL_1_Clearsky_Outside_070201.xls Chart 2 7" xfId="12037"/>
    <cellStyle name="___PERSONAL_1_Clearsky_Outside_070201.xls Chart 2_1" xfId="1242"/>
    <cellStyle name="___PERSONAL_1_Clipper Template Model_11.21.05" xfId="1243"/>
    <cellStyle name="___PERSONAL_1_Clipper Template Model_11.21.05_1" xfId="1244"/>
    <cellStyle name="___PERSONAL_1_Clipper Template Model_11.21.05_2" xfId="1245"/>
    <cellStyle name="___PERSONAL_1_Criterion Model_C-93_100MW_01.07.05" xfId="1246"/>
    <cellStyle name="___PERSONAL_1_Criterion Model_C-93_100MW_01.07.05_1" xfId="1247"/>
    <cellStyle name="___PERSONAL_1_Criterion Model_C-93_50MW_08.01.05" xfId="1248"/>
    <cellStyle name="___PERSONAL_1_Criterion Model_C-93_50MW_08.01.05_1" xfId="1249"/>
    <cellStyle name="___PERSONAL_1_Criterion Model_C-93_50MW_10.06.05" xfId="1250"/>
    <cellStyle name="___PERSONAL_1_Criterion Model_C-93_50MW_10.06.05_1" xfId="1251"/>
    <cellStyle name="___PERSONAL_1_Criterion Model_C-93_50MW_10.06.05_2" xfId="1252"/>
    <cellStyle name="___PERSONAL_1_Criterion Model_C-93_Delaware_100MW_11.12.04_base" xfId="1253"/>
    <cellStyle name="___PERSONAL_1_Criterion Model_C-93_Delaware_100MW_11.12.04_base_1" xfId="1254"/>
    <cellStyle name="___PERSONAL_1_Endeavor 150 MW C96 Model_11.15.05" xfId="1255"/>
    <cellStyle name="___PERSONAL_1_Endeavor 150 MW C96 Model_11.15.05_1" xfId="1256"/>
    <cellStyle name="___PERSONAL_1_Endeavor 150 MW C96 Model_11.17.05A" xfId="1257"/>
    <cellStyle name="___PERSONAL_1_Endeavor 150 MW C96 Model_11.17.05A_1" xfId="1258"/>
    <cellStyle name="___PERSONAL_1_Endeavor 150 MW C96 Model_11.17.05A_2" xfId="1259"/>
    <cellStyle name="___PERSONAL_1_EWC 43.5MW8oMtresc 3_25_021" xfId="1260"/>
    <cellStyle name="___PERSONAL_1_EWC 43.5MW8oMtresc 3_25_021_1" xfId="1261"/>
    <cellStyle name="___PERSONAL_1_EWC 43.5MW8oMtresc 3_25_021_New England Budgets Mar 14" xfId="12038"/>
    <cellStyle name="___PERSONAL_1_EWC 43.5MW8oMtresc 3_25_02v2" xfId="1262"/>
    <cellStyle name="___PERSONAL_1_EWC 43.5MW8oMtresc 3_25_02v2_1" xfId="1263"/>
    <cellStyle name="___PERSONAL_1_EWC 43.5MW8oMtresc 3_25_02v2_2" xfId="1264"/>
    <cellStyle name="___PERSONAL_1_EWC 43.5MW8oMtresc 3_25_02v2_New England Budgets Mar 14" xfId="12039"/>
    <cellStyle name="___PERSONAL_1_EWC 43.5MW8oMtresc 3_25_02v2w_esc" xfId="1265"/>
    <cellStyle name="___PERSONAL_1_EWC 43.5MW8oMtresc 3_25_02v2w_esc_1" xfId="1266"/>
    <cellStyle name="___PERSONAL_1_ExampleDeal_GPBalloonNote_18Nov04" xfId="12040"/>
    <cellStyle name="___PERSONAL_1_ExampleDeal_GPBalloonNote_18Nov04_1" xfId="12041"/>
    <cellStyle name="___PERSONAL_1_Flying Cloud_GE_UNL_PPM_05.13.04" xfId="1267"/>
    <cellStyle name="___PERSONAL_1_Fund_Wind 2005-02-07 2pm" xfId="12042"/>
    <cellStyle name="___PERSONAL_1_Fund_Wind 2005-02-07 2pm_1" xfId="12043"/>
    <cellStyle name="___PERSONAL_1_Fund_Wind Base Case Model 1 31 05" xfId="12044"/>
    <cellStyle name="___PERSONAL_1_Fund_Wind Base Case Model 1 31 05_1" xfId="12045"/>
    <cellStyle name="___PERSONAL_1_Fund_Wind Base Case Model 1 31 05_2" xfId="12046"/>
    <cellStyle name="___PERSONAL_1_GeoThermal Project with ETC Q3 2005" xfId="12047"/>
    <cellStyle name="___PERSONAL_1_GeoThermal Project with ETC Q3 2005_1" xfId="12048"/>
    <cellStyle name="___PERSONAL_1_Northwinds Padoma San Juan_v1" xfId="12049"/>
    <cellStyle name="___PERSONAL_1_Northwinds Padoma San Juan_v1_1" xfId="12050"/>
    <cellStyle name="___PERSONAL_1_Silver Star Model_60MW_C93_03-15-06" xfId="1268"/>
    <cellStyle name="___PERSONAL_1_Silver Star Model_60MW_C93_03-15-06_1" xfId="1269"/>
    <cellStyle name="___PERSONAL_1_Silver Star Model_60MW_C93_04-27-06" xfId="1270"/>
    <cellStyle name="___PERSONAL_1_Silver Star Model_60MW_C93_04-27-06_1" xfId="1271"/>
    <cellStyle name="___PERSONAL_1_Silver Star Model_60MW_C93_04-27-06_2" xfId="1272"/>
    <cellStyle name="___PERSONAL_1_Silver Star Model_60MW_C96_06-06-06 with Depreciation" xfId="1273"/>
    <cellStyle name="___PERSONAL_1_Silver Star Model_60MW_C96_06-06-06 with Depreciation_1" xfId="1274"/>
    <cellStyle name="___PERSONAL_1_Silver Star Model_60MW_C96_06-06-06 with Depreciation_2" xfId="1275"/>
    <cellStyle name="___PERSONAL_1_Silver Star Model_60MW_C96_06-21-06" xfId="1276"/>
    <cellStyle name="___PERSONAL_1_Silver Star Model_60MW_C96_06-21-06_1" xfId="1277"/>
    <cellStyle name="___PERSONAL_1_Silver Star Model_60MW_C96_06-21-06_2" xfId="1278"/>
    <cellStyle name="___PERSONAL_1_Silver Star Model_60MW_C96_12-18-06" xfId="1279"/>
    <cellStyle name="___PERSONAL_1_Silver Star Model_60MW_C96_12-18-06_1" xfId="1280"/>
    <cellStyle name="___PERSONAL_1_Sleeping Bear East_Clipper_v1" xfId="12051"/>
    <cellStyle name="___PERSONAL_1_Sleeping Bear East_Clipper_v1_1" xfId="12052"/>
    <cellStyle name="___PERSONAL_1_Sleeping Bear East_v1" xfId="12053"/>
    <cellStyle name="___PERSONAL_1_Sleeping Bear East_v1_1" xfId="12054"/>
    <cellStyle name="___PERSONAL_1_Sleeping Bear East_v1_Monthly" xfId="12055"/>
    <cellStyle name="___PERSONAL_1_Sleeping Bear East_v1_Monthly_1" xfId="12056"/>
    <cellStyle name="___PERSONAL_1_Sleeping Bear East_v1_Monthly_2" xfId="12057"/>
    <cellStyle name="___PERSONAL_1_Sleeping Bear East_v1a" xfId="12058"/>
    <cellStyle name="___PERSONAL_1_Sleeping Bear East_v1a_1" xfId="12059"/>
    <cellStyle name="___PERSONAL_1_Sleeping Bear East_v1a_2" xfId="12060"/>
    <cellStyle name="___PERSONAL_1_Template_Northwinds Model_v1" xfId="12061"/>
    <cellStyle name="___PERSONAL_1_Template_Northwinds Model_v1.2" xfId="12062"/>
    <cellStyle name="___PERSONAL_1_Template_Northwinds Model_v1.2_1" xfId="12063"/>
    <cellStyle name="___PERSONAL_1_Template_Northwinds Model_v1.2_2" xfId="12064"/>
    <cellStyle name="___PERSONAL_1_Template_Northwinds Model_v1_1" xfId="12065"/>
    <cellStyle name="___PERSONAL_1_TEST_101800" xfId="1281"/>
    <cellStyle name="___PERSONAL_1_TEST_101800_1" xfId="1282"/>
    <cellStyle name="___PERSONAL_1_Test_Model_01.18.02" xfId="1283"/>
    <cellStyle name="___PERSONAL_1_Test_Model_01.18.02_1" xfId="1284"/>
    <cellStyle name="___PERSONAL_1_Test_Model_061901" xfId="1285"/>
    <cellStyle name="___PERSONAL_1_Test_Model_061901_1" xfId="1286"/>
    <cellStyle name="___PERSONAL_1_Test_Model_062101" xfId="1287"/>
    <cellStyle name="___PERSONAL_1_Test_Model_062101_1" xfId="1288"/>
    <cellStyle name="___PERSONAL_1_Wind farm - operation CF" xfId="12066"/>
    <cellStyle name="___PERSONAL_1_Wind farm - operation CF_1" xfId="12067"/>
    <cellStyle name="___PERSONAL_1_Wind farm - operation CF_New England Budgets Mar 14" xfId="12068"/>
    <cellStyle name="___PERSONAL_1_WindProject C 100MW - 2005-01-27 10PM (version 1)" xfId="12069"/>
    <cellStyle name="___PERSONAL_1_WindProject C 100MW - 2005-01-27 10PM (version 1)_1" xfId="12070"/>
    <cellStyle name="___PERSONAL_2" xfId="1289"/>
    <cellStyle name="___PERSONAL_2 2" xfId="12071"/>
    <cellStyle name="___PERSONAL_2 2 2" xfId="12072"/>
    <cellStyle name="___PERSONAL_2 2 3" xfId="12073"/>
    <cellStyle name="___PERSONAL_2 3" xfId="12074"/>
    <cellStyle name="___PERSONAL_2 4" xfId="12075"/>
    <cellStyle name="___PERSONAL_2 5" xfId="12076"/>
    <cellStyle name="___PERSONAL_2_Actual" xfId="12077"/>
    <cellStyle name="___PERSONAL_2_Actual 2" xfId="12078"/>
    <cellStyle name="___PERSONAL_2_Actual 3" xfId="12079"/>
    <cellStyle name="___PERSONAL_2_AirNergy Base Case_GE with interface" xfId="12080"/>
    <cellStyle name="___PERSONAL_2_AirNergy Base Case_GE with interface_1" xfId="12081"/>
    <cellStyle name="___PERSONAL_2_CF" xfId="1290"/>
    <cellStyle name="___PERSONAL_2_CF_1" xfId="1291"/>
    <cellStyle name="___PERSONAL_2_CF_2" xfId="1292"/>
    <cellStyle name="___PERSONAL_2_ClearSky_AEP_Min_04.04.02_Bank" xfId="1293"/>
    <cellStyle name="___PERSONAL_2_ClearSky_AEP_Min_04.04.02_Bank 2" xfId="12082"/>
    <cellStyle name="___PERSONAL_2_ClearSky_AEP_Min_04.04.02_Bank 2 2" xfId="12083"/>
    <cellStyle name="___PERSONAL_2_ClearSky_AEP_Min_04.04.02_Bank 2 3" xfId="12084"/>
    <cellStyle name="___PERSONAL_2_ClearSky_AEP_Min_04.04.02_Bank 3" xfId="12085"/>
    <cellStyle name="___PERSONAL_2_ClearSky_AEP_Min_04.04.02_Bank 4" xfId="12086"/>
    <cellStyle name="___PERSONAL_2_ClearSky_AEP_Min_04.04.02_Bank 5" xfId="12087"/>
    <cellStyle name="___PERSONAL_2_ClearSky_AEP_Min_04.04.02_Bank_1" xfId="1294"/>
    <cellStyle name="___PERSONAL_2_ClearSky_AEP_Min_04.04.02_Bank_1 2" xfId="12088"/>
    <cellStyle name="___PERSONAL_2_ClearSky_AEP_Min_04.04.02_Bank_1 2 2" xfId="12089"/>
    <cellStyle name="___PERSONAL_2_ClearSky_AEP_Min_04.04.02_Bank_1 2 3" xfId="12090"/>
    <cellStyle name="___PERSONAL_2_ClearSky_AEP_Min_04.04.02_Bank_1 3" xfId="12091"/>
    <cellStyle name="___PERSONAL_2_ClearSky_AEP_Min_04.04.02_Bank_1 3 2" xfId="12092"/>
    <cellStyle name="___PERSONAL_2_ClearSky_AEP_Min_04.04.02_Bank_1 3 2 2" xfId="12093"/>
    <cellStyle name="___PERSONAL_2_ClearSky_AEP_Min_04.04.02_Bank_1 3 3" xfId="12094"/>
    <cellStyle name="___PERSONAL_2_ClearSky_AEP_Min_04.04.02_Bank_1 4" xfId="12095"/>
    <cellStyle name="___PERSONAL_2_ClearSky_AEP_Min_04.04.02_Bank_1 4 2" xfId="12096"/>
    <cellStyle name="___PERSONAL_2_ClearSky_AEP_Min_04.04.02_Bank_1 5" xfId="12097"/>
    <cellStyle name="___PERSONAL_2_ClearSky_AEP_Min_04.04.02_Bank_1 5 2" xfId="12098"/>
    <cellStyle name="___PERSONAL_2_ClearSky_AEP_Min_04.04.02_Bank_1 6" xfId="12099"/>
    <cellStyle name="___PERSONAL_2_ClearSky_AEP_Min_04.04.02_Bank_1 6 2" xfId="12100"/>
    <cellStyle name="___PERSONAL_2_ClearSky_AEP_Min_04.04.02_Bank_1 6 3" xfId="12101"/>
    <cellStyle name="___PERSONAL_2_ClearSky_AEP_Min_04.04.02_Bank_1 7" xfId="12102"/>
    <cellStyle name="___PERSONAL_2_Clearsky_internal_050301" xfId="1295"/>
    <cellStyle name="___PERSONAL_2_Clearsky_internal_050301 2" xfId="12103"/>
    <cellStyle name="___PERSONAL_2_Clearsky_internal_050301 2 2" xfId="12104"/>
    <cellStyle name="___PERSONAL_2_Clearsky_internal_050301 2 3" xfId="12105"/>
    <cellStyle name="___PERSONAL_2_Clearsky_internal_050301 3" xfId="12106"/>
    <cellStyle name="___PERSONAL_2_Clearsky_internal_050301 4" xfId="12107"/>
    <cellStyle name="___PERSONAL_2_Clearsky_internal_050301 5" xfId="12108"/>
    <cellStyle name="___PERSONAL_2_Clearsky_internal_050301_1" xfId="1296"/>
    <cellStyle name="___PERSONAL_2_Clearsky_internal_050301_1 2" xfId="12109"/>
    <cellStyle name="___PERSONAL_2_Clearsky_internal_050301_1 2 2" xfId="12110"/>
    <cellStyle name="___PERSONAL_2_Clearsky_internal_050301_1 2 3" xfId="12111"/>
    <cellStyle name="___PERSONAL_2_Clearsky_internal_050301_1 3" xfId="12112"/>
    <cellStyle name="___PERSONAL_2_Clearsky_internal_050301_1 3 2" xfId="12113"/>
    <cellStyle name="___PERSONAL_2_Clearsky_internal_050301_1 3 2 2" xfId="12114"/>
    <cellStyle name="___PERSONAL_2_Clearsky_internal_050301_1 3 3" xfId="12115"/>
    <cellStyle name="___PERSONAL_2_Clearsky_internal_050301_1 4" xfId="12116"/>
    <cellStyle name="___PERSONAL_2_Clearsky_internal_050301_1 4 2" xfId="12117"/>
    <cellStyle name="___PERSONAL_2_Clearsky_internal_050301_1 5" xfId="12118"/>
    <cellStyle name="___PERSONAL_2_Clearsky_internal_050301_1 5 2" xfId="12119"/>
    <cellStyle name="___PERSONAL_2_Clearsky_internal_050301_1 6" xfId="12120"/>
    <cellStyle name="___PERSONAL_2_Clearsky_internal_050301_1 6 2" xfId="12121"/>
    <cellStyle name="___PERSONAL_2_Clearsky_internal_050301_1 6 3" xfId="12122"/>
    <cellStyle name="___PERSONAL_2_Clearsky_internal_050301_1 7" xfId="12123"/>
    <cellStyle name="___PERSONAL_2_Clearsky_internal_070201" xfId="1297"/>
    <cellStyle name="___PERSONAL_2_Clearsky_internal_070201 2" xfId="12124"/>
    <cellStyle name="___PERSONAL_2_Clearsky_internal_070201 2 2" xfId="12125"/>
    <cellStyle name="___PERSONAL_2_Clearsky_internal_070201 2 3" xfId="12126"/>
    <cellStyle name="___PERSONAL_2_Clearsky_internal_070201 3" xfId="12127"/>
    <cellStyle name="___PERSONAL_2_Clearsky_internal_070201 4" xfId="12128"/>
    <cellStyle name="___PERSONAL_2_Clearsky_internal_070201 5" xfId="12129"/>
    <cellStyle name="___PERSONAL_2_Clearsky_internal_070201.xls Chart 2" xfId="1298"/>
    <cellStyle name="___PERSONAL_2_Clearsky_internal_070201.xls Chart 2 2" xfId="12130"/>
    <cellStyle name="___PERSONAL_2_Clearsky_internal_070201.xls Chart 2 2 2" xfId="12131"/>
    <cellStyle name="___PERSONAL_2_Clearsky_internal_070201.xls Chart 2 2 3" xfId="12132"/>
    <cellStyle name="___PERSONAL_2_Clearsky_internal_070201.xls Chart 2 3" xfId="12133"/>
    <cellStyle name="___PERSONAL_2_Clearsky_internal_070201.xls Chart 2 4" xfId="12134"/>
    <cellStyle name="___PERSONAL_2_Clearsky_internal_070201.xls Chart 2 5" xfId="12135"/>
    <cellStyle name="___PERSONAL_2_Clearsky_internal_070201.xls Chart 2_1" xfId="1299"/>
    <cellStyle name="___PERSONAL_2_Clearsky_internal_070201.xls Chart 2_1 2" xfId="12136"/>
    <cellStyle name="___PERSONAL_2_Clearsky_internal_070201.xls Chart 2_1 2 2" xfId="12137"/>
    <cellStyle name="___PERSONAL_2_Clearsky_internal_070201.xls Chart 2_1 2 3" xfId="12138"/>
    <cellStyle name="___PERSONAL_2_Clearsky_internal_070201.xls Chart 2_1 3" xfId="12139"/>
    <cellStyle name="___PERSONAL_2_Clearsky_internal_070201.xls Chart 2_1 4" xfId="12140"/>
    <cellStyle name="___PERSONAL_2_Clearsky_internal_070201.xls Chart 2_1 5" xfId="12141"/>
    <cellStyle name="___PERSONAL_2_Clearsky_internal_070201.xls Chart 2_Actual" xfId="12142"/>
    <cellStyle name="___PERSONAL_2_Clearsky_internal_070201.xls Chart 2_Actual 2" xfId="12143"/>
    <cellStyle name="___PERSONAL_2_Clearsky_internal_070201.xls Chart 2_Actual 3" xfId="12144"/>
    <cellStyle name="___PERSONAL_2_Clearsky_internal_070201.xls Chart 2_Report Summary" xfId="12145"/>
    <cellStyle name="___PERSONAL_2_Clearsky_internal_070201.xls Chart 2_Report Summary 2" xfId="12146"/>
    <cellStyle name="___PERSONAL_2_Clearsky_internal_070201.xls Chart 2_Report Summary 3" xfId="12147"/>
    <cellStyle name="___PERSONAL_2_Clearsky_internal_070201.xls Chart 2_Summary" xfId="12148"/>
    <cellStyle name="___PERSONAL_2_Clearsky_internal_070201_1" xfId="1300"/>
    <cellStyle name="___PERSONAL_2_Clearsky_internal_070201_1 2" xfId="12149"/>
    <cellStyle name="___PERSONAL_2_Clearsky_internal_070201_1 2 2" xfId="12150"/>
    <cellStyle name="___PERSONAL_2_Clearsky_internal_070201_1 2 3" xfId="12151"/>
    <cellStyle name="___PERSONAL_2_Clearsky_internal_070201_1 3" xfId="12152"/>
    <cellStyle name="___PERSONAL_2_Clearsky_internal_070201_1 3 2" xfId="12153"/>
    <cellStyle name="___PERSONAL_2_Clearsky_internal_070201_1 3 2 2" xfId="12154"/>
    <cellStyle name="___PERSONAL_2_Clearsky_internal_070201_1 3 3" xfId="12155"/>
    <cellStyle name="___PERSONAL_2_Clearsky_internal_070201_1 4" xfId="12156"/>
    <cellStyle name="___PERSONAL_2_Clearsky_internal_070201_1 4 2" xfId="12157"/>
    <cellStyle name="___PERSONAL_2_Clearsky_internal_070201_1 5" xfId="12158"/>
    <cellStyle name="___PERSONAL_2_Clearsky_internal_070201_1 5 2" xfId="12159"/>
    <cellStyle name="___PERSONAL_2_Clearsky_internal_070201_1 6" xfId="12160"/>
    <cellStyle name="___PERSONAL_2_Clearsky_internal_070201_1 6 2" xfId="12161"/>
    <cellStyle name="___PERSONAL_2_Clearsky_internal_070201_1 6 3" xfId="12162"/>
    <cellStyle name="___PERSONAL_2_Clearsky_internal_070201_1 7" xfId="12163"/>
    <cellStyle name="___PERSONAL_2_Clearsky_internal_070201_1_Clearsky_internal_070201" xfId="1301"/>
    <cellStyle name="___PERSONAL_2_Clearsky_internal_070201_1_Clearsky_internal_070201 2" xfId="12164"/>
    <cellStyle name="___PERSONAL_2_Clearsky_internal_070201_1_Clearsky_internal_070201 2 2" xfId="12165"/>
    <cellStyle name="___PERSONAL_2_Clearsky_internal_070201_1_Clearsky_internal_070201 2 3" xfId="12166"/>
    <cellStyle name="___PERSONAL_2_Clearsky_internal_070201_1_Clearsky_internal_070201 3" xfId="12167"/>
    <cellStyle name="___PERSONAL_2_Clearsky_internal_070201_1_Clearsky_internal_070201 4" xfId="12168"/>
    <cellStyle name="___PERSONAL_2_Clearsky_internal_070201_1_Clearsky_internal_070201 5" xfId="12169"/>
    <cellStyle name="___PERSONAL_2_Clearsky_internal_070201_1_Clearsky_internal_070201_Actual" xfId="12170"/>
    <cellStyle name="___PERSONAL_2_Clearsky_internal_070201_1_Clearsky_internal_070201_Actual 2" xfId="12171"/>
    <cellStyle name="___PERSONAL_2_Clearsky_internal_070201_1_Clearsky_internal_070201_Actual 3" xfId="12172"/>
    <cellStyle name="___PERSONAL_2_Clearsky_internal_070201_1_Clearsky_internal_070201_Report Summary" xfId="12173"/>
    <cellStyle name="___PERSONAL_2_Clearsky_internal_070201_1_Clearsky_internal_070201_Report Summary 2" xfId="12174"/>
    <cellStyle name="___PERSONAL_2_Clearsky_internal_070201_1_Clearsky_internal_070201_Report Summary 3" xfId="12175"/>
    <cellStyle name="___PERSONAL_2_Clearsky_internal_070201_1_Clearsky_internal_070201_Summary" xfId="12176"/>
    <cellStyle name="___PERSONAL_2_Clearsky_internal_070201_1_Clearsky_Outside_070201.xls Chart 2" xfId="1302"/>
    <cellStyle name="___PERSONAL_2_Clearsky_internal_070201_1_Clearsky_Outside_070201.xls Chart 2 2" xfId="12177"/>
    <cellStyle name="___PERSONAL_2_Clearsky_internal_070201_1_Clearsky_Outside_070201.xls Chart 2 2 2" xfId="12178"/>
    <cellStyle name="___PERSONAL_2_Clearsky_internal_070201_1_Clearsky_Outside_070201.xls Chart 2 2 3" xfId="12179"/>
    <cellStyle name="___PERSONAL_2_Clearsky_internal_070201_1_Clearsky_Outside_070201.xls Chart 2 3" xfId="12180"/>
    <cellStyle name="___PERSONAL_2_Clearsky_internal_070201_1_Clearsky_Outside_070201.xls Chart 2 4" xfId="12181"/>
    <cellStyle name="___PERSONAL_2_Clearsky_internal_070201_1_Clearsky_Outside_070201.xls Chart 2 5" xfId="12182"/>
    <cellStyle name="___PERSONAL_2_Clearsky_internal_070201_1_Clearsky_Outside_070201.xls Chart 2_Actual" xfId="12183"/>
    <cellStyle name="___PERSONAL_2_Clearsky_internal_070201_1_Clearsky_Outside_070201.xls Chart 2_Actual 2" xfId="12184"/>
    <cellStyle name="___PERSONAL_2_Clearsky_internal_070201_1_Clearsky_Outside_070201.xls Chart 2_Actual 3" xfId="12185"/>
    <cellStyle name="___PERSONAL_2_Clearsky_internal_070201_1_Clearsky_Outside_070201.xls Chart 2_Report Summary" xfId="12186"/>
    <cellStyle name="___PERSONAL_2_Clearsky_internal_070201_1_Clearsky_Outside_070201.xls Chart 2_Report Summary 2" xfId="12187"/>
    <cellStyle name="___PERSONAL_2_Clearsky_internal_070201_1_Clearsky_Outside_070201.xls Chart 2_Report Summary 3" xfId="12188"/>
    <cellStyle name="___PERSONAL_2_Clearsky_internal_070201_1_Clearsky_Outside_070201.xls Chart 2_Summary" xfId="12189"/>
    <cellStyle name="___PERSONAL_2_Clearsky_internal_070201_2" xfId="1303"/>
    <cellStyle name="___PERSONAL_2_Clearsky_internal_070201_2 2" xfId="12190"/>
    <cellStyle name="___PERSONAL_2_Clearsky_internal_070201_2 2 2" xfId="12191"/>
    <cellStyle name="___PERSONAL_2_Clearsky_internal_070201_2 2 3" xfId="12192"/>
    <cellStyle name="___PERSONAL_2_Clearsky_internal_070201_2 3" xfId="12193"/>
    <cellStyle name="___PERSONAL_2_Clearsky_internal_070201_2 4" xfId="12194"/>
    <cellStyle name="___PERSONAL_2_Clearsky_internal_070201_2 5" xfId="12195"/>
    <cellStyle name="___PERSONAL_2_Clearsky_internal_070201_Actual" xfId="12196"/>
    <cellStyle name="___PERSONAL_2_Clearsky_internal_070201_Actual 2" xfId="12197"/>
    <cellStyle name="___PERSONAL_2_Clearsky_internal_070201_Actual 3" xfId="12198"/>
    <cellStyle name="___PERSONAL_2_Clearsky_internal_070201_Clearsky_Outside_070201.xls Chart 2" xfId="1304"/>
    <cellStyle name="___PERSONAL_2_Clearsky_internal_070201_Clearsky_Outside_070201.xls Chart 2 2" xfId="12199"/>
    <cellStyle name="___PERSONAL_2_Clearsky_internal_070201_Clearsky_Outside_070201.xls Chart 2 2 2" xfId="12200"/>
    <cellStyle name="___PERSONAL_2_Clearsky_internal_070201_Clearsky_Outside_070201.xls Chart 2 2 3" xfId="12201"/>
    <cellStyle name="___PERSONAL_2_Clearsky_internal_070201_Clearsky_Outside_070201.xls Chart 2 3" xfId="12202"/>
    <cellStyle name="___PERSONAL_2_Clearsky_internal_070201_Clearsky_Outside_070201.xls Chart 2 4" xfId="12203"/>
    <cellStyle name="___PERSONAL_2_Clearsky_internal_070201_Clearsky_Outside_070201.xls Chart 2 5" xfId="12204"/>
    <cellStyle name="___PERSONAL_2_Clearsky_internal_070201_Report Summary" xfId="12205"/>
    <cellStyle name="___PERSONAL_2_Clearsky_internal_070201_Report Summary 2" xfId="12206"/>
    <cellStyle name="___PERSONAL_2_Clearsky_internal_070201_Report Summary 3" xfId="12207"/>
    <cellStyle name="___PERSONAL_2_Clearsky_internal_070201_Summary" xfId="12208"/>
    <cellStyle name="___PERSONAL_2_Clearsky_Outside_070201.xls Chart 2" xfId="1305"/>
    <cellStyle name="___PERSONAL_2_Clearsky_Outside_070201.xls Chart 2 2" xfId="12209"/>
    <cellStyle name="___PERSONAL_2_Clearsky_Outside_070201.xls Chart 2 2 2" xfId="12210"/>
    <cellStyle name="___PERSONAL_2_Clearsky_Outside_070201.xls Chart 2 2 3" xfId="12211"/>
    <cellStyle name="___PERSONAL_2_Clearsky_Outside_070201.xls Chart 2 3" xfId="12212"/>
    <cellStyle name="___PERSONAL_2_Clearsky_Outside_070201.xls Chart 2 4" xfId="12213"/>
    <cellStyle name="___PERSONAL_2_Clearsky_Outside_070201.xls Chart 2 5" xfId="12214"/>
    <cellStyle name="___PERSONAL_2_Clearsky_Outside_070201.xls Chart 2_1" xfId="1306"/>
    <cellStyle name="___PERSONAL_2_Clearsky_Outside_070201.xls Chart 2_1 2" xfId="12215"/>
    <cellStyle name="___PERSONAL_2_Clearsky_Outside_070201.xls Chart 2_1 2 2" xfId="12216"/>
    <cellStyle name="___PERSONAL_2_Clearsky_Outside_070201.xls Chart 2_1 2 3" xfId="12217"/>
    <cellStyle name="___PERSONAL_2_Clearsky_Outside_070201.xls Chart 2_1 3" xfId="12218"/>
    <cellStyle name="___PERSONAL_2_Clearsky_Outside_070201.xls Chart 2_1 4" xfId="12219"/>
    <cellStyle name="___PERSONAL_2_Clearsky_Outside_070201.xls Chart 2_1 5" xfId="12220"/>
    <cellStyle name="___PERSONAL_2_Clearsky_Outside_070201.xls Chart 2_1_Actual" xfId="12221"/>
    <cellStyle name="___PERSONAL_2_Clearsky_Outside_070201.xls Chart 2_1_Actual 2" xfId="12222"/>
    <cellStyle name="___PERSONAL_2_Clearsky_Outside_070201.xls Chart 2_1_Actual 3" xfId="12223"/>
    <cellStyle name="___PERSONAL_2_Clearsky_Outside_070201.xls Chart 2_1_Report Summary" xfId="12224"/>
    <cellStyle name="___PERSONAL_2_Clearsky_Outside_070201.xls Chart 2_1_Report Summary 2" xfId="12225"/>
    <cellStyle name="___PERSONAL_2_Clearsky_Outside_070201.xls Chart 2_1_Report Summary 3" xfId="12226"/>
    <cellStyle name="___PERSONAL_2_Clearsky_Outside_070201.xls Chart 2_1_Summary" xfId="12227"/>
    <cellStyle name="___PERSONAL_2_Clearsky_Outside_070201.xls Chart 2_2" xfId="1307"/>
    <cellStyle name="___PERSONAL_2_Clearsky_Outside_070201.xls Chart 2_2 2" xfId="12228"/>
    <cellStyle name="___PERSONAL_2_Clearsky_Outside_070201.xls Chart 2_2 2 2" xfId="12229"/>
    <cellStyle name="___PERSONAL_2_Clearsky_Outside_070201.xls Chart 2_2 2 3" xfId="12230"/>
    <cellStyle name="___PERSONAL_2_Clearsky_Outside_070201.xls Chart 2_2 3" xfId="12231"/>
    <cellStyle name="___PERSONAL_2_Clearsky_Outside_070201.xls Chart 2_2 3 2" xfId="12232"/>
    <cellStyle name="___PERSONAL_2_Clearsky_Outside_070201.xls Chart 2_2 3 2 2" xfId="12233"/>
    <cellStyle name="___PERSONAL_2_Clearsky_Outside_070201.xls Chart 2_2 3 3" xfId="12234"/>
    <cellStyle name="___PERSONAL_2_Clearsky_Outside_070201.xls Chart 2_2 4" xfId="12235"/>
    <cellStyle name="___PERSONAL_2_Clearsky_Outside_070201.xls Chart 2_2 4 2" xfId="12236"/>
    <cellStyle name="___PERSONAL_2_Clearsky_Outside_070201.xls Chart 2_2 5" xfId="12237"/>
    <cellStyle name="___PERSONAL_2_Clearsky_Outside_070201.xls Chart 2_2 5 2" xfId="12238"/>
    <cellStyle name="___PERSONAL_2_Clearsky_Outside_070201.xls Chart 2_2 6" xfId="12239"/>
    <cellStyle name="___PERSONAL_2_Clearsky_Outside_070201.xls Chart 2_2 6 2" xfId="12240"/>
    <cellStyle name="___PERSONAL_2_Clearsky_Outside_070201.xls Chart 2_2 6 3" xfId="12241"/>
    <cellStyle name="___PERSONAL_2_Clearsky_Outside_070201.xls Chart 2_2 7" xfId="12242"/>
    <cellStyle name="___PERSONAL_2_Clipper Template Model_11.21.05" xfId="1308"/>
    <cellStyle name="___PERSONAL_2_Criterion Model_C-93_100MW_01.07.05" xfId="1309"/>
    <cellStyle name="___PERSONAL_2_Criterion Model_C-93_50MW_08.01.05" xfId="1310"/>
    <cellStyle name="___PERSONAL_2_Criterion Model_C-93_50MW_08.01.05_1" xfId="1311"/>
    <cellStyle name="___PERSONAL_2_Criterion Model_C-93_50MW_10.06.05" xfId="1312"/>
    <cellStyle name="___PERSONAL_2_Criterion Model_C-93_50MW_10.06.05_1" xfId="1313"/>
    <cellStyle name="___PERSONAL_2_Criterion Model_C-93_50MW_10.06.05_2" xfId="1314"/>
    <cellStyle name="___PERSONAL_2_Criterion Model_C-93_Delaware_100MW_11.12.04_base" xfId="1315"/>
    <cellStyle name="___PERSONAL_2_Criterion Model_C-93_Delaware_100MW_11.12.04_base_1" xfId="1316"/>
    <cellStyle name="___PERSONAL_2_Endeavor 150 MW C96 Model_11.15.05" xfId="1317"/>
    <cellStyle name="___PERSONAL_2_Endeavor 150 MW C96 Model_11.17.05A" xfId="1318"/>
    <cellStyle name="___PERSONAL_2_Endeavor 150 MW C96 Model_11.17.05A_1" xfId="1319"/>
    <cellStyle name="___PERSONAL_2_Endeavor 150 MW C96 Model_11.17.05A_2" xfId="1320"/>
    <cellStyle name="___PERSONAL_2_EWC 43.5MW8oMtresc 3_25_021" xfId="1321"/>
    <cellStyle name="___PERSONAL_2_EWC 43.5MW8oMtresc 3_25_021_1" xfId="1322"/>
    <cellStyle name="___PERSONAL_2_EWC 43.5MW8oMtresc 3_25_021_1_New England Budgets Mar 14" xfId="12243"/>
    <cellStyle name="___PERSONAL_2_EWC 43.5MW8oMtresc 3_25_02v2" xfId="1323"/>
    <cellStyle name="___PERSONAL_2_EWC 43.5MW8oMtresc 3_25_02v2w_esc" xfId="1324"/>
    <cellStyle name="___PERSONAL_2_EWC 43.5MW8oMtresc 3_25_02v2w_esc_1" xfId="1325"/>
    <cellStyle name="___PERSONAL_2_EWC 43.5MW8oMtresc 3_25_02v2w_esc_New England Budgets Mar 14" xfId="12244"/>
    <cellStyle name="___PERSONAL_2_ExampleDeal_GPBalloonNote_18Nov04" xfId="12245"/>
    <cellStyle name="___PERSONAL_2_ExampleDeal_GPBalloonNote_18Nov04_1" xfId="12246"/>
    <cellStyle name="___PERSONAL_2_ExampleDeal_GPBalloonNote_18Nov04_2" xfId="12247"/>
    <cellStyle name="___PERSONAL_2_Flying Cloud_GE_UNL_PPM_05.13.04" xfId="1326"/>
    <cellStyle name="___PERSONAL_2_Flying Cloud_GE_UNL_PPM_05.13.04_1" xfId="1327"/>
    <cellStyle name="___PERSONAL_2_Fund_Wind 2005-02-07 2pm" xfId="12248"/>
    <cellStyle name="___PERSONAL_2_Fund_Wind 2005-02-07 2pm_1" xfId="12249"/>
    <cellStyle name="___PERSONAL_2_Fund_Wind Base Case Model 1 31 05" xfId="12250"/>
    <cellStyle name="___PERSONAL_2_Fund_Wind Base Case Model 1 31 05_1" xfId="12251"/>
    <cellStyle name="___PERSONAL_2_GeoThermal Project with ETC Q3 2005" xfId="12252"/>
    <cellStyle name="___PERSONAL_2_New England Budgets Mar 14" xfId="12253"/>
    <cellStyle name="___PERSONAL_2_Northwinds Padoma San Juan_v1" xfId="12254"/>
    <cellStyle name="___PERSONAL_2_Northwinds Padoma San Juan_v1_1" xfId="12255"/>
    <cellStyle name="___PERSONAL_2_Northwinds Padoma San Juan_v1_2" xfId="12256"/>
    <cellStyle name="___PERSONAL_2_Report Summary" xfId="12257"/>
    <cellStyle name="___PERSONAL_2_Report Summary 2" xfId="12258"/>
    <cellStyle name="___PERSONAL_2_Report Summary 3" xfId="12259"/>
    <cellStyle name="___PERSONAL_2_Silver Star Model_60MW_C93_03-15-06" xfId="1328"/>
    <cellStyle name="___PERSONAL_2_Silver Star Model_60MW_C93_03-15-06_1" xfId="1329"/>
    <cellStyle name="___PERSONAL_2_Silver Star Model_60MW_C93_04-27-06" xfId="1330"/>
    <cellStyle name="___PERSONAL_2_Silver Star Model_60MW_C93_04-27-06_1" xfId="1331"/>
    <cellStyle name="___PERSONAL_2_Silver Star Model_60MW_C96_06-06-06 with Depreciation" xfId="1332"/>
    <cellStyle name="___PERSONAL_2_Silver Star Model_60MW_C96_06-06-06 with Depreciation_1" xfId="1333"/>
    <cellStyle name="___PERSONAL_2_Silver Star Model_60MW_C96_06-06-06 with Depreciation_2" xfId="1334"/>
    <cellStyle name="___PERSONAL_2_Silver Star Model_60MW_C96_06-21-06" xfId="1335"/>
    <cellStyle name="___PERSONAL_2_Silver Star Model_60MW_C96_06-21-06_1" xfId="1336"/>
    <cellStyle name="___PERSONAL_2_Silver Star Model_60MW_C96_12-18-06" xfId="1337"/>
    <cellStyle name="___PERSONAL_2_Silver Star Model_60MW_C96_12-18-06_1" xfId="1338"/>
    <cellStyle name="___PERSONAL_2_Sleeping Bear East_Clipper_v1" xfId="12260"/>
    <cellStyle name="___PERSONAL_2_Sleeping Bear East_Clipper_v1_1" xfId="12261"/>
    <cellStyle name="___PERSONAL_2_Sleeping Bear East_Clipper_v1_2" xfId="12262"/>
    <cellStyle name="___PERSONAL_2_Sleeping Bear East_v1" xfId="12263"/>
    <cellStyle name="___PERSONAL_2_Sleeping Bear East_v1_Monthly" xfId="12264"/>
    <cellStyle name="___PERSONAL_2_Sleeping Bear East_v1_Monthly_1" xfId="12265"/>
    <cellStyle name="___PERSONAL_2_Sleeping Bear East_v1_Monthly_2" xfId="12266"/>
    <cellStyle name="___PERSONAL_2_Sleeping Bear East_v1a" xfId="12267"/>
    <cellStyle name="___PERSONAL_2_Sleeping Bear East_v1a_1" xfId="12268"/>
    <cellStyle name="___PERSONAL_2_Sleeping Bear East_v1a_2" xfId="12269"/>
    <cellStyle name="___PERSONAL_2_Summary" xfId="12270"/>
    <cellStyle name="___PERSONAL_2_Template_Northwinds Model_v1" xfId="12271"/>
    <cellStyle name="___PERSONAL_2_Template_Northwinds Model_v1.2" xfId="12272"/>
    <cellStyle name="___PERSONAL_2_Template_Northwinds Model_v1.2_1" xfId="12273"/>
    <cellStyle name="___PERSONAL_2_Template_Northwinds Model_v1_1" xfId="12274"/>
    <cellStyle name="___PERSONAL_2_TEST_101800" xfId="1339"/>
    <cellStyle name="___PERSONAL_2_TEST_101800_1" xfId="1340"/>
    <cellStyle name="___PERSONAL_2_Test_Model_01.18.02" xfId="1341"/>
    <cellStyle name="___PERSONAL_2_Test_Model_01.18.02_1" xfId="1342"/>
    <cellStyle name="___PERSONAL_2_Test_Model_061901" xfId="1343"/>
    <cellStyle name="___PERSONAL_2_Test_Model_061901_1" xfId="1344"/>
    <cellStyle name="___PERSONAL_2_Test_Model_061901_2" xfId="1345"/>
    <cellStyle name="___PERSONAL_2_Test_Model_062101" xfId="1346"/>
    <cellStyle name="___PERSONAL_2_Test_Model_062101_1" xfId="1347"/>
    <cellStyle name="___PERSONAL_2_Wind farm - operation CF" xfId="12275"/>
    <cellStyle name="___PERSONAL_2_Wind farm - operation CF_1" xfId="12276"/>
    <cellStyle name="___PERSONAL_2_WindProject C 100MW - 2005-01-27 10PM (version 1)" xfId="12277"/>
    <cellStyle name="___PERSONAL_2_WindProject C 100MW - 2005-01-27 10PM (version 1)_1" xfId="12278"/>
    <cellStyle name="___PERSONAL_3" xfId="1348"/>
    <cellStyle name="___PERSONAL_3_AirNergy Base Case_GE with interface" xfId="12279"/>
    <cellStyle name="___PERSONAL_3_CF" xfId="1349"/>
    <cellStyle name="___PERSONAL_3_ClearSky_AEP_Min_04.04.02_Bank" xfId="1350"/>
    <cellStyle name="___PERSONAL_3_ClearSky_AEP_Min_04.04.02_Bank 2" xfId="12280"/>
    <cellStyle name="___PERSONAL_3_ClearSky_AEP_Min_04.04.02_Bank 2 2" xfId="12281"/>
    <cellStyle name="___PERSONAL_3_ClearSky_AEP_Min_04.04.02_Bank 2 3" xfId="12282"/>
    <cellStyle name="___PERSONAL_3_ClearSky_AEP_Min_04.04.02_Bank 3" xfId="12283"/>
    <cellStyle name="___PERSONAL_3_ClearSky_AEP_Min_04.04.02_Bank 3 2" xfId="12284"/>
    <cellStyle name="___PERSONAL_3_ClearSky_AEP_Min_04.04.02_Bank 3 2 2" xfId="12285"/>
    <cellStyle name="___PERSONAL_3_ClearSky_AEP_Min_04.04.02_Bank 3 3" xfId="12286"/>
    <cellStyle name="___PERSONAL_3_ClearSky_AEP_Min_04.04.02_Bank 4" xfId="12287"/>
    <cellStyle name="___PERSONAL_3_ClearSky_AEP_Min_04.04.02_Bank 4 2" xfId="12288"/>
    <cellStyle name="___PERSONAL_3_ClearSky_AEP_Min_04.04.02_Bank 5" xfId="12289"/>
    <cellStyle name="___PERSONAL_3_ClearSky_AEP_Min_04.04.02_Bank 5 2" xfId="12290"/>
    <cellStyle name="___PERSONAL_3_ClearSky_AEP_Min_04.04.02_Bank 6" xfId="12291"/>
    <cellStyle name="___PERSONAL_3_ClearSky_AEP_Min_04.04.02_Bank 6 2" xfId="12292"/>
    <cellStyle name="___PERSONAL_3_ClearSky_AEP_Min_04.04.02_Bank 6 3" xfId="12293"/>
    <cellStyle name="___PERSONAL_3_ClearSky_AEP_Min_04.04.02_Bank 7" xfId="12294"/>
    <cellStyle name="___PERSONAL_3_Clearsky_internal_050301" xfId="1351"/>
    <cellStyle name="___PERSONAL_3_Clearsky_internal_070201" xfId="1352"/>
    <cellStyle name="___PERSONAL_3_Clearsky_internal_070201.xls Chart 2" xfId="1353"/>
    <cellStyle name="___PERSONAL_3_Clearsky_internal_070201.xls Chart 2 2" xfId="12295"/>
    <cellStyle name="___PERSONAL_3_Clearsky_internal_070201.xls Chart 2 2 2" xfId="12296"/>
    <cellStyle name="___PERSONAL_3_Clearsky_internal_070201.xls Chart 2 2 3" xfId="12297"/>
    <cellStyle name="___PERSONAL_3_Clearsky_internal_070201.xls Chart 2 3" xfId="12298"/>
    <cellStyle name="___PERSONAL_3_Clearsky_internal_070201.xls Chart 2 3 2" xfId="12299"/>
    <cellStyle name="___PERSONAL_3_Clearsky_internal_070201.xls Chart 2 3 2 2" xfId="12300"/>
    <cellStyle name="___PERSONAL_3_Clearsky_internal_070201.xls Chart 2 3 3" xfId="12301"/>
    <cellStyle name="___PERSONAL_3_Clearsky_internal_070201.xls Chart 2 4" xfId="12302"/>
    <cellStyle name="___PERSONAL_3_Clearsky_internal_070201.xls Chart 2 4 2" xfId="12303"/>
    <cellStyle name="___PERSONAL_3_Clearsky_internal_070201.xls Chart 2 5" xfId="12304"/>
    <cellStyle name="___PERSONAL_3_Clearsky_internal_070201.xls Chart 2 5 2" xfId="12305"/>
    <cellStyle name="___PERSONAL_3_Clearsky_internal_070201.xls Chart 2 6" xfId="12306"/>
    <cellStyle name="___PERSONAL_3_Clearsky_internal_070201.xls Chart 2 6 2" xfId="12307"/>
    <cellStyle name="___PERSONAL_3_Clearsky_internal_070201.xls Chart 2 6 3" xfId="12308"/>
    <cellStyle name="___PERSONAL_3_Clearsky_internal_070201.xls Chart 2 7" xfId="12309"/>
    <cellStyle name="___PERSONAL_3_Clearsky_internal_070201_1" xfId="1354"/>
    <cellStyle name="___PERSONAL_3_Clearsky_internal_070201_1 2" xfId="12310"/>
    <cellStyle name="___PERSONAL_3_Clearsky_internal_070201_1 2 2" xfId="12311"/>
    <cellStyle name="___PERSONAL_3_Clearsky_internal_070201_1 2 3" xfId="12312"/>
    <cellStyle name="___PERSONAL_3_Clearsky_internal_070201_1 3" xfId="12313"/>
    <cellStyle name="___PERSONAL_3_Clearsky_internal_070201_1 3 2" xfId="12314"/>
    <cellStyle name="___PERSONAL_3_Clearsky_internal_070201_1 3 2 2" xfId="12315"/>
    <cellStyle name="___PERSONAL_3_Clearsky_internal_070201_1 3 3" xfId="12316"/>
    <cellStyle name="___PERSONAL_3_Clearsky_internal_070201_1 4" xfId="12317"/>
    <cellStyle name="___PERSONAL_3_Clearsky_internal_070201_1 4 2" xfId="12318"/>
    <cellStyle name="___PERSONAL_3_Clearsky_internal_070201_1 5" xfId="12319"/>
    <cellStyle name="___PERSONAL_3_Clearsky_internal_070201_1 5 2" xfId="12320"/>
    <cellStyle name="___PERSONAL_3_Clearsky_internal_070201_1 6" xfId="12321"/>
    <cellStyle name="___PERSONAL_3_Clearsky_internal_070201_1 6 2" xfId="12322"/>
    <cellStyle name="___PERSONAL_3_Clearsky_internal_070201_1 6 3" xfId="12323"/>
    <cellStyle name="___PERSONAL_3_Clearsky_internal_070201_1 7" xfId="12324"/>
    <cellStyle name="___PERSONAL_3_Clearsky_internal_070201_Clearsky_Outside_070201.xls Chart 2" xfId="1355"/>
    <cellStyle name="___PERSONAL_3_Clearsky_internal_070201_Clearsky_Outside_070201.xls Chart 2 2" xfId="12325"/>
    <cellStyle name="___PERSONAL_3_Clearsky_internal_070201_Clearsky_Outside_070201.xls Chart 2 2 2" xfId="12326"/>
    <cellStyle name="___PERSONAL_3_Clearsky_internal_070201_Clearsky_Outside_070201.xls Chart 2 2 3" xfId="12327"/>
    <cellStyle name="___PERSONAL_3_Clearsky_internal_070201_Clearsky_Outside_070201.xls Chart 2 3" xfId="12328"/>
    <cellStyle name="___PERSONAL_3_Clearsky_internal_070201_Clearsky_Outside_070201.xls Chart 2 3 2" xfId="12329"/>
    <cellStyle name="___PERSONAL_3_Clearsky_internal_070201_Clearsky_Outside_070201.xls Chart 2 3 2 2" xfId="12330"/>
    <cellStyle name="___PERSONAL_3_Clearsky_internal_070201_Clearsky_Outside_070201.xls Chart 2 3 3" xfId="12331"/>
    <cellStyle name="___PERSONAL_3_Clearsky_internal_070201_Clearsky_Outside_070201.xls Chart 2 4" xfId="12332"/>
    <cellStyle name="___PERSONAL_3_Clearsky_internal_070201_Clearsky_Outside_070201.xls Chart 2 4 2" xfId="12333"/>
    <cellStyle name="___PERSONAL_3_Clearsky_internal_070201_Clearsky_Outside_070201.xls Chart 2 5" xfId="12334"/>
    <cellStyle name="___PERSONAL_3_Clearsky_internal_070201_Clearsky_Outside_070201.xls Chart 2 5 2" xfId="12335"/>
    <cellStyle name="___PERSONAL_3_Clearsky_internal_070201_Clearsky_Outside_070201.xls Chart 2 6" xfId="12336"/>
    <cellStyle name="___PERSONAL_3_Clearsky_internal_070201_Clearsky_Outside_070201.xls Chart 2 6 2" xfId="12337"/>
    <cellStyle name="___PERSONAL_3_Clearsky_internal_070201_Clearsky_Outside_070201.xls Chart 2 6 3" xfId="12338"/>
    <cellStyle name="___PERSONAL_3_Clearsky_internal_070201_Clearsky_Outside_070201.xls Chart 2 7" xfId="12339"/>
    <cellStyle name="___PERSONAL_3_Clearsky_Outside_070201.xls Chart 2" xfId="1356"/>
    <cellStyle name="___PERSONAL_3_Clipper Template Model_11.21.05" xfId="1357"/>
    <cellStyle name="___PERSONAL_3_Criterion Model_C-93_100MW_01.07.05" xfId="1358"/>
    <cellStyle name="___PERSONAL_3_Criterion Model_C-93_100MW_01.07.05_1" xfId="1359"/>
    <cellStyle name="___PERSONAL_3_Criterion Model_C-93_50MW_08.01.05" xfId="1360"/>
    <cellStyle name="___PERSONAL_3_Criterion Model_C-93_50MW_10.06.05" xfId="1361"/>
    <cellStyle name="___PERSONAL_3_Criterion Model_C-93_50MW_10.06.05_1" xfId="1362"/>
    <cellStyle name="___PERSONAL_3_Criterion Model_C-93_Delaware_100MW_11.12.04_base" xfId="1363"/>
    <cellStyle name="___PERSONAL_3_Criterion Model_C-93_Delaware_100MW_11.12.04_base_1" xfId="1364"/>
    <cellStyle name="___PERSONAL_3_Endeavor 150 MW C96 Model_11.15.05" xfId="1365"/>
    <cellStyle name="___PERSONAL_3_Endeavor 150 MW C96 Model_11.15.05_1" xfId="1366"/>
    <cellStyle name="___PERSONAL_3_Endeavor 150 MW C96 Model_11.17.05A" xfId="1367"/>
    <cellStyle name="___PERSONAL_3_Endeavor 150 MW C96 Model_11.17.05A_1" xfId="1368"/>
    <cellStyle name="___PERSONAL_3_EWC 43.5MW8oMtresc 3_25_021" xfId="1369"/>
    <cellStyle name="___PERSONAL_3_EWC 43.5MW8oMtresc 3_25_021_New England Budgets Mar 14" xfId="12340"/>
    <cellStyle name="___PERSONAL_3_EWC 43.5MW8oMtresc 3_25_02v2" xfId="1370"/>
    <cellStyle name="___PERSONAL_3_EWC 43.5MW8oMtresc 3_25_02v2_New England Budgets Mar 14" xfId="12341"/>
    <cellStyle name="___PERSONAL_3_EWC 43.5MW8oMtresc 3_25_02v2w_esc" xfId="1371"/>
    <cellStyle name="___PERSONAL_3_EWC 43.5MW8oMtresc 3_25_02v2w_esc_1" xfId="1372"/>
    <cellStyle name="___PERSONAL_3_EWC 43.5MW8oMtresc 3_25_02v2w_esc_New England Budgets Mar 14" xfId="12342"/>
    <cellStyle name="___PERSONAL_3_ExampleDeal_GPBalloonNote_18Nov04" xfId="12343"/>
    <cellStyle name="___PERSONAL_3_Flying Cloud_GE_UNL_PPM_05.13.04" xfId="1373"/>
    <cellStyle name="___PERSONAL_3_Fund_Wind 2005-02-07 2pm" xfId="12344"/>
    <cellStyle name="___PERSONAL_3_Fund_Wind Base Case Model 1 31 05" xfId="12345"/>
    <cellStyle name="___PERSONAL_3_GeoThermal Project with ETC Q3 2005" xfId="12346"/>
    <cellStyle name="___PERSONAL_3_New England Budgets Mar 14" xfId="12347"/>
    <cellStyle name="___PERSONAL_3_Northwinds Padoma San Juan_v1" xfId="12348"/>
    <cellStyle name="___PERSONAL_3_Silver Star Model_60MW_C93_03-15-06" xfId="1374"/>
    <cellStyle name="___PERSONAL_3_Silver Star Model_60MW_C93_04-27-06" xfId="1375"/>
    <cellStyle name="___PERSONAL_3_Silver Star Model_60MW_C96_06-06-06 with Depreciation" xfId="1376"/>
    <cellStyle name="___PERSONAL_3_Silver Star Model_60MW_C96_06-06-06 with Depreciation_1" xfId="1377"/>
    <cellStyle name="___PERSONAL_3_Silver Star Model_60MW_C96_06-21-06" xfId="1378"/>
    <cellStyle name="___PERSONAL_3_Silver Star Model_60MW_C96_12-18-06" xfId="1379"/>
    <cellStyle name="___PERSONAL_3_Sleeping Bear East_Clipper_v1" xfId="12349"/>
    <cellStyle name="___PERSONAL_3_Sleeping Bear East_Clipper_v1_1" xfId="12350"/>
    <cellStyle name="___PERSONAL_3_Sleeping Bear East_v1" xfId="12351"/>
    <cellStyle name="___PERSONAL_3_Sleeping Bear East_v1_Monthly" xfId="12352"/>
    <cellStyle name="___PERSONAL_3_Sleeping Bear East_v1_Monthly_1" xfId="12353"/>
    <cellStyle name="___PERSONAL_3_Sleeping Bear East_v1a" xfId="12354"/>
    <cellStyle name="___PERSONAL_3_Sleeping Bear East_v1a_1" xfId="12355"/>
    <cellStyle name="___PERSONAL_3_Template_Northwinds Model_v1" xfId="12356"/>
    <cellStyle name="___PERSONAL_3_Template_Northwinds Model_v1.2" xfId="12357"/>
    <cellStyle name="___PERSONAL_3_TEST_101800" xfId="1380"/>
    <cellStyle name="___PERSONAL_3_Test_Model_01.18.02" xfId="1381"/>
    <cellStyle name="___PERSONAL_3_Test_Model_061901" xfId="1382"/>
    <cellStyle name="___PERSONAL_3_Test_Model_061901_1" xfId="1383"/>
    <cellStyle name="___PERSONAL_3_Test_Model_062101" xfId="1384"/>
    <cellStyle name="___PERSONAL_3_Wind farm - operation CF" xfId="12358"/>
    <cellStyle name="___PERSONAL_3_WindProject C 100MW - 2005-01-27 10PM (version 1)" xfId="12359"/>
    <cellStyle name="___PERSONAL_4" xfId="1385"/>
    <cellStyle name="___PERSONAL_4_New England Budgets Mar 14" xfId="12360"/>
    <cellStyle name="___PERSONAL_AirNergy Base Case_GE with interface" xfId="12361"/>
    <cellStyle name="___PERSONAL_AirNergy Base Case_GE with interface_1" xfId="12362"/>
    <cellStyle name="___PERSONAL_CF" xfId="1386"/>
    <cellStyle name="___PERSONAL_CF_1" xfId="1387"/>
    <cellStyle name="___PERSONAL_CF_2" xfId="1388"/>
    <cellStyle name="___PERSONAL_ClearSky_AEP_Min_04.04.02_Bank" xfId="1389"/>
    <cellStyle name="___PERSONAL_ClearSky_AEP_Min_04.04.02_Bank 2" xfId="12363"/>
    <cellStyle name="___PERSONAL_ClearSky_AEP_Min_04.04.02_Bank 2 2" xfId="12364"/>
    <cellStyle name="___PERSONAL_ClearSky_AEP_Min_04.04.02_Bank 3" xfId="12365"/>
    <cellStyle name="___PERSONAL_ClearSky_AEP_Min_04.04.02_Bank 4" xfId="12366"/>
    <cellStyle name="___PERSONAL_ClearSky_AEP_Min_04.04.02_Bank 5" xfId="12367"/>
    <cellStyle name="___PERSONAL_ClearSky_AEP_Min_04.04.02_Bank_1" xfId="1390"/>
    <cellStyle name="___PERSONAL_ClearSky_AEP_Min_04.04.02_Bank_1 2" xfId="12368"/>
    <cellStyle name="___PERSONAL_ClearSky_AEP_Min_04.04.02_Bank_1 2 2" xfId="12369"/>
    <cellStyle name="___PERSONAL_ClearSky_AEP_Min_04.04.02_Bank_1 2 3" xfId="12370"/>
    <cellStyle name="___PERSONAL_ClearSky_AEP_Min_04.04.02_Bank_1 3" xfId="12371"/>
    <cellStyle name="___PERSONAL_ClearSky_AEP_Min_04.04.02_Bank_1 3 2" xfId="12372"/>
    <cellStyle name="___PERSONAL_ClearSky_AEP_Min_04.04.02_Bank_1 3 2 2" xfId="12373"/>
    <cellStyle name="___PERSONAL_ClearSky_AEP_Min_04.04.02_Bank_1 3 3" xfId="12374"/>
    <cellStyle name="___PERSONAL_ClearSky_AEP_Min_04.04.02_Bank_1 4" xfId="12375"/>
    <cellStyle name="___PERSONAL_ClearSky_AEP_Min_04.04.02_Bank_1 4 2" xfId="12376"/>
    <cellStyle name="___PERSONAL_ClearSky_AEP_Min_04.04.02_Bank_1 5" xfId="12377"/>
    <cellStyle name="___PERSONAL_ClearSky_AEP_Min_04.04.02_Bank_1 5 2" xfId="12378"/>
    <cellStyle name="___PERSONAL_ClearSky_AEP_Min_04.04.02_Bank_1 6" xfId="12379"/>
    <cellStyle name="___PERSONAL_ClearSky_AEP_Min_04.04.02_Bank_1 6 2" xfId="12380"/>
    <cellStyle name="___PERSONAL_ClearSky_AEP_Min_04.04.02_Bank_1 6 3" xfId="12381"/>
    <cellStyle name="___PERSONAL_ClearSky_AEP_Min_04.04.02_Bank_1 7" xfId="12382"/>
    <cellStyle name="___PERSONAL_ClearSky_AEP_Min_04.04.02_Bank_Actual" xfId="12383"/>
    <cellStyle name="___PERSONAL_ClearSky_AEP_Min_04.04.02_Bank_Actual 2" xfId="12384"/>
    <cellStyle name="___PERSONAL_ClearSky_AEP_Min_04.04.02_Bank_Forward to CB Comparison" xfId="12385"/>
    <cellStyle name="___PERSONAL_ClearSky_AEP_Min_04.04.02_Bank_IRE Financial Model 04-10-07v3" xfId="1391"/>
    <cellStyle name="___PERSONAL_ClearSky_AEP_Min_04.04.02_Bank_IRE Financial Model 04-12-07" xfId="1392"/>
    <cellStyle name="___PERSONAL_ClearSky_AEP_Min_04.04.02_Bank_Report Summary" xfId="12386"/>
    <cellStyle name="___PERSONAL_ClearSky_AEP_Min_04.04.02_Bank_Report Summary 2" xfId="12387"/>
    <cellStyle name="___PERSONAL_ClearSky_AEP_Min_04.04.02_Bank_WIEP_4_09_07_3 tranches" xfId="1393"/>
    <cellStyle name="___PERSONAL_Clearsky_internal_050301" xfId="1394"/>
    <cellStyle name="___PERSONAL_Clearsky_internal_050301 2" xfId="12388"/>
    <cellStyle name="___PERSONAL_Clearsky_internal_050301 2 2" xfId="12389"/>
    <cellStyle name="___PERSONAL_Clearsky_internal_050301 3" xfId="12390"/>
    <cellStyle name="___PERSONAL_Clearsky_internal_050301 4" xfId="12391"/>
    <cellStyle name="___PERSONAL_Clearsky_internal_050301 5" xfId="12392"/>
    <cellStyle name="___PERSONAL_Clearsky_internal_050301_1" xfId="1395"/>
    <cellStyle name="___PERSONAL_Clearsky_internal_050301_1 2" xfId="12393"/>
    <cellStyle name="___PERSONAL_Clearsky_internal_050301_1 2 2" xfId="12394"/>
    <cellStyle name="___PERSONAL_Clearsky_internal_050301_1 2 3" xfId="12395"/>
    <cellStyle name="___PERSONAL_Clearsky_internal_050301_1 3" xfId="12396"/>
    <cellStyle name="___PERSONAL_Clearsky_internal_050301_1 3 2" xfId="12397"/>
    <cellStyle name="___PERSONAL_Clearsky_internal_050301_1 3 2 2" xfId="12398"/>
    <cellStyle name="___PERSONAL_Clearsky_internal_050301_1 3 3" xfId="12399"/>
    <cellStyle name="___PERSONAL_Clearsky_internal_050301_1 4" xfId="12400"/>
    <cellStyle name="___PERSONAL_Clearsky_internal_050301_1 4 2" xfId="12401"/>
    <cellStyle name="___PERSONAL_Clearsky_internal_050301_1 5" xfId="12402"/>
    <cellStyle name="___PERSONAL_Clearsky_internal_050301_1 5 2" xfId="12403"/>
    <cellStyle name="___PERSONAL_Clearsky_internal_050301_1 6" xfId="12404"/>
    <cellStyle name="___PERSONAL_Clearsky_internal_050301_1 6 2" xfId="12405"/>
    <cellStyle name="___PERSONAL_Clearsky_internal_050301_1 6 3" xfId="12406"/>
    <cellStyle name="___PERSONAL_Clearsky_internal_050301_1 7" xfId="12407"/>
    <cellStyle name="___PERSONAL_Clearsky_internal_050301_Actual" xfId="12408"/>
    <cellStyle name="___PERSONAL_Clearsky_internal_050301_Actual 2" xfId="12409"/>
    <cellStyle name="___PERSONAL_Clearsky_internal_050301_Forward to CB Comparison" xfId="12410"/>
    <cellStyle name="___PERSONAL_Clearsky_internal_050301_IRE Financial Model 04-10-07v3" xfId="1396"/>
    <cellStyle name="___PERSONAL_Clearsky_internal_050301_IRE Financial Model 04-12-07" xfId="1397"/>
    <cellStyle name="___PERSONAL_Clearsky_internal_050301_Report Summary" xfId="12411"/>
    <cellStyle name="___PERSONAL_Clearsky_internal_050301_Report Summary 2" xfId="12412"/>
    <cellStyle name="___PERSONAL_Clearsky_internal_050301_WIEP_4_09_07_3 tranches" xfId="1398"/>
    <cellStyle name="___PERSONAL_Clearsky_internal_070201" xfId="1399"/>
    <cellStyle name="___PERSONAL_Clearsky_internal_070201 2" xfId="12413"/>
    <cellStyle name="___PERSONAL_Clearsky_internal_070201 2 2" xfId="12414"/>
    <cellStyle name="___PERSONAL_Clearsky_internal_070201 3" xfId="12415"/>
    <cellStyle name="___PERSONAL_Clearsky_internal_070201 4" xfId="12416"/>
    <cellStyle name="___PERSONAL_Clearsky_internal_070201 5" xfId="12417"/>
    <cellStyle name="___PERSONAL_Clearsky_internal_070201.xls Chart 2" xfId="1400"/>
    <cellStyle name="___PERSONAL_Clearsky_internal_070201.xls Chart 2 2" xfId="12418"/>
    <cellStyle name="___PERSONAL_Clearsky_internal_070201.xls Chart 2 2 2" xfId="12419"/>
    <cellStyle name="___PERSONAL_Clearsky_internal_070201.xls Chart 2 3" xfId="12420"/>
    <cellStyle name="___PERSONAL_Clearsky_internal_070201.xls Chart 2 4" xfId="12421"/>
    <cellStyle name="___PERSONAL_Clearsky_internal_070201.xls Chart 2 5" xfId="12422"/>
    <cellStyle name="___PERSONAL_Clearsky_internal_070201.xls Chart 2_1" xfId="1401"/>
    <cellStyle name="___PERSONAL_Clearsky_internal_070201.xls Chart 2_1 2" xfId="12423"/>
    <cellStyle name="___PERSONAL_Clearsky_internal_070201.xls Chart 2_1 2 2" xfId="12424"/>
    <cellStyle name="___PERSONAL_Clearsky_internal_070201.xls Chart 2_1 2 3" xfId="12425"/>
    <cellStyle name="___PERSONAL_Clearsky_internal_070201.xls Chart 2_1 3" xfId="12426"/>
    <cellStyle name="___PERSONAL_Clearsky_internal_070201.xls Chart 2_1 3 2" xfId="12427"/>
    <cellStyle name="___PERSONAL_Clearsky_internal_070201.xls Chart 2_1 3 2 2" xfId="12428"/>
    <cellStyle name="___PERSONAL_Clearsky_internal_070201.xls Chart 2_1 3 3" xfId="12429"/>
    <cellStyle name="___PERSONAL_Clearsky_internal_070201.xls Chart 2_1 4" xfId="12430"/>
    <cellStyle name="___PERSONAL_Clearsky_internal_070201.xls Chart 2_1 4 2" xfId="12431"/>
    <cellStyle name="___PERSONAL_Clearsky_internal_070201.xls Chart 2_1 5" xfId="12432"/>
    <cellStyle name="___PERSONAL_Clearsky_internal_070201.xls Chart 2_1 5 2" xfId="12433"/>
    <cellStyle name="___PERSONAL_Clearsky_internal_070201.xls Chart 2_1 6" xfId="12434"/>
    <cellStyle name="___PERSONAL_Clearsky_internal_070201.xls Chart 2_1 6 2" xfId="12435"/>
    <cellStyle name="___PERSONAL_Clearsky_internal_070201.xls Chart 2_1 6 3" xfId="12436"/>
    <cellStyle name="___PERSONAL_Clearsky_internal_070201.xls Chart 2_1 7" xfId="12437"/>
    <cellStyle name="___PERSONAL_Clearsky_internal_070201.xls Chart 2_Actual" xfId="12438"/>
    <cellStyle name="___PERSONAL_Clearsky_internal_070201.xls Chart 2_Actual 2" xfId="12439"/>
    <cellStyle name="___PERSONAL_Clearsky_internal_070201.xls Chart 2_Forward to CB Comparison" xfId="12440"/>
    <cellStyle name="___PERSONAL_Clearsky_internal_070201.xls Chart 2_IRE Financial Model 04-10-07v3" xfId="1402"/>
    <cellStyle name="___PERSONAL_Clearsky_internal_070201.xls Chart 2_IRE Financial Model 04-12-07" xfId="1403"/>
    <cellStyle name="___PERSONAL_Clearsky_internal_070201.xls Chart 2_Report Summary" xfId="12441"/>
    <cellStyle name="___PERSONAL_Clearsky_internal_070201.xls Chart 2_Report Summary 2" xfId="12442"/>
    <cellStyle name="___PERSONAL_Clearsky_internal_070201.xls Chart 2_WIEP_4_09_07_3 tranches" xfId="1404"/>
    <cellStyle name="___PERSONAL_Clearsky_internal_070201_1" xfId="1405"/>
    <cellStyle name="___PERSONAL_Clearsky_internal_070201_1 2" xfId="12443"/>
    <cellStyle name="___PERSONAL_Clearsky_internal_070201_1 2 2" xfId="12444"/>
    <cellStyle name="___PERSONAL_Clearsky_internal_070201_1 2 3" xfId="12445"/>
    <cellStyle name="___PERSONAL_Clearsky_internal_070201_1 3" xfId="12446"/>
    <cellStyle name="___PERSONAL_Clearsky_internal_070201_1 3 2" xfId="12447"/>
    <cellStyle name="___PERSONAL_Clearsky_internal_070201_1 3 2 2" xfId="12448"/>
    <cellStyle name="___PERSONAL_Clearsky_internal_070201_1 3 3" xfId="12449"/>
    <cellStyle name="___PERSONAL_Clearsky_internal_070201_1 4" xfId="12450"/>
    <cellStyle name="___PERSONAL_Clearsky_internal_070201_1 4 2" xfId="12451"/>
    <cellStyle name="___PERSONAL_Clearsky_internal_070201_1 5" xfId="12452"/>
    <cellStyle name="___PERSONAL_Clearsky_internal_070201_1 5 2" xfId="12453"/>
    <cellStyle name="___PERSONAL_Clearsky_internal_070201_1 6" xfId="12454"/>
    <cellStyle name="___PERSONAL_Clearsky_internal_070201_1 6 2" xfId="12455"/>
    <cellStyle name="___PERSONAL_Clearsky_internal_070201_1 6 3" xfId="12456"/>
    <cellStyle name="___PERSONAL_Clearsky_internal_070201_1 7" xfId="12457"/>
    <cellStyle name="___PERSONAL_Clearsky_internal_070201_1_Clearsky_internal_070201" xfId="1406"/>
    <cellStyle name="___PERSONAL_Clearsky_internal_070201_1_Clearsky_internal_070201 2" xfId="12458"/>
    <cellStyle name="___PERSONAL_Clearsky_internal_070201_1_Clearsky_internal_070201 2 2" xfId="12459"/>
    <cellStyle name="___PERSONAL_Clearsky_internal_070201_1_Clearsky_internal_070201 3" xfId="12460"/>
    <cellStyle name="___PERSONAL_Clearsky_internal_070201_1_Clearsky_internal_070201 4" xfId="12461"/>
    <cellStyle name="___PERSONAL_Clearsky_internal_070201_1_Clearsky_internal_070201 5" xfId="12462"/>
    <cellStyle name="___PERSONAL_Clearsky_internal_070201_1_Clearsky_internal_070201_Actual" xfId="12463"/>
    <cellStyle name="___PERSONAL_Clearsky_internal_070201_1_Clearsky_internal_070201_Actual 2" xfId="12464"/>
    <cellStyle name="___PERSONAL_Clearsky_internal_070201_1_Clearsky_internal_070201_Forward to CB Comparison" xfId="12465"/>
    <cellStyle name="___PERSONAL_Clearsky_internal_070201_1_Clearsky_internal_070201_IRE Financial Model 04-10-07v3" xfId="1407"/>
    <cellStyle name="___PERSONAL_Clearsky_internal_070201_1_Clearsky_internal_070201_IRE Financial Model 04-12-07" xfId="1408"/>
    <cellStyle name="___PERSONAL_Clearsky_internal_070201_1_Clearsky_internal_070201_Report Summary" xfId="12466"/>
    <cellStyle name="___PERSONAL_Clearsky_internal_070201_1_Clearsky_internal_070201_Report Summary 2" xfId="12467"/>
    <cellStyle name="___PERSONAL_Clearsky_internal_070201_1_Clearsky_internal_070201_WIEP_4_09_07_3 tranches" xfId="1409"/>
    <cellStyle name="___PERSONAL_Clearsky_internal_070201_1_Clearsky_Outside_070201.xls Chart 2" xfId="1410"/>
    <cellStyle name="___PERSONAL_Clearsky_internal_070201_1_Clearsky_Outside_070201.xls Chart 2 2" xfId="12468"/>
    <cellStyle name="___PERSONAL_Clearsky_internal_070201_1_Clearsky_Outside_070201.xls Chart 2 2 2" xfId="12469"/>
    <cellStyle name="___PERSONAL_Clearsky_internal_070201_1_Clearsky_Outside_070201.xls Chart 2 3" xfId="12470"/>
    <cellStyle name="___PERSONAL_Clearsky_internal_070201_1_Clearsky_Outside_070201.xls Chart 2 4" xfId="12471"/>
    <cellStyle name="___PERSONAL_Clearsky_internal_070201_1_Clearsky_Outside_070201.xls Chart 2 5" xfId="12472"/>
    <cellStyle name="___PERSONAL_Clearsky_internal_070201_1_Clearsky_Outside_070201.xls Chart 2_Actual" xfId="12473"/>
    <cellStyle name="___PERSONAL_Clearsky_internal_070201_1_Clearsky_Outside_070201.xls Chart 2_Actual 2" xfId="12474"/>
    <cellStyle name="___PERSONAL_Clearsky_internal_070201_1_Clearsky_Outside_070201.xls Chart 2_Forward to CB Comparison" xfId="12475"/>
    <cellStyle name="___PERSONAL_Clearsky_internal_070201_1_Clearsky_Outside_070201.xls Chart 2_IRE Financial Model 04-10-07v3" xfId="1411"/>
    <cellStyle name="___PERSONAL_Clearsky_internal_070201_1_Clearsky_Outside_070201.xls Chart 2_IRE Financial Model 04-12-07" xfId="1412"/>
    <cellStyle name="___PERSONAL_Clearsky_internal_070201_1_Clearsky_Outside_070201.xls Chart 2_Report Summary" xfId="12476"/>
    <cellStyle name="___PERSONAL_Clearsky_internal_070201_1_Clearsky_Outside_070201.xls Chart 2_Report Summary 2" xfId="12477"/>
    <cellStyle name="___PERSONAL_Clearsky_internal_070201_1_Clearsky_Outside_070201.xls Chart 2_WIEP_4_09_07_3 tranches" xfId="1413"/>
    <cellStyle name="___PERSONAL_Clearsky_internal_070201_2" xfId="1414"/>
    <cellStyle name="___PERSONAL_Clearsky_internal_070201_2 2" xfId="12478"/>
    <cellStyle name="___PERSONAL_Clearsky_internal_070201_2 2 2" xfId="12479"/>
    <cellStyle name="___PERSONAL_Clearsky_internal_070201_2 2 3" xfId="12480"/>
    <cellStyle name="___PERSONAL_Clearsky_internal_070201_2 3" xfId="12481"/>
    <cellStyle name="___PERSONAL_Clearsky_internal_070201_2 3 2" xfId="12482"/>
    <cellStyle name="___PERSONAL_Clearsky_internal_070201_2 3 2 2" xfId="12483"/>
    <cellStyle name="___PERSONAL_Clearsky_internal_070201_2 3 3" xfId="12484"/>
    <cellStyle name="___PERSONAL_Clearsky_internal_070201_2 4" xfId="12485"/>
    <cellStyle name="___PERSONAL_Clearsky_internal_070201_2 4 2" xfId="12486"/>
    <cellStyle name="___PERSONAL_Clearsky_internal_070201_2 5" xfId="12487"/>
    <cellStyle name="___PERSONAL_Clearsky_internal_070201_2 5 2" xfId="12488"/>
    <cellStyle name="___PERSONAL_Clearsky_internal_070201_2 6" xfId="12489"/>
    <cellStyle name="___PERSONAL_Clearsky_internal_070201_2 6 2" xfId="12490"/>
    <cellStyle name="___PERSONAL_Clearsky_internal_070201_2 6 3" xfId="12491"/>
    <cellStyle name="___PERSONAL_Clearsky_internal_070201_2 7" xfId="12492"/>
    <cellStyle name="___PERSONAL_Clearsky_internal_070201_Actual" xfId="12493"/>
    <cellStyle name="___PERSONAL_Clearsky_internal_070201_Actual 2" xfId="12494"/>
    <cellStyle name="___PERSONAL_Clearsky_internal_070201_Clearsky_Outside_070201.xls Chart 2" xfId="1415"/>
    <cellStyle name="___PERSONAL_Clearsky_internal_070201_Clearsky_Outside_070201.xls Chart 2 2" xfId="12495"/>
    <cellStyle name="___PERSONAL_Clearsky_internal_070201_Clearsky_Outside_070201.xls Chart 2 2 2" xfId="12496"/>
    <cellStyle name="___PERSONAL_Clearsky_internal_070201_Clearsky_Outside_070201.xls Chart 2 2 3" xfId="12497"/>
    <cellStyle name="___PERSONAL_Clearsky_internal_070201_Clearsky_Outside_070201.xls Chart 2 3" xfId="12498"/>
    <cellStyle name="___PERSONAL_Clearsky_internal_070201_Clearsky_Outside_070201.xls Chart 2 3 2" xfId="12499"/>
    <cellStyle name="___PERSONAL_Clearsky_internal_070201_Clearsky_Outside_070201.xls Chart 2 3 2 2" xfId="12500"/>
    <cellStyle name="___PERSONAL_Clearsky_internal_070201_Clearsky_Outside_070201.xls Chart 2 3 3" xfId="12501"/>
    <cellStyle name="___PERSONAL_Clearsky_internal_070201_Clearsky_Outside_070201.xls Chart 2 4" xfId="12502"/>
    <cellStyle name="___PERSONAL_Clearsky_internal_070201_Clearsky_Outside_070201.xls Chart 2 4 2" xfId="12503"/>
    <cellStyle name="___PERSONAL_Clearsky_internal_070201_Clearsky_Outside_070201.xls Chart 2 5" xfId="12504"/>
    <cellStyle name="___PERSONAL_Clearsky_internal_070201_Clearsky_Outside_070201.xls Chart 2 5 2" xfId="12505"/>
    <cellStyle name="___PERSONAL_Clearsky_internal_070201_Clearsky_Outside_070201.xls Chart 2 6" xfId="12506"/>
    <cellStyle name="___PERSONAL_Clearsky_internal_070201_Clearsky_Outside_070201.xls Chart 2 6 2" xfId="12507"/>
    <cellStyle name="___PERSONAL_Clearsky_internal_070201_Clearsky_Outside_070201.xls Chart 2 6 3" xfId="12508"/>
    <cellStyle name="___PERSONAL_Clearsky_internal_070201_Clearsky_Outside_070201.xls Chart 2 7" xfId="12509"/>
    <cellStyle name="___PERSONAL_Clearsky_internal_070201_Forward to CB Comparison" xfId="12510"/>
    <cellStyle name="___PERSONAL_Clearsky_internal_070201_IRE Financial Model 04-10-07v3" xfId="1416"/>
    <cellStyle name="___PERSONAL_Clearsky_internal_070201_IRE Financial Model 04-12-07" xfId="1417"/>
    <cellStyle name="___PERSONAL_Clearsky_internal_070201_Report Summary" xfId="12511"/>
    <cellStyle name="___PERSONAL_Clearsky_internal_070201_Report Summary 2" xfId="12512"/>
    <cellStyle name="___PERSONAL_Clearsky_internal_070201_WIEP_4_09_07_3 tranches" xfId="1418"/>
    <cellStyle name="___PERSONAL_Clearsky_Outside_070201.xls Chart 2" xfId="1419"/>
    <cellStyle name="___PERSONAL_Clearsky_Outside_070201.xls Chart 2 2" xfId="12513"/>
    <cellStyle name="___PERSONAL_Clearsky_Outside_070201.xls Chart 2 2 2" xfId="12514"/>
    <cellStyle name="___PERSONAL_Clearsky_Outside_070201.xls Chart 2 3" xfId="12515"/>
    <cellStyle name="___PERSONAL_Clearsky_Outside_070201.xls Chart 2 4" xfId="12516"/>
    <cellStyle name="___PERSONAL_Clearsky_Outside_070201.xls Chart 2 5" xfId="12517"/>
    <cellStyle name="___PERSONAL_Clearsky_Outside_070201.xls Chart 2_1" xfId="1420"/>
    <cellStyle name="___PERSONAL_Clearsky_Outside_070201.xls Chart 2_1 2" xfId="12518"/>
    <cellStyle name="___PERSONAL_Clearsky_Outside_070201.xls Chart 2_1 2 2" xfId="12519"/>
    <cellStyle name="___PERSONAL_Clearsky_Outside_070201.xls Chart 2_1 2 3" xfId="12520"/>
    <cellStyle name="___PERSONAL_Clearsky_Outside_070201.xls Chart 2_1 3" xfId="12521"/>
    <cellStyle name="___PERSONAL_Clearsky_Outside_070201.xls Chart 2_1 3 2" xfId="12522"/>
    <cellStyle name="___PERSONAL_Clearsky_Outside_070201.xls Chart 2_1 3 2 2" xfId="12523"/>
    <cellStyle name="___PERSONAL_Clearsky_Outside_070201.xls Chart 2_1 3 3" xfId="12524"/>
    <cellStyle name="___PERSONAL_Clearsky_Outside_070201.xls Chart 2_1 4" xfId="12525"/>
    <cellStyle name="___PERSONAL_Clearsky_Outside_070201.xls Chart 2_1 4 2" xfId="12526"/>
    <cellStyle name="___PERSONAL_Clearsky_Outside_070201.xls Chart 2_1 5" xfId="12527"/>
    <cellStyle name="___PERSONAL_Clearsky_Outside_070201.xls Chart 2_1 5 2" xfId="12528"/>
    <cellStyle name="___PERSONAL_Clearsky_Outside_070201.xls Chart 2_1 6" xfId="12529"/>
    <cellStyle name="___PERSONAL_Clearsky_Outside_070201.xls Chart 2_1 6 2" xfId="12530"/>
    <cellStyle name="___PERSONAL_Clearsky_Outside_070201.xls Chart 2_1 6 3" xfId="12531"/>
    <cellStyle name="___PERSONAL_Clearsky_Outside_070201.xls Chart 2_1 7" xfId="12532"/>
    <cellStyle name="___PERSONAL_Clearsky_Outside_070201.xls Chart 2_Actual" xfId="12533"/>
    <cellStyle name="___PERSONAL_Clearsky_Outside_070201.xls Chart 2_Actual 2" xfId="12534"/>
    <cellStyle name="___PERSONAL_Clearsky_Outside_070201.xls Chart 2_Forward to CB Comparison" xfId="12535"/>
    <cellStyle name="___PERSONAL_Clearsky_Outside_070201.xls Chart 2_IRE Financial Model 04-10-07v3" xfId="1421"/>
    <cellStyle name="___PERSONAL_Clearsky_Outside_070201.xls Chart 2_IRE Financial Model 04-12-07" xfId="1422"/>
    <cellStyle name="___PERSONAL_Clearsky_Outside_070201.xls Chart 2_Report Summary" xfId="12536"/>
    <cellStyle name="___PERSONAL_Clearsky_Outside_070201.xls Chart 2_Report Summary 2" xfId="12537"/>
    <cellStyle name="___PERSONAL_Clearsky_Outside_070201.xls Chart 2_WIEP_4_09_07_3 tranches" xfId="1423"/>
    <cellStyle name="___PERSONAL_Clipper Template Model_11.21.05" xfId="1424"/>
    <cellStyle name="___PERSONAL_Clipper Template Model_11.21.05_1" xfId="1425"/>
    <cellStyle name="___PERSONAL_Criterion Model_C-93_100MW_01.07.05" xfId="1426"/>
    <cellStyle name="___PERSONAL_Criterion Model_C-93_100MW_01.07.05_1" xfId="1427"/>
    <cellStyle name="___PERSONAL_Criterion Model_C-93_50MW_08.01.05" xfId="1428"/>
    <cellStyle name="___PERSONAL_Criterion Model_C-93_50MW_10.06.05" xfId="1429"/>
    <cellStyle name="___PERSONAL_Criterion Model_C-93_50MW_10.06.05_1" xfId="1430"/>
    <cellStyle name="___PERSONAL_Criterion Model_C-93_Delaware_100MW_11.12.04_base" xfId="1431"/>
    <cellStyle name="___PERSONAL_Criterion Model_C-93_Delaware_100MW_11.12.04_base_1" xfId="1432"/>
    <cellStyle name="___PERSONAL_Endeavor 150 MW C96 Model_11.15.05" xfId="1433"/>
    <cellStyle name="___PERSONAL_Endeavor 150 MW C96 Model_11.15.05_1" xfId="1434"/>
    <cellStyle name="___PERSONAL_Endeavor 150 MW C96 Model_11.17.05A" xfId="1435"/>
    <cellStyle name="___PERSONAL_Endeavor 150 MW C96 Model_11.17.05A_1" xfId="1436"/>
    <cellStyle name="___PERSONAL_Endeavor 150 MW C96 Model_11.17.05A_2" xfId="1437"/>
    <cellStyle name="___PERSONAL_EWC 43.5MW8oMtresc 3_25_021" xfId="1438"/>
    <cellStyle name="___PERSONAL_EWC 43.5MW8oMtresc 3_25_02v2" xfId="1439"/>
    <cellStyle name="___PERSONAL_EWC 43.5MW8oMtresc 3_25_02v2_1" xfId="1440"/>
    <cellStyle name="___PERSONAL_EWC 43.5MW8oMtresc 3_25_02v2w_esc" xfId="1441"/>
    <cellStyle name="___PERSONAL_EWC 43.5MW8oMtresc 3_25_02v2w_esc_1" xfId="1442"/>
    <cellStyle name="___PERSONAL_ExampleDeal_GPBalloonNote_18Nov04" xfId="12538"/>
    <cellStyle name="___PERSONAL_ExampleDeal_GPBalloonNote_18Nov04_1" xfId="12539"/>
    <cellStyle name="___PERSONAL_Flying Cloud_GE_UNL_PPM_05.13.04" xfId="1443"/>
    <cellStyle name="___PERSONAL_Flying Cloud_GE_UNL_PPM_05.13.04_1" xfId="1444"/>
    <cellStyle name="___PERSONAL_Fund_Wind 2005-02-07 2pm" xfId="12540"/>
    <cellStyle name="___PERSONAL_Fund_Wind 2005-02-07 2pm_1" xfId="12541"/>
    <cellStyle name="___PERSONAL_Fund_Wind Base Case Model 1 31 05" xfId="12542"/>
    <cellStyle name="___PERSONAL_Fund_Wind Base Case Model 1 31 05_1" xfId="12543"/>
    <cellStyle name="___PERSONAL_Fund_Wind Base Case Model 1 31 05_2" xfId="12544"/>
    <cellStyle name="___PERSONAL_GeoThermal Project with ETC Q3 2005" xfId="12545"/>
    <cellStyle name="___PERSONAL_Northwinds Padoma San Juan_v1" xfId="12546"/>
    <cellStyle name="___PERSONAL_Northwinds Padoma San Juan_v1_1" xfId="12547"/>
    <cellStyle name="___PERSONAL_Silver Star Model_60MW_C93_03-15-06" xfId="1445"/>
    <cellStyle name="___PERSONAL_Silver Star Model_60MW_C93_03-15-06_1" xfId="1446"/>
    <cellStyle name="___PERSONAL_Silver Star Model_60MW_C93_04-27-06" xfId="1447"/>
    <cellStyle name="___PERSONAL_Silver Star Model_60MW_C93_04-27-06_1" xfId="1448"/>
    <cellStyle name="___PERSONAL_Silver Star Model_60MW_C96_06-06-06 with Depreciation" xfId="1449"/>
    <cellStyle name="___PERSONAL_Silver Star Model_60MW_C96_06-06-06 with Depreciation_1" xfId="1450"/>
    <cellStyle name="___PERSONAL_Silver Star Model_60MW_C96_06-06-06 with Depreciation_2" xfId="1451"/>
    <cellStyle name="___PERSONAL_Silver Star Model_60MW_C96_06-21-06" xfId="1452"/>
    <cellStyle name="___PERSONAL_Silver Star Model_60MW_C96_06-21-06_1" xfId="1453"/>
    <cellStyle name="___PERSONAL_Silver Star Model_60MW_C96_12-18-06" xfId="1454"/>
    <cellStyle name="___PERSONAL_Silver Star Model_60MW_C96_12-18-06_1" xfId="1455"/>
    <cellStyle name="___PERSONAL_Sleeping Bear East_Clipper_v1" xfId="12548"/>
    <cellStyle name="___PERSONAL_Sleeping Bear East_Clipper_v1_1" xfId="12549"/>
    <cellStyle name="___PERSONAL_Sleeping Bear East_Clipper_v1_2" xfId="12550"/>
    <cellStyle name="___PERSONAL_Sleeping Bear East_v1" xfId="12551"/>
    <cellStyle name="___PERSONAL_Sleeping Bear East_v1_1" xfId="12552"/>
    <cellStyle name="___PERSONAL_Sleeping Bear East_v1_Monthly" xfId="12553"/>
    <cellStyle name="___PERSONAL_Sleeping Bear East_v1_Monthly_1" xfId="12554"/>
    <cellStyle name="___PERSONAL_Sleeping Bear East_v1_Monthly_2" xfId="12555"/>
    <cellStyle name="___PERSONAL_Sleeping Bear East_v1a" xfId="12556"/>
    <cellStyle name="___PERSONAL_Sleeping Bear East_v1a_1" xfId="12557"/>
    <cellStyle name="___PERSONAL_Template_Northwinds Model_v1" xfId="12558"/>
    <cellStyle name="___PERSONAL_Template_Northwinds Model_v1.2" xfId="12559"/>
    <cellStyle name="___PERSONAL_Template_Northwinds Model_v1.2_1" xfId="12560"/>
    <cellStyle name="___PERSONAL_TEST_101800" xfId="1456"/>
    <cellStyle name="___PERSONAL_TEST_101800_1" xfId="1457"/>
    <cellStyle name="___PERSONAL_Test_Model_01.18.02" xfId="1458"/>
    <cellStyle name="___PERSONAL_Test_Model_01.18.02_1" xfId="1459"/>
    <cellStyle name="___PERSONAL_Test_Model_061901" xfId="1460"/>
    <cellStyle name="___PERSONAL_Test_Model_061901_1" xfId="1461"/>
    <cellStyle name="___PERSONAL_Test_Model_061901_2" xfId="1462"/>
    <cellStyle name="___PERSONAL_Test_Model_062101" xfId="1463"/>
    <cellStyle name="___PERSONAL_Test_Model_062101_1" xfId="1464"/>
    <cellStyle name="___PERSONAL_Wind farm - operation CF" xfId="12561"/>
    <cellStyle name="___PERSONAL_Wind farm - operation CF_1" xfId="12562"/>
    <cellStyle name="___PERSONAL_WindProject C 100MW - 2005-01-27 10PM (version 1)" xfId="12563"/>
    <cellStyle name="___PERSONAL_WindProject C 100MW - 2005-01-27 10PM (version 1)_1" xfId="12564"/>
    <cellStyle name="___Query11" xfId="1465"/>
    <cellStyle name="___Query11 2" xfId="12565"/>
    <cellStyle name="___Query11 2 2" xfId="12566"/>
    <cellStyle name="___Query11 2 3" xfId="12567"/>
    <cellStyle name="___Query11 3" xfId="12568"/>
    <cellStyle name="___Query11 4" xfId="12569"/>
    <cellStyle name="___Query11 5" xfId="12570"/>
    <cellStyle name="___Query11_Actual" xfId="12571"/>
    <cellStyle name="___Query11_Actual 2" xfId="12572"/>
    <cellStyle name="___Query11_Actual 3" xfId="12573"/>
    <cellStyle name="___Query11_New England Budgets Mar 14" xfId="12574"/>
    <cellStyle name="___Query11_Report Summary" xfId="12575"/>
    <cellStyle name="___Query11_Report Summary 2" xfId="12576"/>
    <cellStyle name="___Query11_Report Summary 3" xfId="12577"/>
    <cellStyle name="___Query11_Summary" xfId="12578"/>
    <cellStyle name="___Sheet1" xfId="1466"/>
    <cellStyle name="___Sheet1 (2)" xfId="1467"/>
    <cellStyle name="___Sheet1 (2)_New England Budgets Mar 14" xfId="12579"/>
    <cellStyle name="___Sheet1_New England Budgets Mar 14" xfId="12580"/>
    <cellStyle name="___Sheet2" xfId="1468"/>
    <cellStyle name="___Sheet2_AirNergy Base Case_GE with interface" xfId="12581"/>
    <cellStyle name="___Sheet2_CF" xfId="1469"/>
    <cellStyle name="___Sheet2_ClearSky_AEP_Min_04.04.02_Bank" xfId="1470"/>
    <cellStyle name="___Sheet2_ClearSky_AEP_Min_04.04.02_Bank 2" xfId="12582"/>
    <cellStyle name="___Sheet2_ClearSky_AEP_Min_04.04.02_Bank 2 2" xfId="12583"/>
    <cellStyle name="___Sheet2_ClearSky_AEP_Min_04.04.02_Bank 2 3" xfId="12584"/>
    <cellStyle name="___Sheet2_ClearSky_AEP_Min_04.04.02_Bank 3" xfId="12585"/>
    <cellStyle name="___Sheet2_ClearSky_AEP_Min_04.04.02_Bank 3 2" xfId="12586"/>
    <cellStyle name="___Sheet2_ClearSky_AEP_Min_04.04.02_Bank 3 2 2" xfId="12587"/>
    <cellStyle name="___Sheet2_ClearSky_AEP_Min_04.04.02_Bank 3 3" xfId="12588"/>
    <cellStyle name="___Sheet2_ClearSky_AEP_Min_04.04.02_Bank 4" xfId="12589"/>
    <cellStyle name="___Sheet2_ClearSky_AEP_Min_04.04.02_Bank 4 2" xfId="12590"/>
    <cellStyle name="___Sheet2_ClearSky_AEP_Min_04.04.02_Bank 5" xfId="12591"/>
    <cellStyle name="___Sheet2_ClearSky_AEP_Min_04.04.02_Bank 5 2" xfId="12592"/>
    <cellStyle name="___Sheet2_ClearSky_AEP_Min_04.04.02_Bank 6" xfId="12593"/>
    <cellStyle name="___Sheet2_ClearSky_AEP_Min_04.04.02_Bank 6 2" xfId="12594"/>
    <cellStyle name="___Sheet2_ClearSky_AEP_Min_04.04.02_Bank 6 3" xfId="12595"/>
    <cellStyle name="___Sheet2_ClearSky_AEP_Min_04.04.02_Bank 7" xfId="12596"/>
    <cellStyle name="___Sheet2_Clearsky_internal_050301" xfId="1471"/>
    <cellStyle name="___Sheet2_Clearsky_internal_070201" xfId="1472"/>
    <cellStyle name="___Sheet2_Clearsky_internal_070201 2" xfId="12597"/>
    <cellStyle name="___Sheet2_Clearsky_internal_070201 2 2" xfId="12598"/>
    <cellStyle name="___Sheet2_Clearsky_internal_070201 2 3" xfId="12599"/>
    <cellStyle name="___Sheet2_Clearsky_internal_070201 3" xfId="12600"/>
    <cellStyle name="___Sheet2_Clearsky_internal_070201 3 2" xfId="12601"/>
    <cellStyle name="___Sheet2_Clearsky_internal_070201 3 2 2" xfId="12602"/>
    <cellStyle name="___Sheet2_Clearsky_internal_070201 3 3" xfId="12603"/>
    <cellStyle name="___Sheet2_Clearsky_internal_070201 4" xfId="12604"/>
    <cellStyle name="___Sheet2_Clearsky_internal_070201 4 2" xfId="12605"/>
    <cellStyle name="___Sheet2_Clearsky_internal_070201 5" xfId="12606"/>
    <cellStyle name="___Sheet2_Clearsky_internal_070201 5 2" xfId="12607"/>
    <cellStyle name="___Sheet2_Clearsky_internal_070201 6" xfId="12608"/>
    <cellStyle name="___Sheet2_Clearsky_internal_070201 6 2" xfId="12609"/>
    <cellStyle name="___Sheet2_Clearsky_internal_070201 6 3" xfId="12610"/>
    <cellStyle name="___Sheet2_Clearsky_internal_070201 7" xfId="12611"/>
    <cellStyle name="___Sheet2_Clearsky_internal_070201.xls Chart 2" xfId="1473"/>
    <cellStyle name="___Sheet2_Clearsky_internal_070201.xls Chart 2 2" xfId="12612"/>
    <cellStyle name="___Sheet2_Clearsky_internal_070201.xls Chart 2 2 2" xfId="12613"/>
    <cellStyle name="___Sheet2_Clearsky_internal_070201.xls Chart 2 2 3" xfId="12614"/>
    <cellStyle name="___Sheet2_Clearsky_internal_070201.xls Chart 2 3" xfId="12615"/>
    <cellStyle name="___Sheet2_Clearsky_internal_070201.xls Chart 2 3 2" xfId="12616"/>
    <cellStyle name="___Sheet2_Clearsky_internal_070201.xls Chart 2 3 2 2" xfId="12617"/>
    <cellStyle name="___Sheet2_Clearsky_internal_070201.xls Chart 2 3 3" xfId="12618"/>
    <cellStyle name="___Sheet2_Clearsky_internal_070201.xls Chart 2 4" xfId="12619"/>
    <cellStyle name="___Sheet2_Clearsky_internal_070201.xls Chart 2 4 2" xfId="12620"/>
    <cellStyle name="___Sheet2_Clearsky_internal_070201.xls Chart 2 5" xfId="12621"/>
    <cellStyle name="___Sheet2_Clearsky_internal_070201.xls Chart 2 5 2" xfId="12622"/>
    <cellStyle name="___Sheet2_Clearsky_internal_070201.xls Chart 2 6" xfId="12623"/>
    <cellStyle name="___Sheet2_Clearsky_internal_070201.xls Chart 2 6 2" xfId="12624"/>
    <cellStyle name="___Sheet2_Clearsky_internal_070201.xls Chart 2 6 3" xfId="12625"/>
    <cellStyle name="___Sheet2_Clearsky_internal_070201.xls Chart 2 7" xfId="12626"/>
    <cellStyle name="___Sheet2_Clearsky_internal_070201_1" xfId="1474"/>
    <cellStyle name="___Sheet2_Clearsky_internal_070201_Clearsky_Outside_070201.xls Chart 2" xfId="1475"/>
    <cellStyle name="___Sheet2_Clearsky_Outside_070201.xls Chart 2" xfId="1476"/>
    <cellStyle name="___Sheet2_Clipper Template Model_11.21.05" xfId="1477"/>
    <cellStyle name="___Sheet2_Clipper Template Model_11.21.05_1" xfId="1478"/>
    <cellStyle name="___Sheet2_Criterion Model_C-93_100MW_01.07.05" xfId="1479"/>
    <cellStyle name="___Sheet2_Criterion Model_C-93_50MW_08.01.05" xfId="1480"/>
    <cellStyle name="___Sheet2_Criterion Model_C-93_50MW_08.01.05_1" xfId="1481"/>
    <cellStyle name="___Sheet2_Criterion Model_C-93_50MW_10.06.05" xfId="1482"/>
    <cellStyle name="___Sheet2_Criterion Model_C-93_Delaware_100MW_11.12.04_base" xfId="1483"/>
    <cellStyle name="___Sheet2_Endeavor 150 MW C96 Model_11.15.05" xfId="1484"/>
    <cellStyle name="___Sheet2_Endeavor 150 MW C96 Model_11.15.05_1" xfId="1485"/>
    <cellStyle name="___Sheet2_Endeavor 150 MW C96 Model_11.17.05A" xfId="1486"/>
    <cellStyle name="___Sheet2_Endeavor 150 MW C96 Model_11.17.05A_1" xfId="1487"/>
    <cellStyle name="___Sheet2_EWC 43.5MW8oMtresc 3_25_021" xfId="1488"/>
    <cellStyle name="___Sheet2_EWC 43.5MW8oMtresc 3_25_021_1" xfId="1489"/>
    <cellStyle name="___Sheet2_EWC 43.5MW8oMtresc 3_25_021_1_New England Budgets Mar 14" xfId="12627"/>
    <cellStyle name="___Sheet2_EWC 43.5MW8oMtresc 3_25_02v2" xfId="1490"/>
    <cellStyle name="___Sheet2_EWC 43.5MW8oMtresc 3_25_02v2_1" xfId="1491"/>
    <cellStyle name="___Sheet2_EWC 43.5MW8oMtresc 3_25_02v2_1_New England Budgets Mar 14" xfId="12628"/>
    <cellStyle name="___Sheet2_EWC 43.5MW8oMtresc 3_25_02v2w_esc" xfId="1492"/>
    <cellStyle name="___Sheet2_ExampleDeal_GPBalloonNote_18Nov04" xfId="12629"/>
    <cellStyle name="___Sheet2_Flying Cloud_GE_UNL_PPM_05.13.04" xfId="1493"/>
    <cellStyle name="___Sheet2_Fund_Wind 2005-02-07 2pm" xfId="12630"/>
    <cellStyle name="___Sheet2_Fund_Wind Base Case Model 1 31 05" xfId="12631"/>
    <cellStyle name="___Sheet2_GeoThermal Project with ETC Q3 2005" xfId="12632"/>
    <cellStyle name="___Sheet2_GeoThermal Project with ETC Q3 2005_1" xfId="12633"/>
    <cellStyle name="___Sheet2_New England Budgets Mar 14" xfId="12634"/>
    <cellStyle name="___Sheet2_Northwinds Padoma San Juan_v1" xfId="12635"/>
    <cellStyle name="___Sheet2_Northwinds Padoma San Juan_v1_1" xfId="12636"/>
    <cellStyle name="___Sheet2_Silver Star Model_60MW_C93_03-15-06" xfId="1494"/>
    <cellStyle name="___Sheet2_Silver Star Model_60MW_C93_04-27-06" xfId="1495"/>
    <cellStyle name="___Sheet2_Silver Star Model_60MW_C96_06-06-06 with Depreciation" xfId="1496"/>
    <cellStyle name="___Sheet2_Silver Star Model_60MW_C96_06-21-06" xfId="1497"/>
    <cellStyle name="___Sheet2_Silver Star Model_60MW_C96_12-18-06" xfId="1498"/>
    <cellStyle name="___Sheet2_Sleeping Bear East_Clipper_v1" xfId="12637"/>
    <cellStyle name="___Sheet2_Sleeping Bear East_Clipper_v1_1" xfId="12638"/>
    <cellStyle name="___Sheet2_Sleeping Bear East_v1" xfId="12639"/>
    <cellStyle name="___Sheet2_Sleeping Bear East_v1_Monthly" xfId="12640"/>
    <cellStyle name="___Sheet2_Sleeping Bear East_v1_Monthly_1" xfId="12641"/>
    <cellStyle name="___Sheet2_Sleeping Bear East_v1a" xfId="12642"/>
    <cellStyle name="___Sheet2_Template_Northwinds Model_v1" xfId="12643"/>
    <cellStyle name="___Sheet2_Template_Northwinds Model_v1.2" xfId="12644"/>
    <cellStyle name="___Sheet2_TEST_101800" xfId="1499"/>
    <cellStyle name="___Sheet2_Test_Model_01.18.02" xfId="1500"/>
    <cellStyle name="___Sheet2_Test_Model_061901" xfId="1501"/>
    <cellStyle name="___Sheet2_Test_Model_061901_1" xfId="1502"/>
    <cellStyle name="___Sheet2_Test_Model_062101" xfId="1503"/>
    <cellStyle name="___Sheet2_Test_Model_062101_1" xfId="1504"/>
    <cellStyle name="___Sheet2_Wind farm - operation CF" xfId="12645"/>
    <cellStyle name="___Sheet2_WindProject C 100MW - 2005-01-27 10PM (version 1)" xfId="12646"/>
    <cellStyle name="__Setup_" xfId="1505"/>
    <cellStyle name="__Setup__Book3" xfId="1506"/>
    <cellStyle name="__Setup__Book3_PPL Hydro Model_TME_4" xfId="1507"/>
    <cellStyle name="__Setup__Book3_PPL_Hydro_6" xfId="1508"/>
    <cellStyle name="__Setup__Book3_PPL_Hydro_Model_TME_4" xfId="1509"/>
    <cellStyle name="_~3054426" xfId="1510"/>
    <cellStyle name="_~3054426 2" xfId="1511"/>
    <cellStyle name="_~3054426_Project Charlie Model 4.24.07v3" xfId="1512"/>
    <cellStyle name="_~3054426_Project Sparta Operating model 1-23-2007 v3nn" xfId="1513"/>
    <cellStyle name="_~3068760" xfId="1514"/>
    <cellStyle name="_~3068760 2" xfId="1515"/>
    <cellStyle name="_020122 TIM MITCHELL" xfId="1516"/>
    <cellStyle name="_020122 TIM MITCHELL 2" xfId="12647"/>
    <cellStyle name="_020122 TIM MITCHELL 2 2" xfId="12648"/>
    <cellStyle name="_020122 TIM MITCHELL 2 2 2" xfId="12649"/>
    <cellStyle name="_020122 TIM MITCHELL 2 3" xfId="12650"/>
    <cellStyle name="_020122 TIM MITCHELL 2 4" xfId="12651"/>
    <cellStyle name="_020122 TIM MITCHELL 2_04_2011_Whitlatch - R1" xfId="12652"/>
    <cellStyle name="_020122 TIM MITCHELL 2_Accrual Position" xfId="12653"/>
    <cellStyle name="_020122 TIM MITCHELL 2_Book3" xfId="12654"/>
    <cellStyle name="_020122 TIM MITCHELL 2_Holtzmuller" xfId="12655"/>
    <cellStyle name="_020122 TIM MITCHELL 2_RTO" xfId="12656"/>
    <cellStyle name="_020122 TIM MITCHELL 2_Whitlatch - Details" xfId="12657"/>
    <cellStyle name="_020122 TIM MITCHELL 3" xfId="12658"/>
    <cellStyle name="_020122 TIM MITCHELL 3 2" xfId="12659"/>
    <cellStyle name="_020122 TIM MITCHELL 3 2 2" xfId="12660"/>
    <cellStyle name="_020122 TIM MITCHELL 3 3" xfId="12661"/>
    <cellStyle name="_020122 TIM MITCHELL 3_Forward to CB Comparison" xfId="12662"/>
    <cellStyle name="_020122 TIM MITCHELL 4" xfId="12663"/>
    <cellStyle name="_020122 TIM MITCHELL 4 2" xfId="12664"/>
    <cellStyle name="_020122 TIM MITCHELL 5" xfId="12665"/>
    <cellStyle name="_020122 TIM MITCHELL 5 2" xfId="12666"/>
    <cellStyle name="_020122 TIM MITCHELL 6" xfId="12667"/>
    <cellStyle name="_020122 TIM MITCHELL 6 2" xfId="12668"/>
    <cellStyle name="_020122 TIM MITCHELL 6 3" xfId="12669"/>
    <cellStyle name="_020122 TIM MITCHELL 7" xfId="12670"/>
    <cellStyle name="_020122 TIM MITCHELL_2013" xfId="12671"/>
    <cellStyle name="_020122 TIM MITCHELL_2013 2" xfId="12672"/>
    <cellStyle name="_020122 TIM MITCHELL_2013 3" xfId="12673"/>
    <cellStyle name="_020122 TIM MITCHELL_Book3" xfId="12674"/>
    <cellStyle name="_020122 TIM MITCHELL_Deer Park Financing Model_$150.0MM_30.0%" xfId="1517"/>
    <cellStyle name="_020122 TIM MITCHELL_Detail" xfId="12675"/>
    <cellStyle name="_020122 TIM MITCHELL_Nov-11" xfId="12676"/>
    <cellStyle name="_020122 TIM MITCHELL_Sheet1" xfId="12677"/>
    <cellStyle name="_020122 TIM MITCHELL_Sheet1 2" xfId="12678"/>
    <cellStyle name="_020122 TIM MITCHELL_Sheet1 2 2" xfId="12679"/>
    <cellStyle name="_020122 TIM MITCHELL_Sheet1 3" xfId="12680"/>
    <cellStyle name="_020122 TIM MITCHELL_Whitlatch - Details" xfId="12681"/>
    <cellStyle name="_020205 AEP Mitchell v2.3" xfId="1518"/>
    <cellStyle name="_020205 AEP Mitchell v2.3 2" xfId="12682"/>
    <cellStyle name="_020205 AEP Mitchell v2.3 2 2" xfId="12683"/>
    <cellStyle name="_020205 AEP Mitchell v2.3 3" xfId="12684"/>
    <cellStyle name="_020205 AEP Mitchell v2.3 4" xfId="12685"/>
    <cellStyle name="_020829 - RMEC PRO FORMA - FINAL (from Venus 6-3-03 12-04pm)" xfId="1519"/>
    <cellStyle name="_020829 - RMEC PRO FORMA - FINAL (from Venus 6-3-03 12-04pm)_Deer Park Financing Model_$150.0MM_30.0%" xfId="1520"/>
    <cellStyle name="_03-04 monthly capex" xfId="1521"/>
    <cellStyle name="_03-04 monthly capex 2" xfId="1522"/>
    <cellStyle name="_03-04 monthly capex 2 2" xfId="1523"/>
    <cellStyle name="_03-04 monthly capex_Arlington Valley" xfId="1524"/>
    <cellStyle name="_03-04 monthly capex_Arlington Valley 2" xfId="1525"/>
    <cellStyle name="_03-04 monthly capex_Dynegy 2011 Draft Assumptions_06 08 2011_to client.RMSS figure" xfId="1526"/>
    <cellStyle name="_03-04 monthly capex_Griffith" xfId="1527"/>
    <cellStyle name="_03-04 monthly capex_Griffith 2" xfId="1528"/>
    <cellStyle name="_03-04 monthly capex_Griffith Baseload HRCO Contract Model - v01" xfId="1529"/>
    <cellStyle name="_03-04 monthly capex_Griffith Baseload HRCO Contract Model - v01 2" xfId="1530"/>
    <cellStyle name="_03-04 monthly capex_Griffith Baseload HRCO Contract Model - v02" xfId="1531"/>
    <cellStyle name="_03-04 monthly capex_Griffith Baseload HRCO Contract Model - v02 2" xfId="1532"/>
    <cellStyle name="_03-04 monthly capex_Griffith-AEP Contract Model - v02" xfId="1533"/>
    <cellStyle name="_03-04 monthly capex_Griffith-AEP Contract Model - v02 2" xfId="1534"/>
    <cellStyle name="_03-04 monthly capex_PA - Dynegy -- CoalCo Results_06-19-2011.To Report" xfId="1535"/>
    <cellStyle name="_03-04 monthly capex_PA - Dynegy -- CoalCo Results_06-19-2011.To Report (version 2)" xfId="1536"/>
    <cellStyle name="_03-04 monthly capex_PA - Dynegy -- GasCo Results_06-19-2011.To Report" xfId="1537"/>
    <cellStyle name="_03-04 monthly capex_PA - Dynegy -- GasCo Results_06-19-2011.To Report (version 1)" xfId="1538"/>
    <cellStyle name="_03-04 monthly capex_PA - Dynegy -- GasCo Results_06-19-2011.To Report (version 1) 2" xfId="1539"/>
    <cellStyle name="_03-04 monthly capex_PA - Dynegy -- GasCo Results_06-19-2011.To Report 2" xfId="1540"/>
    <cellStyle name="_03-04 monthly capex_Pedricktown - Contract" xfId="1541"/>
    <cellStyle name="_03-04 monthly capex_Woodbridge Unit Characteristics" xfId="1542"/>
    <cellStyle name="_030716 BCP_CSFB" xfId="1543"/>
    <cellStyle name="_05-06 Estimate" xfId="12686"/>
    <cellStyle name="_05-06 Estimate 2" xfId="12687"/>
    <cellStyle name="_05-06 Estimate_04_2011_Whitlatch - R1" xfId="12688"/>
    <cellStyle name="_05-06 Estimate_Accrual Position" xfId="12689"/>
    <cellStyle name="_05-06 Estimate_Book3" xfId="12690"/>
    <cellStyle name="_05-06 Estimate_Holtzmuller" xfId="12691"/>
    <cellStyle name="_05-06 Estimate_Input" xfId="12692"/>
    <cellStyle name="_05-06 Estimate_Input 2" xfId="12693"/>
    <cellStyle name="_05-06 Estimate_Input_04_2011_Whitlatch - R1" xfId="12694"/>
    <cellStyle name="_05-06 Estimate_Input_1" xfId="12695"/>
    <cellStyle name="_05-06 Estimate_Input_Accrual Position" xfId="12696"/>
    <cellStyle name="_05-06 Estimate_Input_Book3" xfId="12697"/>
    <cellStyle name="_05-06 Estimate_Input_Holtzmuller" xfId="12698"/>
    <cellStyle name="_05-06 Estimate_Input_RTO" xfId="12699"/>
    <cellStyle name="_05-06 Estimate_Input_Whitlatch - Details" xfId="12700"/>
    <cellStyle name="_05-06 Estimate_RTO" xfId="12701"/>
    <cellStyle name="_05-06 Estimate_Whitlatch - Details" xfId="12702"/>
    <cellStyle name="_05-19-08 Weekly Cash Forecast for 2008" xfId="1544"/>
    <cellStyle name="_05-19-08 Weekly Cash Forecast for 2008 2" xfId="1545"/>
    <cellStyle name="_05-19-08 Weekly Cash Forecast for 2008_2011 Griffith run-rate budget 01.06.11" xfId="1546"/>
    <cellStyle name="_05-19-08 Weekly Cash Forecast for 2008_2011 Griffith run-rate budget 01.06.11 2" xfId="1547"/>
    <cellStyle name="_05-19-08 Weekly Cash Forecast for 2008_2011 Griffith run-rate budget 12.12.10" xfId="1548"/>
    <cellStyle name="_05-19-08 Weekly Cash Forecast for 2008_2011 Griffith run-rate budget 12.12.10 2" xfId="1549"/>
    <cellStyle name="_05-19-08 Weekly Cash Forecast for 2008_Arlington Valley run-rate budget B" xfId="1550"/>
    <cellStyle name="_05-19-08 Weekly Cash Forecast for 2008_Arlington Valley run-rate budget B 2" xfId="1551"/>
    <cellStyle name="_05-19-08 Weekly Cash Forecast for 2008_Debt" xfId="1552"/>
    <cellStyle name="_05-19-08 Weekly Cash Forecast for 2008_Debt 2" xfId="1553"/>
    <cellStyle name="_05-19-08 Weekly Cash Forecast for 2008_Debt_2011 Arlington Valley run-rate budget 01.06.11" xfId="1554"/>
    <cellStyle name="_05-19-08 Weekly Cash Forecast for 2008_Debt_2011 Arlington Valley run-rate budget 01.06.11 2" xfId="1555"/>
    <cellStyle name="_05-19-08 Weekly Cash Forecast for 2008_Debt_2011 Arlington Valley run-rate budget 12.12.10" xfId="1556"/>
    <cellStyle name="_05-19-08 Weekly Cash Forecast for 2008_Debt_2011 Arlington Valley run-rate budget 12.12.10 2" xfId="1557"/>
    <cellStyle name="_05-19-08 Weekly Cash Forecast for 2008_Debt_2011 Griffith run-rate budget 01.06.11" xfId="1558"/>
    <cellStyle name="_05-19-08 Weekly Cash Forecast for 2008_Debt_2011 Griffith run-rate budget 01.06.11 2" xfId="1559"/>
    <cellStyle name="_05-19-08 Weekly Cash Forecast for 2008_Debt_2011 Griffith run-rate budget 12.12.10" xfId="1560"/>
    <cellStyle name="_05-19-08 Weekly Cash Forecast for 2008_Debt_2011 Griffith run-rate budget 12.12.10 2" xfId="1561"/>
    <cellStyle name="_05-19-08 Weekly Cash Forecast for 2008_Debt_Accrual" xfId="1562"/>
    <cellStyle name="_05-19-08 Weekly Cash Forecast for 2008_Debt_Accrual 2" xfId="1563"/>
    <cellStyle name="_05-19-08 Weekly Cash Forecast for 2008_Debt_Arlington Budget run-rate budget" xfId="1564"/>
    <cellStyle name="_05-19-08 Weekly Cash Forecast for 2008_Debt_Arlington Budget run-rate budget 2" xfId="1565"/>
    <cellStyle name="_05-19-08 Weekly Cash Forecast for 2008_Debt_Arlington Budget without nonrecurring expenses" xfId="1566"/>
    <cellStyle name="_05-19-08 Weekly Cash Forecast for 2008_Debt_Arlington Budget without nonrecurring expenses 2" xfId="1567"/>
    <cellStyle name="_05-19-08 Weekly Cash Forecast for 2008_Debt_AVEF 2011 budget rev7 110104_v2" xfId="1568"/>
    <cellStyle name="_05-19-08 Weekly Cash Forecast for 2008_Debt_AVEF 2011 budget rev7 110104_v2 2" xfId="1569"/>
    <cellStyle name="_05-19-08 Weekly Cash Forecast for 2008_Debt_O&amp;M Comparison" xfId="1570"/>
    <cellStyle name="_05-19-08 Weekly Cash Forecast for 2008_Debt_O&amp;M Comparison 2" xfId="1571"/>
    <cellStyle name="_05-19-08 Weekly Cash Forecast for 2008_Deferred Fin Fees LT" xfId="1572"/>
    <cellStyle name="_05-19-08 Weekly Cash Forecast for 2008_Deferred Fin Fees LT 2" xfId="1573"/>
    <cellStyle name="_05-19-08 Weekly Cash Forecast for 2008_Deferred Fin Fees LT_2011 Arlington Valley run-rate budget 01.06.11" xfId="1574"/>
    <cellStyle name="_05-19-08 Weekly Cash Forecast for 2008_Deferred Fin Fees LT_2011 Arlington Valley run-rate budget 01.06.11 2" xfId="1575"/>
    <cellStyle name="_05-19-08 Weekly Cash Forecast for 2008_Deferred Fin Fees LT_2011 Arlington Valley run-rate budget 12.12.10" xfId="1576"/>
    <cellStyle name="_05-19-08 Weekly Cash Forecast for 2008_Deferred Fin Fees LT_2011 Arlington Valley run-rate budget 12.12.10 2" xfId="1577"/>
    <cellStyle name="_05-19-08 Weekly Cash Forecast for 2008_Deferred Fin Fees LT_2011 Griffith run-rate budget 01.06.11" xfId="1578"/>
    <cellStyle name="_05-19-08 Weekly Cash Forecast for 2008_Deferred Fin Fees LT_2011 Griffith run-rate budget 01.06.11 2" xfId="1579"/>
    <cellStyle name="_05-19-08 Weekly Cash Forecast for 2008_Deferred Fin Fees LT_2011 Griffith run-rate budget 12.12.10" xfId="1580"/>
    <cellStyle name="_05-19-08 Weekly Cash Forecast for 2008_Deferred Fin Fees LT_2011 Griffith run-rate budget 12.12.10 2" xfId="1581"/>
    <cellStyle name="_05-19-08 Weekly Cash Forecast for 2008_Deferred Fin Fees LT_Accrual" xfId="1582"/>
    <cellStyle name="_05-19-08 Weekly Cash Forecast for 2008_Deferred Fin Fees LT_Accrual 2" xfId="1583"/>
    <cellStyle name="_05-19-08 Weekly Cash Forecast for 2008_Deferred Fin Fees LT_Arlington Budget run-rate budget" xfId="1584"/>
    <cellStyle name="_05-19-08 Weekly Cash Forecast for 2008_Deferred Fin Fees LT_Arlington Budget run-rate budget 2" xfId="1585"/>
    <cellStyle name="_05-19-08 Weekly Cash Forecast for 2008_Deferred Fin Fees LT_Arlington Budget without nonrecurring expenses" xfId="1586"/>
    <cellStyle name="_05-19-08 Weekly Cash Forecast for 2008_Deferred Fin Fees LT_Arlington Budget without nonrecurring expenses 2" xfId="1587"/>
    <cellStyle name="_05-19-08 Weekly Cash Forecast for 2008_Deferred Fin Fees LT_AVEF 2011 budget rev7 110104_v2" xfId="1588"/>
    <cellStyle name="_05-19-08 Weekly Cash Forecast for 2008_Deferred Fin Fees LT_AVEF 2011 budget rev7 110104_v2 2" xfId="1589"/>
    <cellStyle name="_05-19-08 Weekly Cash Forecast for 2008_Deferred Fin Fees LT_O&amp;M Comparison" xfId="1590"/>
    <cellStyle name="_05-19-08 Weekly Cash Forecast for 2008_Deferred Fin Fees LT_O&amp;M Comparison 2" xfId="1591"/>
    <cellStyle name="_05-19-08 Weekly Cash Forecast for 2008_TBAss" xfId="1592"/>
    <cellStyle name="_05-19-08 Weekly Cash Forecast for 2008_TBAss 2" xfId="1593"/>
    <cellStyle name="_06 Administration (incl. labor) Justification2" xfId="1594"/>
    <cellStyle name="_06 Administration (incl. labor) Justification2 2" xfId="1595"/>
    <cellStyle name="_06 Administration (incl. labor) Justification2_2011 Griffith run-rate budget 01.06.11" xfId="1596"/>
    <cellStyle name="_06 Administration (incl. labor) Justification2_2011 Griffith run-rate budget 01.06.11 2" xfId="1597"/>
    <cellStyle name="_06 Administration (incl. labor) Justification2_2011 Griffith run-rate budget 12.12.10" xfId="1598"/>
    <cellStyle name="_06 Administration (incl. labor) Justification2_2011 Griffith run-rate budget 12.12.10 2" xfId="1599"/>
    <cellStyle name="_06 Administration (incl. labor) Justification2_Arlington Valley run-rate budget B" xfId="1600"/>
    <cellStyle name="_06 Administration (incl. labor) Justification2_Arlington Valley run-rate budget B 2" xfId="1601"/>
    <cellStyle name="_06 Administration (incl. labor) Justification2_TBAss" xfId="1602"/>
    <cellStyle name="_06 Administration (incl. labor) Justification2_TBAss 2" xfId="1603"/>
    <cellStyle name="_0607 Financial Summary" xfId="12703"/>
    <cellStyle name="_080831 Plum Point Schedule 2 Plan" xfId="1604"/>
    <cellStyle name="_080831 Plum Point Schedule 2 Plan 2" xfId="1605"/>
    <cellStyle name="_10.1 RMEC Proforma Cash Flow 040203 (from Brian 5-20-03 1-47pm)" xfId="1606"/>
    <cellStyle name="_10.1 RMEC Proforma Cash Flow 040203 (from Brian 5-20-03 1-47pm)_Deer Park Financing Model_$150.0MM_30.0%" xfId="1607"/>
    <cellStyle name="_10.10.01 Project Hurricane Indiantown" xfId="12704"/>
    <cellStyle name="_10.10.01 Project Hurricane Indiantown_higherfuel" xfId="12705"/>
    <cellStyle name="_102405 Budget Curves" xfId="1608"/>
    <cellStyle name="_102405 Budget Curves_Alpine I_SP_Model_V4 Treasury Template 07152010" xfId="1609"/>
    <cellStyle name="_10Yr PGR Property Tax Estimate w declining millage" xfId="1610"/>
    <cellStyle name="_10Yr PGR Property Tax Estimate w declining millage 2" xfId="1611"/>
    <cellStyle name="_10Yr PGR Property Tax Estimate w declining millage 2 2" xfId="1612"/>
    <cellStyle name="_10Yr PGR Property Tax Estimate w declining millage_Arlington Valley" xfId="1613"/>
    <cellStyle name="_10Yr PGR Property Tax Estimate w declining millage_Arlington Valley 2" xfId="1614"/>
    <cellStyle name="_10Yr PGR Property Tax Estimate w declining millage_Assured Guaranty Val Model_v10" xfId="1615"/>
    <cellStyle name="_10Yr PGR Property Tax Estimate w declining millage_Assured Guaranty Val Model_v10 (2)" xfId="1616"/>
    <cellStyle name="_10Yr PGR Property Tax Estimate w declining millage_Assured Guaranty Val Model_v10 (2) 2" xfId="1617"/>
    <cellStyle name="_10Yr PGR Property Tax Estimate w declining millage_Assured Guaranty Val Model_v10 2" xfId="1618"/>
    <cellStyle name="_10Yr PGR Property Tax Estimate w declining millage_Book2" xfId="1619"/>
    <cellStyle name="_10Yr PGR Property Tax Estimate w declining millage_Book2 2" xfId="1620"/>
    <cellStyle name="_10Yr PGR Property Tax Estimate w declining millage_DRAFT Apache Results_Merchant_NEWPABaseCase" xfId="1621"/>
    <cellStyle name="_10Yr PGR Property Tax Estimate w declining millage_DRAFT Apache Results_WIP_v17_NEWPABaseCase (2% EFOR)_MerOnly" xfId="1622"/>
    <cellStyle name="_10Yr PGR Property Tax Estimate w declining millage_Dynegy 2011 Draft Assumptions_06 08 2011_to client.RMSS figure" xfId="1623"/>
    <cellStyle name="_10Yr PGR Property Tax Estimate w declining millage_Griffith" xfId="1624"/>
    <cellStyle name="_10Yr PGR Property Tax Estimate w declining millage_Griffith 2" xfId="1625"/>
    <cellStyle name="_10Yr PGR Property Tax Estimate w declining millage_Griffith Baseload HRCO Contract Model - v01" xfId="1626"/>
    <cellStyle name="_10Yr PGR Property Tax Estimate w declining millage_Griffith Baseload HRCO Contract Model - v01 2" xfId="1627"/>
    <cellStyle name="_10Yr PGR Property Tax Estimate w declining millage_Griffith Baseload HRCO Contract Model - v02" xfId="1628"/>
    <cellStyle name="_10Yr PGR Property Tax Estimate w declining millage_Griffith Baseload HRCO Contract Model - v02 2" xfId="1629"/>
    <cellStyle name="_10Yr PGR Property Tax Estimate w declining millage_Griffith-AEP Contract Model - v02" xfId="1630"/>
    <cellStyle name="_10Yr PGR Property Tax Estimate w declining millage_Griffith-AEP Contract Model - v02 2" xfId="1631"/>
    <cellStyle name="_10Yr PGR Property Tax Estimate w declining millage_PA - Dynegy -- CoalCo Results_06-19-2011.To Report" xfId="1632"/>
    <cellStyle name="_10Yr PGR Property Tax Estimate w declining millage_PA - Dynegy -- CoalCo Results_06-19-2011.To Report (version 2)" xfId="1633"/>
    <cellStyle name="_10Yr PGR Property Tax Estimate w declining millage_PA - Dynegy -- GasCo Results_06-19-2011.To Report" xfId="1634"/>
    <cellStyle name="_10Yr PGR Property Tax Estimate w declining millage_PA - Dynegy -- GasCo Results_06-19-2011.To Report (version 1)" xfId="1635"/>
    <cellStyle name="_10Yr PGR Property Tax Estimate w declining millage_PA - Dynegy -- GasCo Results_06-19-2011.To Report (version 1) 2" xfId="1636"/>
    <cellStyle name="_10Yr PGR Property Tax Estimate w declining millage_PA - Dynegy -- GasCo Results_06-19-2011.To Report 2" xfId="1637"/>
    <cellStyle name="_10Yr PGR Property Tax Estimate w declining millage_PA - Riverstone - Asset Results_draft_Base Case_06-09-11_QBreak" xfId="1638"/>
    <cellStyle name="_10Yr PGR Property Tax Estimate w declining millage_Woodbridge Unit Characteristics" xfId="1639"/>
    <cellStyle name="_10YrPropertyTaxEstimate" xfId="1640"/>
    <cellStyle name="_10YrPropertyTaxEstimate 2" xfId="1641"/>
    <cellStyle name="_10YrPropertyTaxEstimate 2 2" xfId="1642"/>
    <cellStyle name="_10YrPropertyTaxEstimate_Arlington Valley" xfId="1643"/>
    <cellStyle name="_10YrPropertyTaxEstimate_Arlington Valley 2" xfId="1644"/>
    <cellStyle name="_10YrPropertyTaxEstimate_Assured Guaranty Val Model_v10" xfId="1645"/>
    <cellStyle name="_10YrPropertyTaxEstimate_Assured Guaranty Val Model_v10 (2)" xfId="1646"/>
    <cellStyle name="_10YrPropertyTaxEstimate_Assured Guaranty Val Model_v10 (2) 2" xfId="1647"/>
    <cellStyle name="_10YrPropertyTaxEstimate_Assured Guaranty Val Model_v10 2" xfId="1648"/>
    <cellStyle name="_10YrPropertyTaxEstimate_Book2" xfId="1649"/>
    <cellStyle name="_10YrPropertyTaxEstimate_Book2 2" xfId="1650"/>
    <cellStyle name="_10YrPropertyTaxEstimate_DRAFT Apache Results_Merchant_NEWPABaseCase" xfId="1651"/>
    <cellStyle name="_10YrPropertyTaxEstimate_DRAFT Apache Results_WIP_v17_NEWPABaseCase (2% EFOR)_MerOnly" xfId="1652"/>
    <cellStyle name="_10YrPropertyTaxEstimate_Dynegy 2011 Draft Assumptions_06 08 2011_to client.RMSS figure" xfId="1653"/>
    <cellStyle name="_10YrPropertyTaxEstimate_Griffith" xfId="1654"/>
    <cellStyle name="_10YrPropertyTaxEstimate_Griffith 2" xfId="1655"/>
    <cellStyle name="_10YrPropertyTaxEstimate_Griffith Baseload HRCO Contract Model - v01" xfId="1656"/>
    <cellStyle name="_10YrPropertyTaxEstimate_Griffith Baseload HRCO Contract Model - v01 2" xfId="1657"/>
    <cellStyle name="_10YrPropertyTaxEstimate_Griffith Baseload HRCO Contract Model - v02" xfId="1658"/>
    <cellStyle name="_10YrPropertyTaxEstimate_Griffith Baseload HRCO Contract Model - v02 2" xfId="1659"/>
    <cellStyle name="_10YrPropertyTaxEstimate_Griffith-AEP Contract Model - v02" xfId="1660"/>
    <cellStyle name="_10YrPropertyTaxEstimate_Griffith-AEP Contract Model - v02 2" xfId="1661"/>
    <cellStyle name="_10YrPropertyTaxEstimate_PA - Dynegy -- CoalCo Results_06-19-2011.To Report" xfId="1662"/>
    <cellStyle name="_10YrPropertyTaxEstimate_PA - Dynegy -- CoalCo Results_06-19-2011.To Report (version 2)" xfId="1663"/>
    <cellStyle name="_10YrPropertyTaxEstimate_PA - Dynegy -- GasCo Results_06-19-2011.To Report" xfId="1664"/>
    <cellStyle name="_10YrPropertyTaxEstimate_PA - Dynegy -- GasCo Results_06-19-2011.To Report (version 1)" xfId="1665"/>
    <cellStyle name="_10YrPropertyTaxEstimate_PA - Dynegy -- GasCo Results_06-19-2011.To Report (version 1) 2" xfId="1666"/>
    <cellStyle name="_10YrPropertyTaxEstimate_PA - Dynegy -- GasCo Results_06-19-2011.To Report 2" xfId="1667"/>
    <cellStyle name="_10YrPropertyTaxEstimate_PA - Riverstone - Asset Results_draft_Base Case_06-09-11_QBreak" xfId="1668"/>
    <cellStyle name="_10YrPropertyTaxEstimate_Woodbridge Unit Characteristics" xfId="1669"/>
    <cellStyle name="_1204-fs" xfId="1670"/>
    <cellStyle name="_1204-fs_Alpine I_SP_Model_V4 Treasury Template 07152010" xfId="1671"/>
    <cellStyle name="_1Q05 CASH FLOW" xfId="1672"/>
    <cellStyle name="_1Q05 CASH FLOW_Alpine I_SP_Model_V4 Treasury Template 07152010" xfId="1673"/>
    <cellStyle name="_1Q05 CASH FLOW_PRELIM" xfId="1674"/>
    <cellStyle name="_1Q05 CASH FLOW_PRELIM_Alpine I_SP_Model_V4 Treasury Template 07152010" xfId="1675"/>
    <cellStyle name="_2003 Sources and Uses 030213 (bank summary template)" xfId="1676"/>
    <cellStyle name="_2003 Sources and Uses 030213 (bank summary template) 2" xfId="1677"/>
    <cellStyle name="_2003 Sources and Uses 030213 (bank summary template) 2 2" xfId="1678"/>
    <cellStyle name="_2003 Sources and Uses 030213 (bank summary template)_Arlington Valley" xfId="1679"/>
    <cellStyle name="_2003 Sources and Uses 030213 (bank summary template)_Arlington Valley 2" xfId="1680"/>
    <cellStyle name="_2003 Sources and Uses 030213 (bank summary template)_Dynegy 2011 Draft Assumptions_06 08 2011_to client.RMSS figure" xfId="1681"/>
    <cellStyle name="_2003 Sources and Uses 030213 (bank summary template)_Griffith" xfId="1682"/>
    <cellStyle name="_2003 Sources and Uses 030213 (bank summary template)_Griffith 2" xfId="1683"/>
    <cellStyle name="_2003 Sources and Uses 030213 (bank summary template)_Griffith Baseload HRCO Contract Model - v01" xfId="1684"/>
    <cellStyle name="_2003 Sources and Uses 030213 (bank summary template)_Griffith Baseload HRCO Contract Model - v01 2" xfId="1685"/>
    <cellStyle name="_2003 Sources and Uses 030213 (bank summary template)_Griffith Baseload HRCO Contract Model - v02" xfId="1686"/>
    <cellStyle name="_2003 Sources and Uses 030213 (bank summary template)_Griffith Baseload HRCO Contract Model - v02 2" xfId="1687"/>
    <cellStyle name="_2003 Sources and Uses 030213 (bank summary template)_Griffith-AEP Contract Model - v02" xfId="1688"/>
    <cellStyle name="_2003 Sources and Uses 030213 (bank summary template)_Griffith-AEP Contract Model - v02 2" xfId="1689"/>
    <cellStyle name="_2003 Sources and Uses 030213 (bank summary template)_PA - Dynegy -- CoalCo Results_06-19-2011.To Report" xfId="1690"/>
    <cellStyle name="_2003 Sources and Uses 030213 (bank summary template)_PA - Dynegy -- CoalCo Results_06-19-2011.To Report (version 2)" xfId="1691"/>
    <cellStyle name="_2003 Sources and Uses 030213 (bank summary template)_PA - Dynegy -- GasCo Results_06-19-2011.To Report" xfId="1692"/>
    <cellStyle name="_2003 Sources and Uses 030213 (bank summary template)_PA - Dynegy -- GasCo Results_06-19-2011.To Report (version 1)" xfId="1693"/>
    <cellStyle name="_2003 Sources and Uses 030213 (bank summary template)_PA - Dynegy -- GasCo Results_06-19-2011.To Report (version 1) 2" xfId="1694"/>
    <cellStyle name="_2003 Sources and Uses 030213 (bank summary template)_PA - Dynegy -- GasCo Results_06-19-2011.To Report 2" xfId="1695"/>
    <cellStyle name="_2003 Sources and Uses 030213 (bank summary template)_Pedricktown - Contract" xfId="1696"/>
    <cellStyle name="_2003 Sources and Uses 030213 (bank summary template)_Woodbridge Unit Characteristics" xfId="1697"/>
    <cellStyle name="_2003 Sources and Uses 030213 (bank summary template)1" xfId="1698"/>
    <cellStyle name="_2003 Sources and Uses 030213 (bank summary template)1 2" xfId="1699"/>
    <cellStyle name="_2003 Sources and Uses 030213 (bank summary template)1 2 2" xfId="1700"/>
    <cellStyle name="_2003 Sources and Uses 030213 (bank summary template)1_Arlington Valley" xfId="1701"/>
    <cellStyle name="_2003 Sources and Uses 030213 (bank summary template)1_Arlington Valley 2" xfId="1702"/>
    <cellStyle name="_2003 Sources and Uses 030213 (bank summary template)1_Dynegy 2011 Draft Assumptions_06 08 2011_to client.RMSS figure" xfId="1703"/>
    <cellStyle name="_2003 Sources and Uses 030213 (bank summary template)1_Griffith" xfId="1704"/>
    <cellStyle name="_2003 Sources and Uses 030213 (bank summary template)1_Griffith 2" xfId="1705"/>
    <cellStyle name="_2003 Sources and Uses 030213 (bank summary template)1_Griffith Baseload HRCO Contract Model - v01" xfId="1706"/>
    <cellStyle name="_2003 Sources and Uses 030213 (bank summary template)1_Griffith Baseload HRCO Contract Model - v01 2" xfId="1707"/>
    <cellStyle name="_2003 Sources and Uses 030213 (bank summary template)1_Griffith Baseload HRCO Contract Model - v02" xfId="1708"/>
    <cellStyle name="_2003 Sources and Uses 030213 (bank summary template)1_Griffith Baseload HRCO Contract Model - v02 2" xfId="1709"/>
    <cellStyle name="_2003 Sources and Uses 030213 (bank summary template)1_Griffith-AEP Contract Model - v02" xfId="1710"/>
    <cellStyle name="_2003 Sources and Uses 030213 (bank summary template)1_Griffith-AEP Contract Model - v02 2" xfId="1711"/>
    <cellStyle name="_2003 Sources and Uses 030213 (bank summary template)1_PA - Dynegy -- CoalCo Results_06-19-2011.To Report" xfId="1712"/>
    <cellStyle name="_2003 Sources and Uses 030213 (bank summary template)1_PA - Dynegy -- CoalCo Results_06-19-2011.To Report (version 2)" xfId="1713"/>
    <cellStyle name="_2003 Sources and Uses 030213 (bank summary template)1_PA - Dynegy -- GasCo Results_06-19-2011.To Report" xfId="1714"/>
    <cellStyle name="_2003 Sources and Uses 030213 (bank summary template)1_PA - Dynegy -- GasCo Results_06-19-2011.To Report (version 1)" xfId="1715"/>
    <cellStyle name="_2003 Sources and Uses 030213 (bank summary template)1_PA - Dynegy -- GasCo Results_06-19-2011.To Report (version 1) 2" xfId="1716"/>
    <cellStyle name="_2003 Sources and Uses 030213 (bank summary template)1_PA - Dynegy -- GasCo Results_06-19-2011.To Report 2" xfId="1717"/>
    <cellStyle name="_2003 Sources and Uses 030213 (bank summary template)1_Pedricktown - Contract" xfId="1718"/>
    <cellStyle name="_2003 Sources and Uses 030213 (bank summary template)1_Woodbridge Unit Characteristics" xfId="1719"/>
    <cellStyle name="_2003.01.30 MGC Pro Forma Model" xfId="1720"/>
    <cellStyle name="_2003.01.30 MGC Pro Forma Model_PPL Hydro Model_TME_4" xfId="1721"/>
    <cellStyle name="_2003.01.30 MGC Pro Forma Model_PPL_Hydro_6" xfId="1722"/>
    <cellStyle name="_2003.01.30 MGC Pro Forma Model_PPL_Hydro_Model_TME_4" xfId="1723"/>
    <cellStyle name="_2003.06.03 MGC Pro Forma " xfId="5"/>
    <cellStyle name="_2003.06.03 MGC Pro Forma _PPL Hydro Model_TME_4" xfId="1724"/>
    <cellStyle name="_2003.06.03 MGC Pro Forma _PPL_Hydro_6" xfId="1725"/>
    <cellStyle name="_2003.06.03 MGC Pro Forma _PPL_Hydro_Model_TME_4" xfId="1726"/>
    <cellStyle name="_2003.06.27 MGC Pro Forma " xfId="12706"/>
    <cellStyle name="_2003.07.09 Orlando Pro Forma Model" xfId="1727"/>
    <cellStyle name="_20030202 Mulberry_Financial Model v2" xfId="1728"/>
    <cellStyle name="_20030202 Mulberry_Financial Model v2 2" xfId="12707"/>
    <cellStyle name="_20030202 Mulberry_Financial Model v2 2 2" xfId="12708"/>
    <cellStyle name="_20030202 Mulberry_Financial Model v2 3" xfId="12709"/>
    <cellStyle name="_20030202 Mulberry_Financial Model v2 4" xfId="12710"/>
    <cellStyle name="_20030202 Mulberry_Financial Model v2 5" xfId="12711"/>
    <cellStyle name="_20030203 Mulberry_Financial Model v1" xfId="1729"/>
    <cellStyle name="_20030203 Mulberry_Financial Model v1 2" xfId="12712"/>
    <cellStyle name="_20030203 Mulberry_Financial Model v1 2 2" xfId="12713"/>
    <cellStyle name="_20030203 Mulberry_Financial Model v1 3" xfId="12714"/>
    <cellStyle name="_20030203 Mulberry_Financial Model v1 4" xfId="12715"/>
    <cellStyle name="_20030203 Mulberry_Financial Model v1 5" xfId="12716"/>
    <cellStyle name="_20030204 Mulberry_Financial Model v3" xfId="1730"/>
    <cellStyle name="_20030204 Mulberry_Financial Model v3 2" xfId="12717"/>
    <cellStyle name="_20030204 Mulberry_Financial Model v3 2 2" xfId="12718"/>
    <cellStyle name="_20030204 Mulberry_Financial Model v3 3" xfId="12719"/>
    <cellStyle name="_20030204 Mulberry_Financial Model v3 4" xfId="12720"/>
    <cellStyle name="_20030204 Mulberry_Financial Model v3 5" xfId="12721"/>
    <cellStyle name="_20030214 Orange_Financial Model v1" xfId="1731"/>
    <cellStyle name="_20030710 Mulberry_CSFB" xfId="1732"/>
    <cellStyle name="_20030710 Mulberry_CSFB 2" xfId="12722"/>
    <cellStyle name="_20030710 Mulberry_CSFB 2 2" xfId="12723"/>
    <cellStyle name="_20030710 Mulberry_CSFB 3" xfId="12724"/>
    <cellStyle name="_20030710 Mulberry_CSFB 4" xfId="12725"/>
    <cellStyle name="_20030710 Mulberry_CSFB 5" xfId="12726"/>
    <cellStyle name="_20051108 Plaquemine Comps" xfId="12727"/>
    <cellStyle name="_20051108 Plaquemine Comps 2" xfId="12728"/>
    <cellStyle name="_20051108 Plaquemine Comps 2 2" xfId="12729"/>
    <cellStyle name="_20051108 Plaquemine Comps 2 3" xfId="12730"/>
    <cellStyle name="_20051108 Plaquemine Comps 2_Forward to CB Comparison" xfId="12731"/>
    <cellStyle name="_20051108 Plaquemine Comps 3" xfId="12732"/>
    <cellStyle name="_20051108 Plaquemine Comps 3 2" xfId="12733"/>
    <cellStyle name="_20051108 Plaquemine Comps 3 2 2" xfId="12734"/>
    <cellStyle name="_20051108 Plaquemine Comps 3 3" xfId="12735"/>
    <cellStyle name="_20051108 Plaquemine Comps 4" xfId="12736"/>
    <cellStyle name="_20051108 Plaquemine Comps 4 2" xfId="12737"/>
    <cellStyle name="_20051108 Plaquemine Comps 5" xfId="12738"/>
    <cellStyle name="_20051108 Plaquemine Comps 5 2" xfId="12739"/>
    <cellStyle name="_20051108 Plaquemine Comps 6" xfId="12740"/>
    <cellStyle name="_20051108 Plaquemine Comps 6 2" xfId="12741"/>
    <cellStyle name="_20051108 Plaquemine Comps 6 3" xfId="12742"/>
    <cellStyle name="_20051108 Plaquemine Comps 7" xfId="12743"/>
    <cellStyle name="_20051108 Plaquemine Comps_2013" xfId="12744"/>
    <cellStyle name="_20051108 Plaquemine Comps_2013 2" xfId="12745"/>
    <cellStyle name="_20051108 Plaquemine Comps_2013 3" xfId="12746"/>
    <cellStyle name="_2006-12-18_Granite Ridge Workbook - distributed (Beck Format)(REV)" xfId="12747"/>
    <cellStyle name="_2006-12-18_Granite Ridge Workbook - distributed (Beck Format)(REV) 2" xfId="12748"/>
    <cellStyle name="_2007 0727 Angamos Model v5.0 (version 1)" xfId="12749"/>
    <cellStyle name="_2007 0806 Ventanas 4 Model v1.0" xfId="12750"/>
    <cellStyle name="_2007 5 YEAR PLAN rev1 071206 " xfId="12751"/>
    <cellStyle name="_2007 Budget 2-22-2007" xfId="12752"/>
    <cellStyle name="_2008 Budgets draft 10-27 Woods" xfId="12753"/>
    <cellStyle name="_20090914 Project Aberdeen Wisconsin Model v01_Master_MS Only" xfId="1733"/>
    <cellStyle name="_2010" xfId="12754"/>
    <cellStyle name="_2010 2" xfId="12755"/>
    <cellStyle name="_2010 2_Forward to CB Comparison" xfId="12756"/>
    <cellStyle name="_2010 3" xfId="12757"/>
    <cellStyle name="_2010_Actual_Power_&amp;_Gas" xfId="12758"/>
    <cellStyle name="_2010_Henry Hub" xfId="12759"/>
    <cellStyle name="_2010_Monthly Comp" xfId="12760"/>
    <cellStyle name="_x0013__2011 Griffith run-rate budget 01.06.11" xfId="1734"/>
    <cellStyle name="_x0013__2011 Griffith run-rate budget 01.06.11 2" xfId="1735"/>
    <cellStyle name="_x0013__2011 Griffith run-rate budget 12.12.10" xfId="1736"/>
    <cellStyle name="_x0013__2011 Griffith run-rate budget 12.12.10 2" xfId="1737"/>
    <cellStyle name="_x0013__2013" xfId="12761"/>
    <cellStyle name="_x0013__2013 2" xfId="12762"/>
    <cellStyle name="_x0013__2013 3" xfId="12763"/>
    <cellStyle name="_2Q05 CASH FLOW STMT_072805_REVISED" xfId="1738"/>
    <cellStyle name="_2Q05 CASH FLOW STMT_072805_REVISED_Alpine I_SP_Model_V4 Treasury Template 07152010" xfId="1739"/>
    <cellStyle name="_3Q05 CASH FLOW_10262005" xfId="1740"/>
    <cellStyle name="_3Q05 CASH FLOW_10262005_Alpine I_SP_Model_V4 Treasury Template 07152010" xfId="1741"/>
    <cellStyle name="_3Q05 CASH FLOW_11012005" xfId="1742"/>
    <cellStyle name="_3Q05 CASH FLOW_11012005_Alpine I_SP_Model_V4 Treasury Template 07152010" xfId="1743"/>
    <cellStyle name="_5-yr Pre-tax Inc011702" xfId="12764"/>
    <cellStyle name="_750 Infro to Nate" xfId="1744"/>
    <cellStyle name="_750 Infro to Nate_Book3" xfId="1745"/>
    <cellStyle name="_750 Infro to Nate_Book3_PPL Hydro Model_TME_4" xfId="1746"/>
    <cellStyle name="_750 Infro to Nate_Book3_PPL_Hydro_6" xfId="1747"/>
    <cellStyle name="_750 Infro to Nate_Book3_PPL_Hydro_Model_TME_4" xfId="1748"/>
    <cellStyle name="_7FA CT Unit Chars v2" xfId="1749"/>
    <cellStyle name="_7FA CT Unit Chars v2 2" xfId="1750"/>
    <cellStyle name="_7FA CT Unit Chars v2 2 2" xfId="1751"/>
    <cellStyle name="_7FA CT Unit Chars v2_Arlington Valley" xfId="1752"/>
    <cellStyle name="_7FA CT Unit Chars v2_Arlington Valley 2" xfId="1753"/>
    <cellStyle name="_7FA CT Unit Chars v2_Dynegy 2011 Draft Assumptions_06 08 2011_to client.RMSS figure" xfId="1754"/>
    <cellStyle name="_7FA CT Unit Chars v2_Griffith" xfId="1755"/>
    <cellStyle name="_7FA CT Unit Chars v2_Griffith 2" xfId="1756"/>
    <cellStyle name="_7FA CT Unit Chars v2_Griffith Baseload HRCO Contract Model - v01" xfId="1757"/>
    <cellStyle name="_7FA CT Unit Chars v2_Griffith Baseload HRCO Contract Model - v01 2" xfId="1758"/>
    <cellStyle name="_7FA CT Unit Chars v2_Griffith Baseload HRCO Contract Model - v02" xfId="1759"/>
    <cellStyle name="_7FA CT Unit Chars v2_Griffith Baseload HRCO Contract Model - v02 2" xfId="1760"/>
    <cellStyle name="_7FA CT Unit Chars v2_Griffith-AEP Contract Model - v02" xfId="1761"/>
    <cellStyle name="_7FA CT Unit Chars v2_Griffith-AEP Contract Model - v02 2" xfId="1762"/>
    <cellStyle name="_7FA CT Unit Chars v2_PA - Dynegy -- CoalCo Results_06-19-2011.To Report" xfId="1763"/>
    <cellStyle name="_7FA CT Unit Chars v2_PA - Dynegy -- CoalCo Results_06-19-2011.To Report (version 2)" xfId="1764"/>
    <cellStyle name="_7FA CT Unit Chars v2_PA - Dynegy -- GasCo Results_06-19-2011.To Report" xfId="1765"/>
    <cellStyle name="_7FA CT Unit Chars v2_PA - Dynegy -- GasCo Results_06-19-2011.To Report (version 1)" xfId="1766"/>
    <cellStyle name="_7FA CT Unit Chars v2_PA - Dynegy -- GasCo Results_06-19-2011.To Report (version 1) 2" xfId="1767"/>
    <cellStyle name="_7FA CT Unit Chars v2_PA - Dynegy -- GasCo Results_06-19-2011.To Report 2" xfId="1768"/>
    <cellStyle name="_7FA CT Unit Chars v2_PA - Riverstone - Asset Results_draft_Base Case_06-09-11_QBreak" xfId="1769"/>
    <cellStyle name="_7FA CT Unit Chars v2_Woodbridge Unit Characteristics" xfId="1770"/>
    <cellStyle name="_x0013__Abengoa_Model_05-16-07 v1" xfId="1771"/>
    <cellStyle name="_Actuals MidwestGen" xfId="1772"/>
    <cellStyle name="_Actuals MidwestGen 2" xfId="1773"/>
    <cellStyle name="_Actuals MidwestGen 2 2" xfId="1774"/>
    <cellStyle name="_Actuals MidwestGen_Arlington Valley" xfId="1775"/>
    <cellStyle name="_Actuals MidwestGen_Arlington Valley 2" xfId="1776"/>
    <cellStyle name="_Actuals MidwestGen_Backup 06102011-for V10" xfId="1777"/>
    <cellStyle name="_Actuals MidwestGen_Book3" xfId="1778"/>
    <cellStyle name="_Actuals MidwestGen_Book3_PPL Hydro Model_TME_4" xfId="1779"/>
    <cellStyle name="_Actuals MidwestGen_Book3_PPL_Hydro_6" xfId="1780"/>
    <cellStyle name="_Actuals MidwestGen_Book3_PPL_Hydro_Model_TME_4" xfId="1781"/>
    <cellStyle name="_Actuals MidwestGen_Dynegy 2011 Draft Assumptions_06 08 2011_to client.RMSS figure" xfId="1782"/>
    <cellStyle name="_Actuals MidwestGen_Griffith" xfId="1783"/>
    <cellStyle name="_Actuals MidwestGen_Griffith 2" xfId="1784"/>
    <cellStyle name="_Actuals MidwestGen_PA - Dynegy -- CoalCo Results_06-19-2011.To Report" xfId="1785"/>
    <cellStyle name="_Actuals MidwestGen_PA - Dynegy -- CoalCo Results_06-19-2011.To Report (version 2)" xfId="1786"/>
    <cellStyle name="_Actuals MidwestGen_PA - Dynegy -- GasCo Results_06-19-2011.To Report" xfId="1787"/>
    <cellStyle name="_Actuals MidwestGen_PA - Dynegy -- GasCo Results_06-19-2011.To Report (version 1)" xfId="1788"/>
    <cellStyle name="_Actuals MidwestGen_PA - Dynegy -- GasCo Results_06-19-2011.To Report (version 1) 2" xfId="1789"/>
    <cellStyle name="_Actuals MidwestGen_PA - Dynegy -- GasCo Results_06-19-2011.To Report 2" xfId="1790"/>
    <cellStyle name="_Actuals MidwestGen_Woodbridge Unit Characteristics" xfId="1791"/>
    <cellStyle name="_Ada Base Case LT Proforma (04_13_05)" xfId="1792"/>
    <cellStyle name="_Ada Base Case LT Proforma (04_13_05)_PPL Hydro Model_TME_4" xfId="1793"/>
    <cellStyle name="_Ada Base Case LT Proforma (04_13_05)_PPL_Hydro_6" xfId="1794"/>
    <cellStyle name="_Ada Base Case LT Proforma (04_13_05)_PPL_Hydro_Model_TME_4" xfId="1795"/>
    <cellStyle name="_Aeolus II 5-10-06 v27" xfId="12765"/>
    <cellStyle name="_Aeolus II GE leverage calc" xfId="12766"/>
    <cellStyle name="_AEP IPPs v.5.4.1" xfId="12767"/>
    <cellStyle name="_AEPEP Summary" xfId="12768"/>
    <cellStyle name="_AEPEP Summary 2" xfId="12769"/>
    <cellStyle name="_AEPEP Summary 3" xfId="12770"/>
    <cellStyle name="_AEPEP Summary 4" xfId="12771"/>
    <cellStyle name="_AEPEP Summary 5" xfId="12772"/>
    <cellStyle name="_AEPEP Summary_111018 AEPEP Results Comparison-2012 FINAL FINAL" xfId="12773"/>
    <cellStyle name="_AEPEP Summary_2013" xfId="12774"/>
    <cellStyle name="_AEPEP Summary_Actual" xfId="12775"/>
    <cellStyle name="_AEPEP Summary_AEPEP Summary" xfId="12776"/>
    <cellStyle name="_AEPEP Summary_Gross Margin Details" xfId="12777"/>
    <cellStyle name="_AEPEP Summary_Oklaunion PPA Cost" xfId="12778"/>
    <cellStyle name="_AEPEP Summary_OKL-TNC" xfId="12779"/>
    <cellStyle name="_AEPEP Summary_OKL-TNC 2" xfId="12780"/>
    <cellStyle name="_AEPEP Summary_OKL-TNC 3" xfId="12781"/>
    <cellStyle name="_AEPEP Summary_Report Summary" xfId="12782"/>
    <cellStyle name="_AEPEP Summary_SO2 PRICES" xfId="12783"/>
    <cellStyle name="_AES Fonseca Fin  Model v4 2" xfId="12784"/>
    <cellStyle name="_AES Fonseca Fin. Model v4.2" xfId="12785"/>
    <cellStyle name="_AGC 2005 NAES Draft 111104-dd" xfId="1796"/>
    <cellStyle name="_AIG IRR Analysis_Rolling IRR base case with new numbers3" xfId="12786"/>
    <cellStyle name="_AIG IRR Analysis_Rolling IRR base case with new numbers4c" xfId="12787"/>
    <cellStyle name="_AIG IRR Analysis_Rolling IRR base case with new numbers5" xfId="12788"/>
    <cellStyle name="_AirNergy Base Case_GE with interface" xfId="12789"/>
    <cellStyle name="_Alta I - III_10.26.09_BNPP - 11.9.09" xfId="12790"/>
    <cellStyle name="_Annual" xfId="12791"/>
    <cellStyle name="_Annual Fin" xfId="12792"/>
    <cellStyle name="_Annual Fin 2" xfId="12793"/>
    <cellStyle name="_Annual Fin 2 2" xfId="12794"/>
    <cellStyle name="_Annual Fin 2 3" xfId="12795"/>
    <cellStyle name="_Annual Fin 2_Forward to CB Comparison" xfId="12796"/>
    <cellStyle name="_Annual Fin 3" xfId="12797"/>
    <cellStyle name="_Annual Fin 3 2" xfId="12798"/>
    <cellStyle name="_Annual Fin 3 2 2" xfId="12799"/>
    <cellStyle name="_Annual Fin 3 3" xfId="12800"/>
    <cellStyle name="_Annual Fin 4" xfId="12801"/>
    <cellStyle name="_Annual Fin 4 2" xfId="12802"/>
    <cellStyle name="_Annual Fin 5" xfId="12803"/>
    <cellStyle name="_Annual Fin 5 2" xfId="12804"/>
    <cellStyle name="_Annual Fin 6" xfId="12805"/>
    <cellStyle name="_Annual Fin 6 2" xfId="12806"/>
    <cellStyle name="_Annual Fin 6 3" xfId="12807"/>
    <cellStyle name="_Annual Fin 7" xfId="12808"/>
    <cellStyle name="_Annual Fin_2013" xfId="12809"/>
    <cellStyle name="_Annual Fin_2013 2" xfId="12810"/>
    <cellStyle name="_Annual Fin_2013 3" xfId="12811"/>
    <cellStyle name="_AnnualData" xfId="12812"/>
    <cellStyle name="_ANP Coleto Creek – Company Model v17 Lien Sensitivity" xfId="1797"/>
    <cellStyle name="_ANP Coleto Creek – Company Model v17 Lien Sensitivity_Project Charlie Model 4.24.07v3" xfId="1798"/>
    <cellStyle name="_ANP Coleto Creek – Company Model v17 Lien Sensitivity_Project Sparta Operating model 1-23-2007 v3nn" xfId="1799"/>
    <cellStyle name="_ANR Model_8.23.06 Preliminary Model Template with LBO" xfId="1800"/>
    <cellStyle name="_AppendixH1_OfferDataFormPPA" xfId="1801"/>
    <cellStyle name="_AppendixH1_OfferDataFormPPA 2" xfId="1802"/>
    <cellStyle name="_AppendixH1_OfferDataFormPPA 3" xfId="1803"/>
    <cellStyle name="_APS Financial Model v1.0" xfId="12813"/>
    <cellStyle name="_APS Financial Model v1.0 2" xfId="12814"/>
    <cellStyle name="_APS Financial Model v1.0 2 2" xfId="12815"/>
    <cellStyle name="_APS Financial Model v1.0 3" xfId="12816"/>
    <cellStyle name="_APS Financial Model v1.0 4" xfId="12817"/>
    <cellStyle name="_APS Financial Model v1.0 5" xfId="12818"/>
    <cellStyle name="_Archer TD 1000MW 05-15-00" xfId="1804"/>
    <cellStyle name="_Archer TD 1000MW 05-15-00 2" xfId="1805"/>
    <cellStyle name="_Archer TD 1000MW 05-15-00 2 2" xfId="1806"/>
    <cellStyle name="_Archer TD 1000MW 05-15-00 2 2 2" xfId="13043"/>
    <cellStyle name="_Archer TD 1000MW 05-15-00 2 3" xfId="13042"/>
    <cellStyle name="_Archer TD 1000MW 05-15-00 3" xfId="13041"/>
    <cellStyle name="_Archer TD 1000MW 05-15-00_Arlington Valley" xfId="1807"/>
    <cellStyle name="_Archer TD 1000MW 05-15-00_Arlington Valley 2" xfId="1808"/>
    <cellStyle name="_Archer TD 1000MW 05-15-00_Arlington Valley 2 2" xfId="13045"/>
    <cellStyle name="_Archer TD 1000MW 05-15-00_Arlington Valley 3" xfId="13044"/>
    <cellStyle name="_Archer TD 1000MW 05-15-00_Assured Guaranty Val Model_v10" xfId="1809"/>
    <cellStyle name="_Archer TD 1000MW 05-15-00_Assured Guaranty Val Model_v10 (2)" xfId="1810"/>
    <cellStyle name="_Archer TD 1000MW 05-15-00_Assured Guaranty Val Model_v10 (2) 2" xfId="1811"/>
    <cellStyle name="_Archer TD 1000MW 05-15-00_Assured Guaranty Val Model_v10 (2) 2 2" xfId="13048"/>
    <cellStyle name="_Archer TD 1000MW 05-15-00_Assured Guaranty Val Model_v10 (2) 3" xfId="13047"/>
    <cellStyle name="_Archer TD 1000MW 05-15-00_Assured Guaranty Val Model_v10 2" xfId="1812"/>
    <cellStyle name="_Archer TD 1000MW 05-15-00_Assured Guaranty Val Model_v10 2 2" xfId="13049"/>
    <cellStyle name="_Archer TD 1000MW 05-15-00_Assured Guaranty Val Model_v10 3" xfId="13046"/>
    <cellStyle name="_Archer TD 1000MW 05-15-00_Backup 06102011-for V10" xfId="1813"/>
    <cellStyle name="_Archer TD 1000MW 05-15-00_Backup 06102011-for V10 2" xfId="13050"/>
    <cellStyle name="_Archer TD 1000MW 05-15-00_Book2" xfId="1814"/>
    <cellStyle name="_Archer TD 1000MW 05-15-00_Book2 2" xfId="1815"/>
    <cellStyle name="_Archer TD 1000MW 05-15-00_Book2 2 2" xfId="13052"/>
    <cellStyle name="_Archer TD 1000MW 05-15-00_Book2 3" xfId="13051"/>
    <cellStyle name="_Archer TD 1000MW 05-15-00_Dynegy 2011 Draft Assumptions_06 08 2011_to client.RMSS figure" xfId="1816"/>
    <cellStyle name="_Archer TD 1000MW 05-15-00_Dynegy 2011 Draft Assumptions_06 08 2011_to client.RMSS figure 2" xfId="13053"/>
    <cellStyle name="_Archer TD 1000MW 05-15-00_Griffith" xfId="1817"/>
    <cellStyle name="_Archer TD 1000MW 05-15-00_Griffith 2" xfId="1818"/>
    <cellStyle name="_Archer TD 1000MW 05-15-00_Griffith 2 2" xfId="13055"/>
    <cellStyle name="_Archer TD 1000MW 05-15-00_Griffith 3" xfId="13054"/>
    <cellStyle name="_Archer TD 1000MW 05-15-00_Griffith Baseload HRCO Contract Model - v01" xfId="1819"/>
    <cellStyle name="_Archer TD 1000MW 05-15-00_Griffith Baseload HRCO Contract Model - v01 2" xfId="1820"/>
    <cellStyle name="_Archer TD 1000MW 05-15-00_Griffith Baseload HRCO Contract Model - v01 2 2" xfId="13057"/>
    <cellStyle name="_Archer TD 1000MW 05-15-00_Griffith Baseload HRCO Contract Model - v01 3" xfId="13056"/>
    <cellStyle name="_Archer TD 1000MW 05-15-00_Griffith Baseload HRCO Contract Model - v02" xfId="1821"/>
    <cellStyle name="_Archer TD 1000MW 05-15-00_Griffith Baseload HRCO Contract Model - v02 2" xfId="1822"/>
    <cellStyle name="_Archer TD 1000MW 05-15-00_Griffith Baseload HRCO Contract Model - v02 2 2" xfId="13059"/>
    <cellStyle name="_Archer TD 1000MW 05-15-00_Griffith Baseload HRCO Contract Model - v02 3" xfId="13058"/>
    <cellStyle name="_Archer TD 1000MW 05-15-00_Griffith-AEP Contract Model - v02" xfId="1823"/>
    <cellStyle name="_Archer TD 1000MW 05-15-00_Griffith-AEP Contract Model - v02 2" xfId="1824"/>
    <cellStyle name="_Archer TD 1000MW 05-15-00_Griffith-AEP Contract Model - v02 2 2" xfId="13061"/>
    <cellStyle name="_Archer TD 1000MW 05-15-00_Griffith-AEP Contract Model - v02 3" xfId="13060"/>
    <cellStyle name="_Archer TD 1000MW 05-15-00_PA - Dynegy -- CoalCo Results_06-19-2011.To Report" xfId="1825"/>
    <cellStyle name="_Archer TD 1000MW 05-15-00_PA - Dynegy -- CoalCo Results_06-19-2011.To Report (version 2)" xfId="1826"/>
    <cellStyle name="_Archer TD 1000MW 05-15-00_PA - Dynegy -- CoalCo Results_06-19-2011.To Report (version 2) 2" xfId="13063"/>
    <cellStyle name="_Archer TD 1000MW 05-15-00_PA - Dynegy -- CoalCo Results_06-19-2011.To Report 2" xfId="13062"/>
    <cellStyle name="_Archer TD 1000MW 05-15-00_PA - Dynegy -- GasCo Results_06-19-2011.To Report" xfId="1827"/>
    <cellStyle name="_Archer TD 1000MW 05-15-00_PA - Dynegy -- GasCo Results_06-19-2011.To Report (version 1)" xfId="1828"/>
    <cellStyle name="_Archer TD 1000MW 05-15-00_PA - Dynegy -- GasCo Results_06-19-2011.To Report (version 1) 2" xfId="1829"/>
    <cellStyle name="_Archer TD 1000MW 05-15-00_PA - Dynegy -- GasCo Results_06-19-2011.To Report (version 1) 2 2" xfId="13066"/>
    <cellStyle name="_Archer TD 1000MW 05-15-00_PA - Dynegy -- GasCo Results_06-19-2011.To Report (version 1) 3" xfId="13065"/>
    <cellStyle name="_Archer TD 1000MW 05-15-00_PA - Dynegy -- GasCo Results_06-19-2011.To Report 2" xfId="1830"/>
    <cellStyle name="_Archer TD 1000MW 05-15-00_PA - Dynegy -- GasCo Results_06-19-2011.To Report 2 2" xfId="13067"/>
    <cellStyle name="_Archer TD 1000MW 05-15-00_PA - Dynegy -- GasCo Results_06-19-2011.To Report 3" xfId="13064"/>
    <cellStyle name="_Archer TD 1000MW 05-15-00_PA - Riverstone - Asset Results_draft_Base Case_06-09-11_QBreak" xfId="1831"/>
    <cellStyle name="_Archer TD 1000MW 05-15-00_PA - Riverstone - Asset Results_draft_Base Case_06-09-11_QBreak 2" xfId="13068"/>
    <cellStyle name="_Archer TD 1000MW 05-15-00_Woodbridge Unit Characteristics" xfId="1832"/>
    <cellStyle name="_Archer TD 1000MW 05-15-00_Woodbridge Unit Characteristics 2" xfId="13069"/>
    <cellStyle name="_Aries Model V5.3K (Tr.C) 6.19.03_CPN (from Todd 6-19-03 4-42pm)" xfId="1833"/>
    <cellStyle name="_Aries Model V5.3K (Tr.C) 6.19.03_CPN (from Todd 6-19-03 4-42pm)_Deer Park Financing Model_$150.0MM_30.0%" xfId="1834"/>
    <cellStyle name="_Arlington Generator Input Template" xfId="1835"/>
    <cellStyle name="_Arlington Generator Input Template 2" xfId="1836"/>
    <cellStyle name="_Arlington Generator Input Template 2 2" xfId="1837"/>
    <cellStyle name="_Arlington Generator Input Template_Arlington Valley" xfId="1838"/>
    <cellStyle name="_Arlington Generator Input Template_Arlington Valley 2" xfId="1839"/>
    <cellStyle name="_Arlington Generator Input Template_Dynegy 2011 Draft Assumptions_06 08 2011_to client.RMSS figure" xfId="1840"/>
    <cellStyle name="_Arlington Generator Input Template_Griffith" xfId="1841"/>
    <cellStyle name="_Arlington Generator Input Template_Griffith 2" xfId="1842"/>
    <cellStyle name="_Arlington Generator Input Template_Griffith Baseload HRCO Contract Model - v01" xfId="1843"/>
    <cellStyle name="_Arlington Generator Input Template_Griffith Baseload HRCO Contract Model - v01 2" xfId="1844"/>
    <cellStyle name="_Arlington Generator Input Template_Griffith Baseload HRCO Contract Model - v02" xfId="1845"/>
    <cellStyle name="_Arlington Generator Input Template_Griffith Baseload HRCO Contract Model - v02 2" xfId="1846"/>
    <cellStyle name="_Arlington Generator Input Template_Griffith-AEP Contract Model - v02" xfId="1847"/>
    <cellStyle name="_Arlington Generator Input Template_Griffith-AEP Contract Model - v02 2" xfId="1848"/>
    <cellStyle name="_Arlington Generator Input Template_PA - Dynegy -- CoalCo Results_06-19-2011.To Report" xfId="1849"/>
    <cellStyle name="_Arlington Generator Input Template_PA - Dynegy -- CoalCo Results_06-19-2011.To Report (version 2)" xfId="1850"/>
    <cellStyle name="_Arlington Generator Input Template_PA - Dynegy -- GasCo Results_06-19-2011.To Report" xfId="1851"/>
    <cellStyle name="_Arlington Generator Input Template_PA - Dynegy -- GasCo Results_06-19-2011.To Report (version 1)" xfId="1852"/>
    <cellStyle name="_Arlington Generator Input Template_PA - Dynegy -- GasCo Results_06-19-2011.To Report (version 1) 2" xfId="1853"/>
    <cellStyle name="_Arlington Generator Input Template_PA - Dynegy -- GasCo Results_06-19-2011.To Report 2" xfId="1854"/>
    <cellStyle name="_Arlington Generator Input Template_PA - Riverstone - Asset Results_draft_Base Case_06-09-11_QBreak" xfId="1855"/>
    <cellStyle name="_Arlington Generator Input Template_Woodbridge Unit Characteristics" xfId="1856"/>
    <cellStyle name="_x0013__Arlington Valley" xfId="1857"/>
    <cellStyle name="_x0013__Arlington Valley 2" xfId="1858"/>
    <cellStyle name="_x0013__Arlington Valley run-rate budget B" xfId="1859"/>
    <cellStyle name="_x0013__Arlington Valley run-rate budget B 2" xfId="1860"/>
    <cellStyle name="_Asset Mngmnt 20 yr projection2-20-07" xfId="12819"/>
    <cellStyle name="_Assumptions" xfId="1861"/>
    <cellStyle name="_Athens Assumptions 2005" xfId="1862"/>
    <cellStyle name="_ATM Model 1" xfId="1863"/>
    <cellStyle name="_AYE_SOP Valuation_v6" xfId="1864"/>
    <cellStyle name="_babcock5pack-092806-kaw-base" xfId="12820"/>
    <cellStyle name="_babcock5pack-092806-kaw-mr fuel-uw" xfId="12821"/>
    <cellStyle name="_x0013__Backup 06102011-for V10" xfId="1865"/>
    <cellStyle name="_Bank" xfId="1866"/>
    <cellStyle name="_Bank 2" xfId="1867"/>
    <cellStyle name="_Bank 2 2" xfId="1868"/>
    <cellStyle name="_Bank Deal Final " xfId="6"/>
    <cellStyle name="_Bank_Woodbridge Unit Characteristics" xfId="1869"/>
    <cellStyle name="_Barclays Project Park Model (Clean) v4" xfId="1870"/>
    <cellStyle name="_Base Case #1" xfId="1871"/>
    <cellStyle name="_Base Case #1_Alpine I_SP_Model_V4 Treasury Template 07152010" xfId="1872"/>
    <cellStyle name="_Base Case #2" xfId="1873"/>
    <cellStyle name="_Base Case #2_Alpine I_SP_Model_V4 Treasury Template 07152010" xfId="1874"/>
    <cellStyle name="_Base Power Plant 08-22-01" xfId="1875"/>
    <cellStyle name="_Base Power Plant 08-22-01_Book3" xfId="1876"/>
    <cellStyle name="_Base Power Plant 08-22-01_Book3_PPL Hydro Model_TME_4" xfId="1877"/>
    <cellStyle name="_Base Power Plant 08-22-01_Book3_PPL_Hydro_6" xfId="1878"/>
    <cellStyle name="_Base Power Plant 08-22-01_Book3_PPL_Hydro_Model_TME_4" xfId="1879"/>
    <cellStyle name="_Base Power Plant 08-22-01_Panther4_DFOMar09" xfId="1880"/>
    <cellStyle name="_Base Power Plant 08-22-01_Panther4_DFOMar09_PPL Hydro Model_TME_4" xfId="1881"/>
    <cellStyle name="_Base Power Plant 08-22-01_Panther4_DFOMar09_PPL_Hydro_6" xfId="1882"/>
    <cellStyle name="_Base Power Plant 08-22-01_Panther4_DFOMar09_PPL_Hydro_Model_TME_4" xfId="1883"/>
    <cellStyle name="_Base Power Plant Blank" xfId="1884"/>
    <cellStyle name="_Base Power Plant Blank_Book3" xfId="1885"/>
    <cellStyle name="_Base Power Plant Blank_Book3_PPL Hydro Model_TME_4" xfId="1886"/>
    <cellStyle name="_Base Power Plant Blank_Book3_PPL_Hydro_6" xfId="1887"/>
    <cellStyle name="_Base Power Plant Blank_Book3_PPL_Hydro_Model_TME_4" xfId="1888"/>
    <cellStyle name="_Base Power Plant Blank_Panther4_DFOMar09" xfId="1889"/>
    <cellStyle name="_Base Power Plant Blank_Panther4_DFOMar09_PPL Hydro Model_TME_4" xfId="1890"/>
    <cellStyle name="_Base Power Plant Blank_Panther4_DFOMar09_PPL_Hydro_6" xfId="1891"/>
    <cellStyle name="_Base Power Plant Blank_Panther4_DFOMar09_PPL_Hydro_Model_TME_4" xfId="1892"/>
    <cellStyle name="_basic equity model (alliance)" xfId="12822"/>
    <cellStyle name="_Bayonne Breakage" xfId="1893"/>
    <cellStyle name="_Bayonne Breakage_Book3" xfId="1894"/>
    <cellStyle name="_Bayonne Breakage_Book3_PPL Hydro Model_TME_4" xfId="1895"/>
    <cellStyle name="_Bayonne Breakage_Book3_PPL_Hydro_6" xfId="1896"/>
    <cellStyle name="_Bayonne Breakage_Book3_PPL_Hydro_Model_TME_4" xfId="1897"/>
    <cellStyle name="_Bayonne Breakage_Panther4_DFOMar09" xfId="1898"/>
    <cellStyle name="_Bayonne Breakage_Panther4_DFOMar09_PPL Hydro Model_TME_4" xfId="1899"/>
    <cellStyle name="_Bayonne Breakage_Panther4_DFOMar09_PPL_Hydro_6" xfId="1900"/>
    <cellStyle name="_Bayonne Breakage_Panther4_DFOMar09_PPL_Hydro_Model_TME_4" xfId="1901"/>
    <cellStyle name="_Bayonne Restructure 2-9-01" xfId="1902"/>
    <cellStyle name="_Bayonne Restructure 2-9-01_Book3" xfId="1903"/>
    <cellStyle name="_Bayonne Restructure 2-9-01_Book3_PPL Hydro Model_TME_4" xfId="1904"/>
    <cellStyle name="_Bayonne Restructure 2-9-01_Book3_PPL_Hydro_6" xfId="1905"/>
    <cellStyle name="_Bayonne Restructure 2-9-01_Book3_PPL_Hydro_Model_TME_4" xfId="1906"/>
    <cellStyle name="_Bayonne Restructure 2-9-01_Panther4_DFOMar09" xfId="1907"/>
    <cellStyle name="_Bayonne Restructure 2-9-01_Panther4_DFOMar09_PPL Hydro Model_TME_4" xfId="1908"/>
    <cellStyle name="_Bayonne Restructure 2-9-01_Panther4_DFOMar09_PPL_Hydro_6" xfId="1909"/>
    <cellStyle name="_Bayonne Restructure 2-9-01_Panther4_DFOMar09_PPL_Hydro_Model_TME_4" xfId="1910"/>
    <cellStyle name="_Bayonne Restructuring 10-17" xfId="1911"/>
    <cellStyle name="_Bayonne Restructuring 10-17_Book3" xfId="1912"/>
    <cellStyle name="_Bayonne Restructuring 10-17_Book3_PPL Hydro Model_TME_4" xfId="1913"/>
    <cellStyle name="_Bayonne Restructuring 10-17_Book3_PPL_Hydro_6" xfId="1914"/>
    <cellStyle name="_Bayonne Restructuring 10-17_Book3_PPL_Hydro_Model_TME_4" xfId="1915"/>
    <cellStyle name="_Bayonne Restructuring 10-17_Panther4_DFOMar09" xfId="1916"/>
    <cellStyle name="_Bayonne Restructuring 10-17_Panther4_DFOMar09_PPL Hydro Model_TME_4" xfId="1917"/>
    <cellStyle name="_Bayonne Restructuring 10-17_Panther4_DFOMar09_PPL_Hydro_6" xfId="1918"/>
    <cellStyle name="_Bayonne Restructuring 10-17_Panther4_DFOMar09_PPL_Hydro_Model_TME_4" xfId="1919"/>
    <cellStyle name="_Bayonne Restructuring 11-15" xfId="1920"/>
    <cellStyle name="_Bayonne Restructuring 11-15_Book3" xfId="1921"/>
    <cellStyle name="_Bayonne Restructuring 11-15_Book3_PPL Hydro Model_TME_4" xfId="1922"/>
    <cellStyle name="_Bayonne Restructuring 11-15_Book3_PPL_Hydro_6" xfId="1923"/>
    <cellStyle name="_Bayonne Restructuring 11-15_Book3_PPL_Hydro_Model_TME_4" xfId="1924"/>
    <cellStyle name="_Bayonne Restructuring 11-15_Panther4_DFOMar09" xfId="1925"/>
    <cellStyle name="_Bayonne Restructuring 11-15_Panther4_DFOMar09_PPL Hydro Model_TME_4" xfId="1926"/>
    <cellStyle name="_Bayonne Restructuring 11-15_Panther4_DFOMar09_PPL_Hydro_6" xfId="1927"/>
    <cellStyle name="_Bayonne Restructuring 11-15_Panther4_DFOMar09_PPL_Hydro_Model_TME_4" xfId="1928"/>
    <cellStyle name="_Bayonne Restructuring 1-19" xfId="1929"/>
    <cellStyle name="_Bayonne Restructuring 1-19_Book3" xfId="1930"/>
    <cellStyle name="_Bayonne Restructuring 1-19_Book3_PPL Hydro Model_TME_4" xfId="1931"/>
    <cellStyle name="_Bayonne Restructuring 1-19_Book3_PPL_Hydro_6" xfId="1932"/>
    <cellStyle name="_Bayonne Restructuring 1-19_Book3_PPL_Hydro_Model_TME_4" xfId="1933"/>
    <cellStyle name="_Bayonne Restructuring 1-19_Panther4_DFOMar09" xfId="1934"/>
    <cellStyle name="_Bayonne Restructuring 1-19_Panther4_DFOMar09_PPL Hydro Model_TME_4" xfId="1935"/>
    <cellStyle name="_Bayonne Restructuring 1-19_Panther4_DFOMar09_PPL_Hydro_6" xfId="1936"/>
    <cellStyle name="_Bayonne Restructuring 1-19_Panther4_DFOMar09_PPL_Hydro_Model_TME_4" xfId="1937"/>
    <cellStyle name="_BGF Cash Flow Forecast 0108-1210" xfId="1938"/>
    <cellStyle name="_BGF Cash Flow Forecast 0108-1210_Debt" xfId="1939"/>
    <cellStyle name="_BGF Cash Flow Forecast 0108-1210_Debt_2011 Arlington Valley run-rate budget 01.06.11" xfId="1940"/>
    <cellStyle name="_BGF Cash Flow Forecast 0108-1210_Debt_2011 Arlington Valley run-rate budget 12.12.10" xfId="1941"/>
    <cellStyle name="_BGF Cash Flow Forecast 0108-1210_Debt_2011 Griffith run-rate budget 01.06.11" xfId="1942"/>
    <cellStyle name="_BGF Cash Flow Forecast 0108-1210_Debt_2011 Griffith run-rate budget 12.12.10" xfId="1943"/>
    <cellStyle name="_BGF Cash Flow Forecast 0108-1210_Debt_Accrual" xfId="1944"/>
    <cellStyle name="_BGF Cash Flow Forecast 0108-1210_Debt_Arlington Budget run-rate budget" xfId="1945"/>
    <cellStyle name="_BGF Cash Flow Forecast 0108-1210_Debt_Arlington Budget without nonrecurring expenses" xfId="1946"/>
    <cellStyle name="_BGF Cash Flow Forecast 0108-1210_Debt_AVEF 2011 budget rev7 110104_v2" xfId="1947"/>
    <cellStyle name="_BGF Cash Flow Forecast 0108-1210_Debt_O&amp;M Comparison" xfId="1948"/>
    <cellStyle name="_BGF Cash Flow Forecast 0108-1210_Deferred Fin Fees LT" xfId="1949"/>
    <cellStyle name="_BGF Cash Flow Forecast 0108-1210_Deferred Fin Fees LT_2011 Arlington Valley run-rate budget 01.06.11" xfId="1950"/>
    <cellStyle name="_BGF Cash Flow Forecast 0108-1210_Deferred Fin Fees LT_2011 Arlington Valley run-rate budget 12.12.10" xfId="1951"/>
    <cellStyle name="_BGF Cash Flow Forecast 0108-1210_Deferred Fin Fees LT_2011 Griffith run-rate budget 01.06.11" xfId="1952"/>
    <cellStyle name="_BGF Cash Flow Forecast 0108-1210_Deferred Fin Fees LT_2011 Griffith run-rate budget 12.12.10" xfId="1953"/>
    <cellStyle name="_BGF Cash Flow Forecast 0108-1210_Deferred Fin Fees LT_Accrual" xfId="1954"/>
    <cellStyle name="_BGF Cash Flow Forecast 0108-1210_Deferred Fin Fees LT_Arlington Budget run-rate budget" xfId="1955"/>
    <cellStyle name="_BGF Cash Flow Forecast 0108-1210_Deferred Fin Fees LT_Arlington Budget without nonrecurring expenses" xfId="1956"/>
    <cellStyle name="_BGF Cash Flow Forecast 0108-1210_Deferred Fin Fees LT_AVEF 2011 budget rev7 110104_v2" xfId="1957"/>
    <cellStyle name="_BGF Cash Flow Forecast 0108-1210_Deferred Fin Fees LT_O&amp;M Comparison" xfId="1958"/>
    <cellStyle name="_Birchwood8" xfId="1959"/>
    <cellStyle name="_Bonneville 10 10 02" xfId="1960"/>
    <cellStyle name="_Bonneville 10 10 02_Book3" xfId="1961"/>
    <cellStyle name="_Bonneville 10 10 02_Book3_PPL Hydro Model_TME_4" xfId="1962"/>
    <cellStyle name="_Bonneville 10 10 02_Book3_PPL_Hydro_6" xfId="1963"/>
    <cellStyle name="_Bonneville 10 10 02_Book3_PPL_Hydro_Model_TME_4" xfId="1964"/>
    <cellStyle name="_Bonneville 10 10 02_Panther4_DFOMar09" xfId="1965"/>
    <cellStyle name="_Bonneville 10 10 02_Panther4_DFOMar09_PPL Hydro Model_TME_4" xfId="1966"/>
    <cellStyle name="_Bonneville 10 10 02_Panther4_DFOMar09_PPL_Hydro_6" xfId="1967"/>
    <cellStyle name="_Bonneville 10 10 02_Panther4_DFOMar09_PPL_Hydro_Model_TME_4" xfId="1968"/>
    <cellStyle name="_Bonneville 4 17 03 SQv0.1" xfId="1969"/>
    <cellStyle name="_Bonneville 4 17 03 SQv0.1_Book3" xfId="1970"/>
    <cellStyle name="_Bonneville 4 17 03 SQv0.1_Book3_PPL Hydro Model_TME_4" xfId="1971"/>
    <cellStyle name="_Bonneville 4 17 03 SQv0.1_Book3_PPL_Hydro_6" xfId="1972"/>
    <cellStyle name="_Bonneville 4 17 03 SQv0.1_Book3_PPL_Hydro_Model_TME_4" xfId="1973"/>
    <cellStyle name="_Bonneville 4 17 03 SQv3.2" xfId="1974"/>
    <cellStyle name="_Bonneville 4 17 03 SQv3.2_Book3" xfId="1975"/>
    <cellStyle name="_Bonneville 4 17 03 SQv3.2_Book3_PPL Hydro Model_TME_4" xfId="1976"/>
    <cellStyle name="_Bonneville 4 17 03 SQv3.2_Book3_PPL_Hydro_6" xfId="1977"/>
    <cellStyle name="_Bonneville 4 17 03 SQv3.2_Book3_PPL_Hydro_Model_TME_4" xfId="1978"/>
    <cellStyle name="_Bonneville 8 28 02" xfId="1979"/>
    <cellStyle name="_Bonneville 8 28 02_Book3" xfId="1980"/>
    <cellStyle name="_Bonneville 8 28 02_Book3_PPL Hydro Model_TME_4" xfId="1981"/>
    <cellStyle name="_Bonneville 8 28 02_Book3_PPL_Hydro_6" xfId="1982"/>
    <cellStyle name="_Bonneville 8 28 02_Book3_PPL_Hydro_Model_TME_4" xfId="1983"/>
    <cellStyle name="_Bonneville 8 28 02_Panther4_DFOMar09" xfId="1984"/>
    <cellStyle name="_Bonneville 8 28 02_Panther4_DFOMar09_PPL Hydro Model_TME_4" xfId="1985"/>
    <cellStyle name="_Bonneville 8 28 02_Panther4_DFOMar09_PPL_Hydro_6" xfId="1986"/>
    <cellStyle name="_Bonneville 8 28 02_Panther4_DFOMar09_PPL_Hydro_Model_TME_4" xfId="1987"/>
    <cellStyle name="_Book EBT for Lehman 09-08-03" xfId="1988"/>
    <cellStyle name="_Book EBT for Lehman 09-08-03_Book3" xfId="1989"/>
    <cellStyle name="_Book EBT for Lehman 09-08-03_Book3_PPL Hydro Model_TME_4" xfId="1990"/>
    <cellStyle name="_Book EBT for Lehman 09-08-03_Book3_PPL_Hydro_6" xfId="1991"/>
    <cellStyle name="_Book EBT for Lehman 09-08-03_Book3_PPL_Hydro_Model_TME_4" xfId="1992"/>
    <cellStyle name="_Book1" xfId="1993"/>
    <cellStyle name="_Book1_Book3" xfId="1994"/>
    <cellStyle name="_Book1_Book3_PPL Hydro Model_TME_4" xfId="1995"/>
    <cellStyle name="_Book1_Book3_PPL_Hydro_6" xfId="1996"/>
    <cellStyle name="_Book1_Book3_PPL_Hydro_Model_TME_4" xfId="1997"/>
    <cellStyle name="_Book1_Panther4_DFOMar09" xfId="1998"/>
    <cellStyle name="_Book1_Panther4_DFOMar09_PPL Hydro Model_TME_4" xfId="1999"/>
    <cellStyle name="_Book1_Panther4_DFOMar09_PPL_Hydro_6" xfId="2000"/>
    <cellStyle name="_Book1_Panther4_DFOMar09_PPL_Hydro_Model_TME_4" xfId="2001"/>
    <cellStyle name="_Book2" xfId="2002"/>
    <cellStyle name="_x0013__Book3" xfId="2003"/>
    <cellStyle name="_x0013__Book3 2" xfId="2004"/>
    <cellStyle name="_x0013__Book3 2 2" xfId="2005"/>
    <cellStyle name="_x0013__Book3_PPL Hydro Model_TME_4" xfId="2006"/>
    <cellStyle name="_x0013__Book3_PPL_Hydro_6" xfId="2007"/>
    <cellStyle name="_x0013__Book3_PPL_Hydro_Model_TME_4" xfId="2008"/>
    <cellStyle name="_x0013__Book3_Woodbridge Unit Characteristics" xfId="2009"/>
    <cellStyle name="_Book4" xfId="2010"/>
    <cellStyle name="_Book4_Project Charlie Model 4.24.07v3" xfId="2011"/>
    <cellStyle name="_Book4_Project Sparta Operating model 1-23-2007 v3nn" xfId="2012"/>
    <cellStyle name="_Book9" xfId="2013"/>
    <cellStyle name="_Book9_Book3" xfId="2014"/>
    <cellStyle name="_Book9_Book3_PPL Hydro Model_TME_4" xfId="2015"/>
    <cellStyle name="_Book9_Book3_PPL_Hydro_6" xfId="2016"/>
    <cellStyle name="_Book9_Book3_PPL_Hydro_Model_TME_4" xfId="2017"/>
    <cellStyle name="_Book9_Panther4_DFOMar09" xfId="2018"/>
    <cellStyle name="_Book9_Panther4_DFOMar09_PPL Hydro Model_TME_4" xfId="2019"/>
    <cellStyle name="_Book9_Panther4_DFOMar09_PPL_Hydro_6" xfId="2020"/>
    <cellStyle name="_Book9_Panther4_DFOMar09_PPL_Hydro_Model_TME_4" xfId="2021"/>
    <cellStyle name="_BorrowingBase" xfId="2022"/>
    <cellStyle name="_BorrowingBase 2" xfId="2023"/>
    <cellStyle name="_BorrowingBase 2 2" xfId="2024"/>
    <cellStyle name="_BorrowingBase_Woodbridge Unit Characteristics" xfId="2025"/>
    <cellStyle name="_BTU Chart" xfId="2026"/>
    <cellStyle name="_Budget Reconciliation Template" xfId="2027"/>
    <cellStyle name="_Budget Reconciliation Template_Book3" xfId="2028"/>
    <cellStyle name="_Budget Reconciliation Template_Book3_PPL Hydro Model_TME_4" xfId="2029"/>
    <cellStyle name="_Budget Reconciliation Template_Book3_PPL_Hydro_6" xfId="2030"/>
    <cellStyle name="_Budget Reconciliation Template_Book3_PPL_Hydro_Model_TME_4" xfId="2031"/>
    <cellStyle name="_Budget Reconciliation Template_Panther4_DFOMar09" xfId="2032"/>
    <cellStyle name="_Budget Reconciliation Template_Panther4_DFOMar09_PPL Hydro Model_TME_4" xfId="2033"/>
    <cellStyle name="_Budget Reconciliation Template_Panther4_DFOMar09_PPL_Hydro_6" xfId="2034"/>
    <cellStyle name="_Budget Reconciliation Template_Panther4_DFOMar09_PPL_Hydro_Model_TME_4" xfId="2035"/>
    <cellStyle name="_Cabernet Valuation Backup" xfId="12823"/>
    <cellStyle name="_Cajun II CSFB Model v20_3-12 Term Sheet kb3" xfId="12824"/>
    <cellStyle name="_Cajun II CSFB Model v20_GESF_Revised Redemption_UW-07 march-Paddy" xfId="12825"/>
    <cellStyle name="_Calpine Freeport 6922 FLHR 083104 UW" xfId="12826"/>
    <cellStyle name="_Calpine Model" xfId="2036"/>
    <cellStyle name="_Calpine Model_Deer Park Financing Model_$150.0MM_30.0%" xfId="2037"/>
    <cellStyle name="_Calpine Valuation Model v162" xfId="2038"/>
    <cellStyle name="_Calpine Valuation Model v162 2" xfId="2039"/>
    <cellStyle name="_Calpine Valuation Model v162 2 2" xfId="2040"/>
    <cellStyle name="_Calpine Valuation Model v162_Arlington Valley" xfId="2041"/>
    <cellStyle name="_Calpine Valuation Model v162_Arlington Valley 2" xfId="2042"/>
    <cellStyle name="_Calpine Valuation Model v162_Dynegy 2011 Draft Assumptions_06 08 2011_to client.RMSS figure" xfId="2043"/>
    <cellStyle name="_Calpine Valuation Model v162_Griffith" xfId="2044"/>
    <cellStyle name="_Calpine Valuation Model v162_Griffith 2" xfId="2045"/>
    <cellStyle name="_Calpine Valuation Model v162_Griffith Baseload HRCO Contract Model - v01" xfId="2046"/>
    <cellStyle name="_Calpine Valuation Model v162_Griffith Baseload HRCO Contract Model - v01 2" xfId="2047"/>
    <cellStyle name="_Calpine Valuation Model v162_Griffith Baseload HRCO Contract Model - v02" xfId="2048"/>
    <cellStyle name="_Calpine Valuation Model v162_Griffith Baseload HRCO Contract Model - v02 2" xfId="2049"/>
    <cellStyle name="_Calpine Valuation Model v162_Griffith-AEP Contract Model - v02" xfId="2050"/>
    <cellStyle name="_Calpine Valuation Model v162_Griffith-AEP Contract Model - v02 2" xfId="2051"/>
    <cellStyle name="_Calpine Valuation Model v162_PA - Dynegy -- CoalCo Results_06-19-2011.To Report" xfId="2052"/>
    <cellStyle name="_Calpine Valuation Model v162_PA - Dynegy -- CoalCo Results_06-19-2011.To Report (version 2)" xfId="2053"/>
    <cellStyle name="_Calpine Valuation Model v162_PA - Dynegy -- GasCo Results_06-19-2011.To Report" xfId="2054"/>
    <cellStyle name="_Calpine Valuation Model v162_PA - Dynegy -- GasCo Results_06-19-2011.To Report (version 1)" xfId="2055"/>
    <cellStyle name="_Calpine Valuation Model v162_PA - Dynegy -- GasCo Results_06-19-2011.To Report (version 1) 2" xfId="2056"/>
    <cellStyle name="_Calpine Valuation Model v162_PA - Dynegy -- GasCo Results_06-19-2011.To Report 2" xfId="2057"/>
    <cellStyle name="_Calpine Valuation Model v162_Pedricktown - Contract" xfId="2058"/>
    <cellStyle name="_Calpine Valuation Model v162_Woodbridge Unit Characteristics" xfId="2059"/>
    <cellStyle name="_x0013__Calyon" xfId="2060"/>
    <cellStyle name="_x0013__Calyon 2" xfId="2061"/>
    <cellStyle name="_Camden Debt Breakage" xfId="2062"/>
    <cellStyle name="_Camden Debt Breakage_Book3" xfId="2063"/>
    <cellStyle name="_Camden Debt Breakage_Book3_PPL Hydro Model_TME_4" xfId="2064"/>
    <cellStyle name="_Camden Debt Breakage_Book3_PPL_Hydro_6" xfId="2065"/>
    <cellStyle name="_Camden Debt Breakage_Book3_PPL_Hydro_Model_TME_4" xfId="2066"/>
    <cellStyle name="_Camden Debt Breakage_Panther4_DFOMar09" xfId="2067"/>
    <cellStyle name="_Camden Debt Breakage_Panther4_DFOMar09_PPL Hydro Model_TME_4" xfId="2068"/>
    <cellStyle name="_Camden Debt Breakage_Panther4_DFOMar09_PPL_Hydro_6" xfId="2069"/>
    <cellStyle name="_Camden Debt Breakage_Panther4_DFOMar09_PPL_Hydro_Model_TME_4" xfId="2070"/>
    <cellStyle name="_Camden_Bayonne Restructure 6-06-01" xfId="2071"/>
    <cellStyle name="_Camden_Bayonne Restructure 6-06-01_Book3" xfId="2072"/>
    <cellStyle name="_Camden_Bayonne Restructure 6-06-01_Book3_PPL Hydro Model_TME_4" xfId="2073"/>
    <cellStyle name="_Camden_Bayonne Restructure 6-06-01_Book3_PPL_Hydro_6" xfId="2074"/>
    <cellStyle name="_Camden_Bayonne Restructure 6-06-01_Book3_PPL_Hydro_Model_TME_4" xfId="2075"/>
    <cellStyle name="_Camden_Bayonne Restructure 6-06-01_Panther4_DFOMar09" xfId="2076"/>
    <cellStyle name="_Camden_Bayonne Restructure 6-06-01_Panther4_DFOMar09_PPL Hydro Model_TME_4" xfId="2077"/>
    <cellStyle name="_Camden_Bayonne Restructure 6-06-01_Panther4_DFOMar09_PPL_Hydro_6" xfId="2078"/>
    <cellStyle name="_Camden_Bayonne Restructure 6-06-01_Panther4_DFOMar09_PPL_Hydro_Model_TME_4" xfId="2079"/>
    <cellStyle name="_Camden_Bayonne Restructure 7-06-01" xfId="2080"/>
    <cellStyle name="_Camden_Bayonne Restructure 7-06-01_Book3" xfId="2081"/>
    <cellStyle name="_Camden_Bayonne Restructure 7-06-01_Book3_PPL Hydro Model_TME_4" xfId="2082"/>
    <cellStyle name="_Camden_Bayonne Restructure 7-06-01_Book3_PPL_Hydro_6" xfId="2083"/>
    <cellStyle name="_Camden_Bayonne Restructure 7-06-01_Book3_PPL_Hydro_Model_TME_4" xfId="2084"/>
    <cellStyle name="_Camden_Bayonne Restructure 7-06-01_Panther4_DFOMar09" xfId="2085"/>
    <cellStyle name="_Camden_Bayonne Restructure 7-06-01_Panther4_DFOMar09_PPL Hydro Model_TME_4" xfId="2086"/>
    <cellStyle name="_Camden_Bayonne Restructure 7-06-01_Panther4_DFOMar09_PPL_Hydro_6" xfId="2087"/>
    <cellStyle name="_Camden_Bayonne Restructure 7-06-01_Panther4_DFOMar09_PPL_Hydro_Model_TME_4" xfId="2088"/>
    <cellStyle name="_Camden_Bayonne Restructure 7-2-01" xfId="2089"/>
    <cellStyle name="_Camden_Bayonne Restructure 7-2-01_Book3" xfId="2090"/>
    <cellStyle name="_Camden_Bayonne Restructure 7-2-01_Book3_PPL Hydro Model_TME_4" xfId="2091"/>
    <cellStyle name="_Camden_Bayonne Restructure 7-2-01_Book3_PPL_Hydro_6" xfId="2092"/>
    <cellStyle name="_Camden_Bayonne Restructure 7-2-01_Book3_PPL_Hydro_Model_TME_4" xfId="2093"/>
    <cellStyle name="_Camden_Bayonne Restructure 7-2-01_Panther4_DFOMar09" xfId="2094"/>
    <cellStyle name="_Camden_Bayonne Restructure 7-2-01_Panther4_DFOMar09_PPL Hydro Model_TME_4" xfId="2095"/>
    <cellStyle name="_Camden_Bayonne Restructure 7-2-01_Panther4_DFOMar09_PPL_Hydro_6" xfId="2096"/>
    <cellStyle name="_Camden_Bayonne Restructure 7-2-01_Panther4_DFOMar09_PPL_Hydro_Model_TME_4" xfId="2097"/>
    <cellStyle name="_Campiche_Bank_Model_10-30-08 (KVM)" xfId="12827"/>
    <cellStyle name="_Capacity - BP Dec 2006" xfId="2098"/>
    <cellStyle name="_Capacity - BP Dec 2006 2" xfId="2099"/>
    <cellStyle name="_Capacity - BP Dec 2006 2 2" xfId="2100"/>
    <cellStyle name="_Capacity - BP Dec 2006_Arlington Valley" xfId="2101"/>
    <cellStyle name="_Capacity - BP Dec 2006_Arlington Valley 2" xfId="2102"/>
    <cellStyle name="_Capacity - BP Dec 2006_Dynegy 2011 Draft Assumptions_06 08 2011_to client.RMSS figure" xfId="2103"/>
    <cellStyle name="_Capacity - BP Dec 2006_Griffith" xfId="2104"/>
    <cellStyle name="_Capacity - BP Dec 2006_Griffith 2" xfId="2105"/>
    <cellStyle name="_Capacity - BP Dec 2006_Griffith Baseload HRCO Contract Model - v01" xfId="2106"/>
    <cellStyle name="_Capacity - BP Dec 2006_Griffith Baseload HRCO Contract Model - v01 2" xfId="2107"/>
    <cellStyle name="_Capacity - BP Dec 2006_Griffith Baseload HRCO Contract Model - v02" xfId="2108"/>
    <cellStyle name="_Capacity - BP Dec 2006_Griffith Baseload HRCO Contract Model - v02 2" xfId="2109"/>
    <cellStyle name="_Capacity - BP Dec 2006_Griffith-AEP Contract Model - v02" xfId="2110"/>
    <cellStyle name="_Capacity - BP Dec 2006_Griffith-AEP Contract Model - v02 2" xfId="2111"/>
    <cellStyle name="_Capacity - BP Dec 2006_PA - Dynegy -- CoalCo Results_06-19-2011.To Report" xfId="2112"/>
    <cellStyle name="_Capacity - BP Dec 2006_PA - Dynegy -- CoalCo Results_06-19-2011.To Report (version 2)" xfId="2113"/>
    <cellStyle name="_Capacity - BP Dec 2006_PA - Dynegy -- GasCo Results_06-19-2011.To Report" xfId="2114"/>
    <cellStyle name="_Capacity - BP Dec 2006_PA - Dynegy -- GasCo Results_06-19-2011.To Report (version 1)" xfId="2115"/>
    <cellStyle name="_Capacity - BP Dec 2006_PA - Dynegy -- GasCo Results_06-19-2011.To Report (version 1) 2" xfId="2116"/>
    <cellStyle name="_Capacity - BP Dec 2006_PA - Dynegy -- GasCo Results_06-19-2011.To Report 2" xfId="2117"/>
    <cellStyle name="_Capacity - BP Dec 2006_Pedricktown - Contract" xfId="2118"/>
    <cellStyle name="_Capacity - BP Dec 2006_Woodbridge Unit Characteristics" xfId="2119"/>
    <cellStyle name="_Capacity_Validation_122906" xfId="2120"/>
    <cellStyle name="_Capex Summary Template for SU  Forecasts" xfId="2121"/>
    <cellStyle name="_Capex Summary Template for SU  Forecasts 2" xfId="2122"/>
    <cellStyle name="_Capex Summary Template for SU  Forecasts 2 2" xfId="2123"/>
    <cellStyle name="_Capex Summary Template for SU  Forecasts_Arlington Valley" xfId="2124"/>
    <cellStyle name="_Capex Summary Template for SU  Forecasts_Arlington Valley 2" xfId="2125"/>
    <cellStyle name="_Capex Summary Template for SU  Forecasts_Dynegy 2011 Draft Assumptions_06 08 2011_to client.RMSS figure" xfId="2126"/>
    <cellStyle name="_Capex Summary Template for SU  Forecasts_Griffith" xfId="2127"/>
    <cellStyle name="_Capex Summary Template for SU  Forecasts_Griffith 2" xfId="2128"/>
    <cellStyle name="_Capex Summary Template for SU  Forecasts_Griffith Baseload HRCO Contract Model - v01" xfId="2129"/>
    <cellStyle name="_Capex Summary Template for SU  Forecasts_Griffith Baseload HRCO Contract Model - v01 2" xfId="2130"/>
    <cellStyle name="_Capex Summary Template for SU  Forecasts_Griffith Baseload HRCO Contract Model - v02" xfId="2131"/>
    <cellStyle name="_Capex Summary Template for SU  Forecasts_Griffith Baseload HRCO Contract Model - v02 2" xfId="2132"/>
    <cellStyle name="_Capex Summary Template for SU  Forecasts_Griffith-AEP Contract Model - v02" xfId="2133"/>
    <cellStyle name="_Capex Summary Template for SU  Forecasts_Griffith-AEP Contract Model - v02 2" xfId="2134"/>
    <cellStyle name="_Capex Summary Template for SU  Forecasts_PA - Dynegy -- CoalCo Results_06-19-2011.To Report" xfId="2135"/>
    <cellStyle name="_Capex Summary Template for SU  Forecasts_PA - Dynegy -- CoalCo Results_06-19-2011.To Report (version 2)" xfId="2136"/>
    <cellStyle name="_Capex Summary Template for SU  Forecasts_PA - Dynegy -- GasCo Results_06-19-2011.To Report" xfId="2137"/>
    <cellStyle name="_Capex Summary Template for SU  Forecasts_PA - Dynegy -- GasCo Results_06-19-2011.To Report (version 1)" xfId="2138"/>
    <cellStyle name="_Capex Summary Template for SU  Forecasts_PA - Dynegy -- GasCo Results_06-19-2011.To Report (version 1) 2" xfId="2139"/>
    <cellStyle name="_Capex Summary Template for SU  Forecasts_PA - Dynegy -- GasCo Results_06-19-2011.To Report 2" xfId="2140"/>
    <cellStyle name="_Capex Summary Template for SU  Forecasts_Pedricktown - Contract" xfId="2141"/>
    <cellStyle name="_Capex Summary Template for SU  Forecasts_Woodbridge Unit Characteristics" xfId="2142"/>
    <cellStyle name="_Capital Projections SW-06-26-08" xfId="2143"/>
    <cellStyle name="_Case Descriptions" xfId="2144"/>
    <cellStyle name="_Case Descriptions_Alpine I_SP_Model_V4 Treasury Template 07152010" xfId="2145"/>
    <cellStyle name="_Cash Co ratings model" xfId="2146"/>
    <cellStyle name="_Cash Flow Summary_West_100803" xfId="2147"/>
    <cellStyle name="_Cash Flow Summary_West_100803 2" xfId="2148"/>
    <cellStyle name="_Cash Flow Summary_West_100803 2 2" xfId="2149"/>
    <cellStyle name="_Cash Flow Summary_West_100803_Woodbridge Unit Characteristics" xfId="2150"/>
    <cellStyle name="_CashSweeps" xfId="2151"/>
    <cellStyle name="_CashSweeps 2" xfId="2152"/>
    <cellStyle name="_CashSweeps 2 2" xfId="2153"/>
    <cellStyle name="_CashSweeps_Woodbridge Unit Characteristics" xfId="2154"/>
    <cellStyle name="_CBIV v11" xfId="2155"/>
    <cellStyle name="_CBIV v11_Book3" xfId="2156"/>
    <cellStyle name="_CBIV v11_Book3_PPL Hydro Model_TME_4" xfId="2157"/>
    <cellStyle name="_CBIV v11_Book3_PPL_Hydro_6" xfId="2158"/>
    <cellStyle name="_CBIV v11_Book3_PPL_Hydro_Model_TME_4" xfId="2159"/>
    <cellStyle name="_CBIV v11_Panther4_DFOMar09" xfId="2160"/>
    <cellStyle name="_CBIV v11_Panther4_DFOMar09_PPL Hydro Model_TME_4" xfId="2161"/>
    <cellStyle name="_CBIV v11_Panther4_DFOMar09_PPL_Hydro_6" xfId="2162"/>
    <cellStyle name="_CBIV v11_Panther4_DFOMar09_PPL_Hydro_Model_TME_4" xfId="2163"/>
    <cellStyle name="_CBIV v6" xfId="2164"/>
    <cellStyle name="_CBIV v6_Book3" xfId="2165"/>
    <cellStyle name="_CBIV v6_Book3_PPL Hydro Model_TME_4" xfId="2166"/>
    <cellStyle name="_CBIV v6_Book3_PPL_Hydro_6" xfId="2167"/>
    <cellStyle name="_CBIV v6_Book3_PPL_Hydro_Model_TME_4" xfId="2168"/>
    <cellStyle name="_CBIV v6_Panther4_DFOMar09" xfId="2169"/>
    <cellStyle name="_CBIV v6_Panther4_DFOMar09_PPL Hydro Model_TME_4" xfId="2170"/>
    <cellStyle name="_CBIV v6_Panther4_DFOMar09_PPL_Hydro_6" xfId="2171"/>
    <cellStyle name="_CBIV v6_Panther4_DFOMar09_PPL_Hydro_Model_TME_4" xfId="2172"/>
    <cellStyle name="_CBIV v91" xfId="2173"/>
    <cellStyle name="_CBIV v91_Book3" xfId="2174"/>
    <cellStyle name="_CBIV v91_Book3_PPL Hydro Model_TME_4" xfId="2175"/>
    <cellStyle name="_CBIV v91_Book3_PPL_Hydro_6" xfId="2176"/>
    <cellStyle name="_CBIV v91_Book3_PPL_Hydro_Model_TME_4" xfId="2177"/>
    <cellStyle name="_CBIV v91_Panther4_DFOMar09" xfId="2178"/>
    <cellStyle name="_CBIV v91_Panther4_DFOMar09_PPL Hydro Model_TME_4" xfId="2179"/>
    <cellStyle name="_CBIV v91_Panther4_DFOMar09_PPL_Hydro_6" xfId="2180"/>
    <cellStyle name="_CBIV v91_Panther4_DFOMar09_PPL_Hydro_Model_TME_4" xfId="2181"/>
    <cellStyle name="_CCO Valuation - Fresh Start" xfId="2182"/>
    <cellStyle name="_CE Gen Pref Model" xfId="12828"/>
    <cellStyle name="_Cedar Brakes II Final MK" xfId="2183"/>
    <cellStyle name="_Cedar Brakes II Final MK_Book3" xfId="2184"/>
    <cellStyle name="_Cedar Brakes II Final MK_Book3_PPL Hydro Model_TME_4" xfId="2185"/>
    <cellStyle name="_Cedar Brakes II Final MK_Book3_PPL_Hydro_6" xfId="2186"/>
    <cellStyle name="_Cedar Brakes II Final MK_Book3_PPL_Hydro_Model_TME_4" xfId="2187"/>
    <cellStyle name="_Cedar Brakes II Final MK_Panther4_DFOMar09" xfId="2188"/>
    <cellStyle name="_Cedar Brakes II Final MK_Panther4_DFOMar09_PPL Hydro Model_TME_4" xfId="2189"/>
    <cellStyle name="_Cedar Brakes II Final MK_Panther4_DFOMar09_PPL_Hydro_6" xfId="2190"/>
    <cellStyle name="_Cedar Brakes II Final MK_Panther4_DFOMar09_PPL_Hydro_Model_TME_4" xfId="2191"/>
    <cellStyle name="_Central (2)_SMII" xfId="2192"/>
    <cellStyle name="_CFO Goal Report" xfId="2193"/>
    <cellStyle name="_CFO Goal Report 2" xfId="2194"/>
    <cellStyle name="_CFO Goal Report 2 2" xfId="2195"/>
    <cellStyle name="_CFO Goal Report_Arlington Valley" xfId="2196"/>
    <cellStyle name="_CFO Goal Report_Arlington Valley 2" xfId="2197"/>
    <cellStyle name="_CFO Goal Report_Dynegy 2011 Draft Assumptions_06 08 2011_to client.RMSS figure" xfId="2198"/>
    <cellStyle name="_CFO Goal Report_Griffith" xfId="2199"/>
    <cellStyle name="_CFO Goal Report_Griffith 2" xfId="2200"/>
    <cellStyle name="_CFO Goal Report_Griffith Baseload HRCO Contract Model - v01" xfId="2201"/>
    <cellStyle name="_CFO Goal Report_Griffith Baseload HRCO Contract Model - v01 2" xfId="2202"/>
    <cellStyle name="_CFO Goal Report_Griffith Baseload HRCO Contract Model - v02" xfId="2203"/>
    <cellStyle name="_CFO Goal Report_Griffith Baseload HRCO Contract Model - v02 2" xfId="2204"/>
    <cellStyle name="_CFO Goal Report_Griffith-AEP Contract Model - v02" xfId="2205"/>
    <cellStyle name="_CFO Goal Report_Griffith-AEP Contract Model - v02 2" xfId="2206"/>
    <cellStyle name="_CFO Goal Report_PA - Dynegy -- CoalCo Results_06-19-2011.To Report" xfId="2207"/>
    <cellStyle name="_CFO Goal Report_PA - Dynegy -- CoalCo Results_06-19-2011.To Report (version 2)" xfId="2208"/>
    <cellStyle name="_CFO Goal Report_PA - Dynegy -- GasCo Results_06-19-2011.To Report" xfId="2209"/>
    <cellStyle name="_CFO Goal Report_PA - Dynegy -- GasCo Results_06-19-2011.To Report (version 1)" xfId="2210"/>
    <cellStyle name="_CFO Goal Report_PA - Dynegy -- GasCo Results_06-19-2011.To Report (version 1) 2" xfId="2211"/>
    <cellStyle name="_CFO Goal Report_PA - Dynegy -- GasCo Results_06-19-2011.To Report 2" xfId="2212"/>
    <cellStyle name="_CFO Goal Report_Pedricktown - Contract" xfId="2213"/>
    <cellStyle name="_CFO Goal Report_Woodbridge Unit Characteristics" xfId="2214"/>
    <cellStyle name="_Chambers Base Case LT Proforma (07_20_04)" xfId="2215"/>
    <cellStyle name="_Changes since previous run" xfId="2216"/>
    <cellStyle name="_Changes since previous run_Book3" xfId="2217"/>
    <cellStyle name="_Changes since previous run_Book3_PPL Hydro Model_TME_4" xfId="2218"/>
    <cellStyle name="_Changes since previous run_Book3_PPL_Hydro_6" xfId="2219"/>
    <cellStyle name="_Changes since previous run_Book3_PPL_Hydro_Model_TME_4" xfId="2220"/>
    <cellStyle name="_Chat &amp; Brandon Jan Report" xfId="12829"/>
    <cellStyle name="_x0013__Chevron - Draft Market Projections_09 27 2011_V2.working" xfId="2221"/>
    <cellStyle name="_Cili_2003 Budget Chigen" xfId="12830"/>
    <cellStyle name="_CL HO 112706" xfId="2222"/>
    <cellStyle name="_CL HO 112706_Alpine I_SP_Model_V4 Treasury Template 07152010" xfId="2223"/>
    <cellStyle name="_Close Schedules 05-2002" xfId="2224"/>
    <cellStyle name="_Close Schedules 05-2002 2" xfId="2225"/>
    <cellStyle name="_Close Schedules 05-2002 2 2" xfId="2226"/>
    <cellStyle name="_Close Schedules 05-2002_Arlington Valley" xfId="2227"/>
    <cellStyle name="_Close Schedules 05-2002_Arlington Valley 2" xfId="2228"/>
    <cellStyle name="_Close Schedules 05-2002_Assured Guaranty Val Model_v10" xfId="2229"/>
    <cellStyle name="_Close Schedules 05-2002_Assured Guaranty Val Model_v10 (2)" xfId="2230"/>
    <cellStyle name="_Close Schedules 05-2002_Assured Guaranty Val Model_v10 (2) 2" xfId="2231"/>
    <cellStyle name="_Close Schedules 05-2002_Assured Guaranty Val Model_v10 2" xfId="2232"/>
    <cellStyle name="_Close Schedules 05-2002_Backup 06102011-for V10" xfId="2233"/>
    <cellStyle name="_Close Schedules 05-2002_Book2" xfId="2234"/>
    <cellStyle name="_Close Schedules 05-2002_Book2 2" xfId="2235"/>
    <cellStyle name="_Close Schedules 05-2002_Dynegy 2011 Draft Assumptions_06 08 2011_to client.RMSS figure" xfId="2236"/>
    <cellStyle name="_Close Schedules 05-2002_Griffith" xfId="2237"/>
    <cellStyle name="_Close Schedules 05-2002_Griffith 2" xfId="2238"/>
    <cellStyle name="_Close Schedules 05-2002_Griffith Baseload HRCO Contract Model - v01" xfId="2239"/>
    <cellStyle name="_Close Schedules 05-2002_Griffith Baseload HRCO Contract Model - v01 2" xfId="2240"/>
    <cellStyle name="_Close Schedules 05-2002_Griffith Baseload HRCO Contract Model - v02" xfId="2241"/>
    <cellStyle name="_Close Schedules 05-2002_Griffith Baseload HRCO Contract Model - v02 2" xfId="2242"/>
    <cellStyle name="_Close Schedules 05-2002_Griffith-AEP Contract Model - v02" xfId="2243"/>
    <cellStyle name="_Close Schedules 05-2002_Griffith-AEP Contract Model - v02 2" xfId="2244"/>
    <cellStyle name="_Close Schedules 05-2002_PA - Dynegy -- CoalCo Results_06-19-2011.To Report" xfId="2245"/>
    <cellStyle name="_Close Schedules 05-2002_PA - Dynegy -- CoalCo Results_06-19-2011.To Report (version 2)" xfId="2246"/>
    <cellStyle name="_Close Schedules 05-2002_PA - Dynegy -- GasCo Results_06-19-2011.To Report" xfId="2247"/>
    <cellStyle name="_Close Schedules 05-2002_PA - Dynegy -- GasCo Results_06-19-2011.To Report (version 1)" xfId="2248"/>
    <cellStyle name="_Close Schedules 05-2002_PA - Dynegy -- GasCo Results_06-19-2011.To Report (version 1) 2" xfId="2249"/>
    <cellStyle name="_Close Schedules 05-2002_PA - Dynegy -- GasCo Results_06-19-2011.To Report 2" xfId="2250"/>
    <cellStyle name="_Close Schedules 05-2002_PA - Riverstone - Asset Results_draft_Base Case_06-09-11_QBreak" xfId="2251"/>
    <cellStyle name="_Close Schedules 05-2002_Woodbridge Unit Characteristics" xfId="2252"/>
    <cellStyle name="_Collateral Financials v14" xfId="2253"/>
    <cellStyle name="_Colorado Wind - Case A v1.11 levelized debt - interest in 2003 Final for Board Package" xfId="2254"/>
    <cellStyle name="_Colorado Wind - Case A v1.11 levelized debt - interest in 2003 Final for Board Package 2" xfId="12831"/>
    <cellStyle name="_Colorado Wind - Case A v1.11 levelized debt - interest in 2003 Final for Board Package 2 2" xfId="12832"/>
    <cellStyle name="_Colorado Wind - Case A v1.11 levelized debt - interest in 2003 Final for Board Package 2 3" xfId="12833"/>
    <cellStyle name="_Colorado Wind - Case A v1.11 levelized debt - interest in 2003 Final for Board Package 2_Forward to CB Comparison" xfId="12834"/>
    <cellStyle name="_Colorado Wind - Case A v1.11 levelized debt - interest in 2003 Final for Board Package 3" xfId="12835"/>
    <cellStyle name="_Colorado Wind - Case A v1.11 levelized debt - interest in 2003 Final for Board Package 3 2" xfId="12836"/>
    <cellStyle name="_Colorado Wind - Case A v1.11 levelized debt - interest in 2003 Final for Board Package 3 2 2" xfId="12837"/>
    <cellStyle name="_Colorado Wind - Case A v1.11 levelized debt - interest in 2003 Final for Board Package 3 3" xfId="12838"/>
    <cellStyle name="_Colorado Wind - Case A v1.11 levelized debt - interest in 2003 Final for Board Package 4" xfId="12839"/>
    <cellStyle name="_Colorado Wind - Case A v1.11 levelized debt - interest in 2003 Final for Board Package 4 2" xfId="12840"/>
    <cellStyle name="_Colorado Wind - Case A v1.11 levelized debt - interest in 2003 Final for Board Package 5" xfId="12841"/>
    <cellStyle name="_Colorado Wind - Case A v1.11 levelized debt - interest in 2003 Final for Board Package 5 2" xfId="12842"/>
    <cellStyle name="_Colorado Wind - Case A v1.11 levelized debt - interest in 2003 Final for Board Package 6" xfId="12843"/>
    <cellStyle name="_Colorado Wind - Case A v1.11 levelized debt - interest in 2003 Final for Board Package 6 2" xfId="12844"/>
    <cellStyle name="_Colorado Wind - Case A v1.11 levelized debt - interest in 2003 Final for Board Package 6 3" xfId="12845"/>
    <cellStyle name="_Colorado Wind - Case A v1.11 levelized debt - interest in 2003 Final for Board Package 7" xfId="12846"/>
    <cellStyle name="_Colorado Wind - Case A v1.11 levelized debt - interest in 2003 Final for Board Package_2013" xfId="12847"/>
    <cellStyle name="_Colorado Wind - Case A v1.11 levelized debt - interest in 2003 Final for Board Package_2013 2" xfId="12848"/>
    <cellStyle name="_Colorado Wind - Case A v1.11 levelized debt - interest in 2003 Final for Board Package_2013 3" xfId="12849"/>
    <cellStyle name="_Colorado Wind v3.11" xfId="2255"/>
    <cellStyle name="_Colorado Wind v3.11 2" xfId="12850"/>
    <cellStyle name="_Colorado Wind v3.11 2 2" xfId="12851"/>
    <cellStyle name="_Colorado Wind v3.11 2 2 2" xfId="12852"/>
    <cellStyle name="_Colorado Wind v3.11 2 3" xfId="12853"/>
    <cellStyle name="_Colorado Wind v3.11 2 4" xfId="12854"/>
    <cellStyle name="_Colorado Wind v3.11 2_04_2011_Whitlatch - R1" xfId="12855"/>
    <cellStyle name="_Colorado Wind v3.11 2_Accrual Position" xfId="12856"/>
    <cellStyle name="_Colorado Wind v3.11 2_Book3" xfId="12857"/>
    <cellStyle name="_Colorado Wind v3.11 2_Holtzmuller" xfId="12858"/>
    <cellStyle name="_Colorado Wind v3.11 2_RTO" xfId="12859"/>
    <cellStyle name="_Colorado Wind v3.11 2_Whitlatch - Details" xfId="12860"/>
    <cellStyle name="_Colorado Wind v3.11 3" xfId="12861"/>
    <cellStyle name="_Colorado Wind v3.11 3 2" xfId="12862"/>
    <cellStyle name="_Colorado Wind v3.11 3 2 2" xfId="12863"/>
    <cellStyle name="_Colorado Wind v3.11 3 3" xfId="12864"/>
    <cellStyle name="_Colorado Wind v3.11 3_Forward to CB Comparison" xfId="12865"/>
    <cellStyle name="_Colorado Wind v3.11 4" xfId="12866"/>
    <cellStyle name="_Colorado Wind v3.11 4 2" xfId="12867"/>
    <cellStyle name="_Colorado Wind v3.11 5" xfId="12868"/>
    <cellStyle name="_Colorado Wind v3.11 5 2" xfId="12869"/>
    <cellStyle name="_Colorado Wind v3.11 6" xfId="12870"/>
    <cellStyle name="_Colorado Wind v3.11 6 2" xfId="12871"/>
    <cellStyle name="_Colorado Wind v3.11 6 3" xfId="12872"/>
    <cellStyle name="_Colorado Wind v3.11 7" xfId="12873"/>
    <cellStyle name="_Colorado Wind v3.11_2013" xfId="12874"/>
    <cellStyle name="_Colorado Wind v3.11_2013 2" xfId="12875"/>
    <cellStyle name="_Colorado Wind v3.11_2013 3" xfId="12876"/>
    <cellStyle name="_Colorado Wind v3.11_Deer Park Financing Model_$150.0MM_30.0%" xfId="2256"/>
    <cellStyle name="_Colorado Wind v3.11_Detail" xfId="12877"/>
    <cellStyle name="_Colorado Wind v3.11_Nov-11" xfId="12878"/>
    <cellStyle name="_Colorado Wind v3.11_Sheet1" xfId="12879"/>
    <cellStyle name="_Colorado Wind v3.11_Sheet1 2" xfId="12880"/>
    <cellStyle name="_Colorado Wind v3.11_Sheet1 2 2" xfId="12881"/>
    <cellStyle name="_Colorado Wind v3.11_Sheet1 3" xfId="12882"/>
    <cellStyle name="_Comma" xfId="2257"/>
    <cellStyle name="_Comma 2" xfId="2258"/>
    <cellStyle name="_Comma 2 2" xfId="12883"/>
    <cellStyle name="_Comma 2 3" xfId="12884"/>
    <cellStyle name="_Comma 3" xfId="12885"/>
    <cellStyle name="_Comma 3 2" xfId="12886"/>
    <cellStyle name="_Comma 3 2 2" xfId="12887"/>
    <cellStyle name="_Comma 3 3" xfId="12888"/>
    <cellStyle name="_Comma 4" xfId="12889"/>
    <cellStyle name="_Comma 4 2" xfId="12890"/>
    <cellStyle name="_Comma 5" xfId="12891"/>
    <cellStyle name="_Comma 5 2" xfId="12892"/>
    <cellStyle name="_Comma 6" xfId="12893"/>
    <cellStyle name="_Comma 6 2" xfId="12894"/>
    <cellStyle name="_Comma 6 3" xfId="12895"/>
    <cellStyle name="_Comma 7" xfId="12896"/>
    <cellStyle name="_Comma 8" xfId="12897"/>
    <cellStyle name="_Comma_Barclays Project Park Model (Clean) v4" xfId="2259"/>
    <cellStyle name="_Comma_Calyon" xfId="2260"/>
    <cellStyle name="_Comma_Calyon 2" xfId="2261"/>
    <cellStyle name="_Comma_dcf" xfId="2262"/>
    <cellStyle name="_Comma_Debt Service" xfId="2263"/>
    <cellStyle name="_Comma_Debt Service 2" xfId="2264"/>
    <cellStyle name="_Comma_Description " xfId="12898"/>
    <cellStyle name="_Comma_DixieValley Life to 2048_12210_(6.75% Debt Only)_NO FLOOR_$200K - 1.30.10" xfId="12899"/>
    <cellStyle name="_Comma_DixieValley Life to 2048_12210_(6.75% Debt Only)_NO FLOOR_$200K - 1.31.10" xfId="12900"/>
    <cellStyle name="_Comma_LVSI Forecast (7-14-04) 1325 Covenants" xfId="2265"/>
    <cellStyle name="_Comma_LVSI Forecast (7-14-04) 1325 Covenants 2" xfId="2266"/>
    <cellStyle name="_Comma_Mirant LBO Backup Charts 10-04-06" xfId="2267"/>
    <cellStyle name="_Comma_Model 03_21_02 Base Case No Weights" xfId="2268"/>
    <cellStyle name="_Comma_RJB Long LBO LTM" xfId="2269"/>
    <cellStyle name="_Comma_RJB Long LBO LTM 2" xfId="2270"/>
    <cellStyle name="_Commercial ops tables 2006-12-13" xfId="2271"/>
    <cellStyle name="_Commercial ops tables 2006-12-13_Arlington Valley" xfId="2272"/>
    <cellStyle name="_Commercial ops tables 2006-12-13_Contract Breakdown_New Base Case" xfId="2273"/>
    <cellStyle name="_Commercial ops tables 2006-12-13_Contract Breakdown_Sponsor Case" xfId="2274"/>
    <cellStyle name="_Commercial ops tables 2006-12-13_Copy of Project Zeus - Draft Asset Results_07 13 2011_to client" xfId="2275"/>
    <cellStyle name="_Commercial ops tables 2006-12-13_DRAFT El Segundo Results_WIP_v01" xfId="2276"/>
    <cellStyle name="_Commercial ops tables 2006-12-13_DRAFT El Segundo Results_WIP_v01_2011Dollars" xfId="2277"/>
    <cellStyle name="_Commercial ops tables 2006-12-13_DRAFT Result Engine V1" xfId="2278"/>
    <cellStyle name="_Commercial ops tables 2006-12-13_Dynegy GasCo - 2011 Draft Assumptions_05 26 2011_working_v3._NOM$_downside v2" xfId="2279"/>
    <cellStyle name="_Commercial ops tables 2006-12-13_Griffith" xfId="2280"/>
    <cellStyle name="_Commercial ops tables 2006-12-13_Highstar Base Case Market Assumptions_02 25 2011 - to client v2" xfId="2281"/>
    <cellStyle name="_Commercial ops tables 2006-12-13_Highstar Base Case Market Assumptions_02 25 2011 - to client v2_Contract Breakdown_New Base Case" xfId="2282"/>
    <cellStyle name="_Commercial ops tables 2006-12-13_Highstar Base Case Market Assumptions_02 25 2011 - to client v2_Contract Breakdown_Sponsor Case" xfId="2283"/>
    <cellStyle name="_Commercial ops tables 2006-12-13_Highstar Base Case Market Assumptions_02 25 2011 - to client v2_Dynegy GasCo - 2011 Draft Assumptions_05 26 2011_working_v3._NOM$_downside v2" xfId="2284"/>
    <cellStyle name="_Commercial ops tables 2006-12-13_Highstar Base Case Market Assumptions_02 25 2011 - to client v2_PA - Dynegy -- GasCo Results_06-19-2011.To Report" xfId="2285"/>
    <cellStyle name="_Commercial ops tables 2006-12-13_Highstar Base Case Market Assumptions_02 25 2011 - to client v2_PA - Riverstone - Asset Results_draft_Sponsor_06-04-11" xfId="2286"/>
    <cellStyle name="_Commercial ops tables 2006-12-13_La Paloma Draft Assumptions_01 28 2011_working_v6" xfId="2287"/>
    <cellStyle name="_Commercial ops tables 2006-12-13_La Paloma Draft Assumptions_01 28 2011_working_v6_Contract Breakdown_New Base Case" xfId="2288"/>
    <cellStyle name="_Commercial ops tables 2006-12-13_La Paloma Draft Assumptions_01 28 2011_working_v6_Contract Breakdown_Sponsor Case" xfId="2289"/>
    <cellStyle name="_Commercial ops tables 2006-12-13_La Paloma Draft Assumptions_01 28 2011_working_v6_Dynegy GasCo - 2011 Draft Assumptions_05 26 2011_working_v3._NOM$_downside v2" xfId="2290"/>
    <cellStyle name="_Commercial ops tables 2006-12-13_La Paloma Draft Assumptions_01 28 2011_working_v6_PA - Dynegy -- GasCo Results_06-19-2011.To Report" xfId="2291"/>
    <cellStyle name="_Commercial ops tables 2006-12-13_La Paloma Draft Assumptions_01 28 2011_working_v6_PA - Riverstone - Asset Results_draft_Sponsor_06-04-11" xfId="2292"/>
    <cellStyle name="_Commercial ops tables 2006-12-13_PA - Dynegy -- GasCo Results_06-19-2011.To Report" xfId="2293"/>
    <cellStyle name="_Commercial ops tables 2006-12-13_PA - Lakeside - Market Projections_02-23-11_Draft" xfId="2294"/>
    <cellStyle name="_Commercial ops tables 2006-12-13_PA - Lakeside - Market Projections_02-23-11_Draft_Contract Breakdown_New Base Case" xfId="2295"/>
    <cellStyle name="_Commercial ops tables 2006-12-13_PA - Lakeside - Market Projections_02-23-11_Draft_Contract Breakdown_Sponsor Case" xfId="2296"/>
    <cellStyle name="_Commercial ops tables 2006-12-13_PA - Lakeside - Market Projections_02-23-11_Draft_Dynegy GasCo - 2011 Draft Assumptions_05 26 2011_working_v3._NOM$_downside v2" xfId="2297"/>
    <cellStyle name="_Commercial ops tables 2006-12-13_PA - Lakeside - Market Projections_02-23-11_Draft_PA - Dynegy -- GasCo Results_06-19-2011.To Report" xfId="2298"/>
    <cellStyle name="_Commercial ops tables 2006-12-13_PA - Lakeside - Market Projections_02-23-11_Draft_PA - Riverstone - Asset Results_draft_Sponsor_06-04-11" xfId="2299"/>
    <cellStyle name="_Commercial ops tables 2006-12-13_PA - Project Zeus - Base Case Market Projections" xfId="2300"/>
    <cellStyle name="_Commercial ops tables 2006-12-13_PA - PSEG -- Draft Results_09-21-2010" xfId="2301"/>
    <cellStyle name="_Commercial ops tables 2006-12-13_PA - PSEG -- Draft Results_09-21-2010_Contract Breakdown_New Base Case" xfId="2302"/>
    <cellStyle name="_Commercial ops tables 2006-12-13_PA - PSEG -- Draft Results_09-21-2010_Contract Breakdown_Sponsor Case" xfId="2303"/>
    <cellStyle name="_Commercial ops tables 2006-12-13_PA - PSEG -- Draft Results_09-21-2010_Dynegy GasCo - 2011 Draft Assumptions_05 26 2011_working_v3._NOM$_downside v2" xfId="2304"/>
    <cellStyle name="_Commercial ops tables 2006-12-13_PA - PSEG -- Draft Results_09-21-2010_PA - Dynegy -- GasCo Results_06-19-2011.To Report" xfId="2305"/>
    <cellStyle name="_Commercial ops tables 2006-12-13_PA - PSEG -- Draft Results_09-21-2010_PA - Riverstone - Asset Results_draft_Sponsor_06-04-11" xfId="2306"/>
    <cellStyle name="_Commercial ops tables 2006-12-13_PA - Riverstone - Asset Results_draft_Sponsor_06-04-11" xfId="2307"/>
    <cellStyle name="_Commercial ops tables 2006-12-13_PA - Riverstone - Asset Results_Moodys Case_08-19-11" xfId="2308"/>
    <cellStyle name="_Commercial ops tables 2006-12-13_Project Zeus - 2011 Draft Assumptions_07 20 2011_working_25 dollar VAC and Sou back in v6" xfId="2309"/>
    <cellStyle name="_Commercial ops tables 2006-12-13_Project Zeus Result Engine V4" xfId="2310"/>
    <cellStyle name="_Commercial ops tables 2006-12-13_Project Zeus Result Engine V8_md checks" xfId="2311"/>
    <cellStyle name="_Commercial ops tables 2006-12-13_Woodbridge Unit Characteristics" xfId="2312"/>
    <cellStyle name="_Company Cash Flow" xfId="2313"/>
    <cellStyle name="_compare2" xfId="2314"/>
    <cellStyle name="_Compiled Alt Clint Ellen Bliss Wfield Chat Chrry Cntvl Budgets 11-6-06 match to capital budget" xfId="12901"/>
    <cellStyle name="_Compiled Noble Development Budget All Projects rev 11-30-06" xfId="12902"/>
    <cellStyle name="_Compiled Noble Development Budget All Projects rev 12-1-06" xfId="12903"/>
    <cellStyle name="_Comps" xfId="2315"/>
    <cellStyle name="_CONSOL CF " xfId="12904"/>
    <cellStyle name="_Consolidated (11-01-07) - v5 " xfId="7"/>
    <cellStyle name="_Consolidated (11-01-07) - v5  2" xfId="2316"/>
    <cellStyle name="_Consolidated (11-01-07) - v5  2 2" xfId="2317"/>
    <cellStyle name="_Consolidated (11-01-07) - v5 _Arlington Valley" xfId="2318"/>
    <cellStyle name="_Consolidated (11-01-07) - v5 _Arlington Valley 2" xfId="2319"/>
    <cellStyle name="_Consolidated (11-01-07) - v5 _Dynegy 2011 Draft Assumptions_06 08 2011_to client.RMSS figure" xfId="2320"/>
    <cellStyle name="_Consolidated (11-01-07) - v5 _Griffith" xfId="2321"/>
    <cellStyle name="_Consolidated (11-01-07) - v5 _Griffith 2" xfId="2322"/>
    <cellStyle name="_Consolidated (11-01-07) - v5 _Griffith Baseload HRCO Contract Model - v01" xfId="2323"/>
    <cellStyle name="_Consolidated (11-01-07) - v5 _Griffith Baseload HRCO Contract Model - v01 2" xfId="2324"/>
    <cellStyle name="_Consolidated (11-01-07) - v5 _Griffith Baseload HRCO Contract Model - v02" xfId="2325"/>
    <cellStyle name="_Consolidated (11-01-07) - v5 _Griffith Baseload HRCO Contract Model - v02 2" xfId="2326"/>
    <cellStyle name="_Consolidated (11-01-07) - v5 _Griffith-AEP Contract Model - v02" xfId="2327"/>
    <cellStyle name="_Consolidated (11-01-07) - v5 _Griffith-AEP Contract Model - v02 2" xfId="2328"/>
    <cellStyle name="_Consolidated (11-01-07) - v5 _PA - Dynegy -- CoalCo Results_06-19-2011.To Report" xfId="2329"/>
    <cellStyle name="_Consolidated (11-01-07) - v5 _PA - Dynegy -- CoalCo Results_06-19-2011.To Report (version 2)" xfId="2330"/>
    <cellStyle name="_Consolidated (11-01-07) - v5 _PA - Dynegy -- GasCo Results_06-19-2011.To Report" xfId="2331"/>
    <cellStyle name="_Consolidated (11-01-07) - v5 _PA - Dynegy -- GasCo Results_06-19-2011.To Report (version 1)" xfId="2332"/>
    <cellStyle name="_Consolidated (11-01-07) - v5 _PA - Dynegy -- GasCo Results_06-19-2011.To Report (version 1) 2" xfId="2333"/>
    <cellStyle name="_Consolidated (11-01-07) - v5 _PA - Dynegy -- GasCo Results_06-19-2011.To Report 2" xfId="2334"/>
    <cellStyle name="_Consolidated (11-01-07) - v5 _Pedricktown - Contract" xfId="2335"/>
    <cellStyle name="_Consolidated (11-01-07) - v5 _Woodbridge Unit Characteristics" xfId="2336"/>
    <cellStyle name="_Consolidated DCF (12-15-06) 6.0" xfId="2337"/>
    <cellStyle name="_Consolidated DCF (12-15-06) 6.0 2" xfId="2338"/>
    <cellStyle name="_Consolidated DCF (12-15-06) 6.0 2 2" xfId="2339"/>
    <cellStyle name="_Consolidated DCF (12-15-06) 6.0_Arlington Valley" xfId="2340"/>
    <cellStyle name="_Consolidated DCF (12-15-06) 6.0_Arlington Valley 2" xfId="2341"/>
    <cellStyle name="_Consolidated DCF (12-15-06) 6.0_Dynegy 2011 Draft Assumptions_06 08 2011_to client.RMSS figure" xfId="2342"/>
    <cellStyle name="_Consolidated DCF (12-15-06) 6.0_Griffith" xfId="2343"/>
    <cellStyle name="_Consolidated DCF (12-15-06) 6.0_Griffith 2" xfId="2344"/>
    <cellStyle name="_Consolidated DCF (12-15-06) 6.0_Griffith Baseload HRCO Contract Model - v01" xfId="2345"/>
    <cellStyle name="_Consolidated DCF (12-15-06) 6.0_Griffith Baseload HRCO Contract Model - v01 2" xfId="2346"/>
    <cellStyle name="_Consolidated DCF (12-15-06) 6.0_Griffith Baseload HRCO Contract Model - v02" xfId="2347"/>
    <cellStyle name="_Consolidated DCF (12-15-06) 6.0_Griffith Baseload HRCO Contract Model - v02 2" xfId="2348"/>
    <cellStyle name="_Consolidated DCF (12-15-06) 6.0_Griffith-AEP Contract Model - v02" xfId="2349"/>
    <cellStyle name="_Consolidated DCF (12-15-06) 6.0_Griffith-AEP Contract Model - v02 2" xfId="2350"/>
    <cellStyle name="_Consolidated DCF (12-15-06) 6.0_PA - Dynegy -- CoalCo Results_06-19-2011.To Report" xfId="2351"/>
    <cellStyle name="_Consolidated DCF (12-15-06) 6.0_PA - Dynegy -- CoalCo Results_06-19-2011.To Report (version 2)" xfId="2352"/>
    <cellStyle name="_Consolidated DCF (12-15-06) 6.0_PA - Dynegy -- GasCo Results_06-19-2011.To Report" xfId="2353"/>
    <cellStyle name="_Consolidated DCF (12-15-06) 6.0_PA - Dynegy -- GasCo Results_06-19-2011.To Report (version 1)" xfId="2354"/>
    <cellStyle name="_Consolidated DCF (12-15-06) 6.0_PA - Dynegy -- GasCo Results_06-19-2011.To Report (version 1) 2" xfId="2355"/>
    <cellStyle name="_Consolidated DCF (12-15-06) 6.0_PA - Dynegy -- GasCo Results_06-19-2011.To Report 2" xfId="2356"/>
    <cellStyle name="_Consolidated DCF (12-15-06) 6.0_Pedricktown - Contract" xfId="2357"/>
    <cellStyle name="_Consolidated DCF (12-15-06) 6.0_Woodbridge Unit Characteristics" xfId="2358"/>
    <cellStyle name="_Consolidated MESA Cashflows_v1" xfId="12905"/>
    <cellStyle name="_Construction Budget" xfId="12906"/>
    <cellStyle name="_Construction Financing" xfId="12907"/>
    <cellStyle name="_Contract(RW Beck)" xfId="2359"/>
    <cellStyle name="_Copy of 1204-fs" xfId="2360"/>
    <cellStyle name="_Copy of 1204-fs_Alpine I_SP_Model_V4 Treasury Template 07152010" xfId="2361"/>
    <cellStyle name="_Copy of BG2 Lenders Revised Model 07-17-2006byv3" xfId="2362"/>
    <cellStyle name="_Copy of Construction Budget Overview - 9 18 07" xfId="2363"/>
    <cellStyle name="_x0013__Copy of Ethanol Financials" xfId="2364"/>
    <cellStyle name="_Copy of Interest Income Calculation (2)" xfId="2365"/>
    <cellStyle name="_Copy of Interest Income Calculation (2) 2" xfId="2366"/>
    <cellStyle name="_Copy of Interest Income Calculation (2) 2 2" xfId="2367"/>
    <cellStyle name="_Copy of Interest Income Calculation (2)_Arlington Valley" xfId="2368"/>
    <cellStyle name="_Copy of Interest Income Calculation (2)_Arlington Valley 2" xfId="2369"/>
    <cellStyle name="_Copy of Interest Income Calculation (2)_Dynegy 2011 Draft Assumptions_06 08 2011_to client.RMSS figure" xfId="2370"/>
    <cellStyle name="_Copy of Interest Income Calculation (2)_Griffith" xfId="2371"/>
    <cellStyle name="_Copy of Interest Income Calculation (2)_Griffith 2" xfId="2372"/>
    <cellStyle name="_Copy of Interest Income Calculation (2)_Griffith Baseload HRCO Contract Model - v01" xfId="2373"/>
    <cellStyle name="_Copy of Interest Income Calculation (2)_Griffith Baseload HRCO Contract Model - v01 2" xfId="2374"/>
    <cellStyle name="_Copy of Interest Income Calculation (2)_Griffith Baseload HRCO Contract Model - v02" xfId="2375"/>
    <cellStyle name="_Copy of Interest Income Calculation (2)_Griffith Baseload HRCO Contract Model - v02 2" xfId="2376"/>
    <cellStyle name="_Copy of Interest Income Calculation (2)_Griffith-AEP Contract Model - v02" xfId="2377"/>
    <cellStyle name="_Copy of Interest Income Calculation (2)_Griffith-AEP Contract Model - v02 2" xfId="2378"/>
    <cellStyle name="_Copy of Interest Income Calculation (2)_PA - Dynegy -- CoalCo Results_06-19-2011.To Report" xfId="2379"/>
    <cellStyle name="_Copy of Interest Income Calculation (2)_PA - Dynegy -- CoalCo Results_06-19-2011.To Report (version 2)" xfId="2380"/>
    <cellStyle name="_Copy of Interest Income Calculation (2)_PA - Dynegy -- GasCo Results_06-19-2011.To Report" xfId="2381"/>
    <cellStyle name="_Copy of Interest Income Calculation (2)_PA - Dynegy -- GasCo Results_06-19-2011.To Report (version 1)" xfId="2382"/>
    <cellStyle name="_Copy of Interest Income Calculation (2)_PA - Dynegy -- GasCo Results_06-19-2011.To Report (version 1) 2" xfId="2383"/>
    <cellStyle name="_Copy of Interest Income Calculation (2)_PA - Dynegy -- GasCo Results_06-19-2011.To Report 2" xfId="2384"/>
    <cellStyle name="_Copy of Interest Income Calculation (2)_Pedricktown - Contract" xfId="2385"/>
    <cellStyle name="_Copy of Interest Income Calculation (2)_Woodbridge Unit Characteristics" xfId="2386"/>
    <cellStyle name="_Copy of NRG Results to RA for Bond Issue Case" xfId="2387"/>
    <cellStyle name="_Copy of Sherbino Cost Model_09-26-07" xfId="2388"/>
    <cellStyle name="_Copy of Sherbino I Wind Farm Base Case Model  FINAL Case 1" xfId="2389"/>
    <cellStyle name="_COSCI_06_Budget_by_Dept" xfId="2390"/>
    <cellStyle name="_COSCI_06_Budget_by_Dept 2" xfId="2391"/>
    <cellStyle name="_COSCI_06_Budget_by_Dept 2 2" xfId="2392"/>
    <cellStyle name="_COSCI_06_Budget_by_Dept_Arlington Valley" xfId="2393"/>
    <cellStyle name="_COSCI_06_Budget_by_Dept_Arlington Valley 2" xfId="2394"/>
    <cellStyle name="_COSCI_06_Budget_by_Dept_Dynegy 2011 Draft Assumptions_06 08 2011_to client.RMSS figure" xfId="2395"/>
    <cellStyle name="_COSCI_06_Budget_by_Dept_Griffith" xfId="2396"/>
    <cellStyle name="_COSCI_06_Budget_by_Dept_Griffith 2" xfId="2397"/>
    <cellStyle name="_COSCI_06_Budget_by_Dept_Griffith Baseload HRCO Contract Model - v01" xfId="2398"/>
    <cellStyle name="_COSCI_06_Budget_by_Dept_Griffith Baseload HRCO Contract Model - v01 2" xfId="2399"/>
    <cellStyle name="_COSCI_06_Budget_by_Dept_Griffith Baseload HRCO Contract Model - v02" xfId="2400"/>
    <cellStyle name="_COSCI_06_Budget_by_Dept_Griffith Baseload HRCO Contract Model - v02 2" xfId="2401"/>
    <cellStyle name="_COSCI_06_Budget_by_Dept_Griffith-AEP Contract Model - v02" xfId="2402"/>
    <cellStyle name="_COSCI_06_Budget_by_Dept_Griffith-AEP Contract Model - v02 2" xfId="2403"/>
    <cellStyle name="_COSCI_06_Budget_by_Dept_PA - Dynegy -- CoalCo Results_06-19-2011.To Report" xfId="2404"/>
    <cellStyle name="_COSCI_06_Budget_by_Dept_PA - Dynegy -- CoalCo Results_06-19-2011.To Report (version 2)" xfId="2405"/>
    <cellStyle name="_COSCI_06_Budget_by_Dept_PA - Dynegy -- GasCo Results_06-19-2011.To Report" xfId="2406"/>
    <cellStyle name="_COSCI_06_Budget_by_Dept_PA - Dynegy -- GasCo Results_06-19-2011.To Report (version 1)" xfId="2407"/>
    <cellStyle name="_COSCI_06_Budget_by_Dept_PA - Dynegy -- GasCo Results_06-19-2011.To Report (version 1) 2" xfId="2408"/>
    <cellStyle name="_COSCI_06_Budget_by_Dept_PA - Dynegy -- GasCo Results_06-19-2011.To Report 2" xfId="2409"/>
    <cellStyle name="_COSCI_06_Budget_by_Dept_Pedricktown - Contract" xfId="2410"/>
    <cellStyle name="_COSCI_06_Budget_by_Dept_Woodbridge Unit Characteristics" xfId="2411"/>
    <cellStyle name="_Cost Of Service_CT Peakers_090407 DRAFT" xfId="2412"/>
    <cellStyle name="_Cottonwood - Valuation  Debt Sizing Model - v3" xfId="2413"/>
    <cellStyle name="_Cottonwood - Valuation  Debt Sizing Model - v3_Book3" xfId="2414"/>
    <cellStyle name="_Cottonwood - Valuation  Debt Sizing Model - v3_Book3_PPL Hydro Model_TME_4" xfId="2415"/>
    <cellStyle name="_Cottonwood - Valuation  Debt Sizing Model - v3_Book3_PPL_Hydro_6" xfId="2416"/>
    <cellStyle name="_Cottonwood - Valuation  Debt Sizing Model - v3_Book3_PPL_Hydro_Model_TME_4" xfId="2417"/>
    <cellStyle name="_Cottonwood -Integrated v14" xfId="2418"/>
    <cellStyle name="_Cottonwood -Integrated v14_Book3" xfId="2419"/>
    <cellStyle name="_Cottonwood -Integrated v14_Book3_PPL Hydro Model_TME_4" xfId="2420"/>
    <cellStyle name="_Cottonwood -Integrated v14_Book3_PPL_Hydro_6" xfId="2421"/>
    <cellStyle name="_Cottonwood -Integrated v14_Book3_PPL_Hydro_Model_TME_4" xfId="2422"/>
    <cellStyle name="_covenants v4" xfId="2423"/>
    <cellStyle name="_covenants v4_Project Charlie Model 4.24.07v3" xfId="2424"/>
    <cellStyle name="_covenants v4_Project Sparta Operating model 1-23-2007 v3nn" xfId="2425"/>
    <cellStyle name="_CPN Plant List - general" xfId="2426"/>
    <cellStyle name="_CPN Plant List - general 2" xfId="2427"/>
    <cellStyle name="_CPN Plant List - general 2 2" xfId="2428"/>
    <cellStyle name="_CPN Plant List - general_Arlington Valley" xfId="2429"/>
    <cellStyle name="_CPN Plant List - general_Arlington Valley 2" xfId="2430"/>
    <cellStyle name="_CPN Plant List - general_Dynegy 2011 Draft Assumptions_06 08 2011_to client.RMSS figure" xfId="2431"/>
    <cellStyle name="_CPN Plant List - general_Griffith" xfId="2432"/>
    <cellStyle name="_CPN Plant List - general_Griffith 2" xfId="2433"/>
    <cellStyle name="_CPN Plant List - general_Griffith Baseload HRCO Contract Model - v01" xfId="2434"/>
    <cellStyle name="_CPN Plant List - general_Griffith Baseload HRCO Contract Model - v01 2" xfId="2435"/>
    <cellStyle name="_CPN Plant List - general_Griffith Baseload HRCO Contract Model - v02" xfId="2436"/>
    <cellStyle name="_CPN Plant List - general_Griffith Baseload HRCO Contract Model - v02 2" xfId="2437"/>
    <cellStyle name="_CPN Plant List - general_Griffith-AEP Contract Model - v02" xfId="2438"/>
    <cellStyle name="_CPN Plant List - general_Griffith-AEP Contract Model - v02 2" xfId="2439"/>
    <cellStyle name="_CPN Plant List - general_PA - Dynegy -- CoalCo Results_06-19-2011.To Report" xfId="2440"/>
    <cellStyle name="_CPN Plant List - general_PA - Dynegy -- CoalCo Results_06-19-2011.To Report (version 2)" xfId="2441"/>
    <cellStyle name="_CPN Plant List - general_PA - Dynegy -- GasCo Results_06-19-2011.To Report" xfId="2442"/>
    <cellStyle name="_CPN Plant List - general_PA - Dynegy -- GasCo Results_06-19-2011.To Report (version 1)" xfId="2443"/>
    <cellStyle name="_CPN Plant List - general_PA - Dynegy -- GasCo Results_06-19-2011.To Report (version 1) 2" xfId="2444"/>
    <cellStyle name="_CPN Plant List - general_PA - Dynegy -- GasCo Results_06-19-2011.To Report 2" xfId="2445"/>
    <cellStyle name="_CPN Plant List - general_Pedricktown - Contract" xfId="2446"/>
    <cellStyle name="_CPN Plant List - general_Woodbridge Unit Characteristics" xfId="2447"/>
    <cellStyle name="_credit memo backup elli v2" xfId="2448"/>
    <cellStyle name="_credit memo backup elli v2_Project Charlie Model 4.24.07v3" xfId="2449"/>
    <cellStyle name="_Cross Hudson2" xfId="2450"/>
    <cellStyle name="_CS Monthly Close Package test" xfId="2451"/>
    <cellStyle name="_Currency" xfId="2452"/>
    <cellStyle name="_Currency 2" xfId="2453"/>
    <cellStyle name="_Currency 2 2" xfId="12908"/>
    <cellStyle name="_Currency 2 3" xfId="12909"/>
    <cellStyle name="_Currency 3" xfId="12910"/>
    <cellStyle name="_Currency 3 2" xfId="12911"/>
    <cellStyle name="_Currency 3 2 2" xfId="12912"/>
    <cellStyle name="_Currency 3 3" xfId="12913"/>
    <cellStyle name="_Currency 4" xfId="12914"/>
    <cellStyle name="_Currency 4 2" xfId="12915"/>
    <cellStyle name="_Currency 5" xfId="12916"/>
    <cellStyle name="_Currency 5 2" xfId="12917"/>
    <cellStyle name="_Currency 6" xfId="12918"/>
    <cellStyle name="_Currency 6 2" xfId="12919"/>
    <cellStyle name="_Currency 6 3" xfId="12920"/>
    <cellStyle name="_Currency 7" xfId="12921"/>
    <cellStyle name="_Currency 8" xfId="12922"/>
    <cellStyle name="_Currency_05 Historicals and Cap Structure" xfId="2454"/>
    <cellStyle name="_Currency_05 Historicals and Cap Structure 2" xfId="2455"/>
    <cellStyle name="_Currency_Barclays Project Park Model (Clean) v4" xfId="2456"/>
    <cellStyle name="_Currency_Calyon" xfId="2457"/>
    <cellStyle name="_Currency_Calyon 2" xfId="2458"/>
    <cellStyle name="_Currency_dcf" xfId="2459"/>
    <cellStyle name="_Currency_Debt Service" xfId="2460"/>
    <cellStyle name="_Currency_Debt Service 2" xfId="2461"/>
    <cellStyle name="_Currency_Description " xfId="12923"/>
    <cellStyle name="_Currency_Diamond Model v49" xfId="12924"/>
    <cellStyle name="_Currency_DixieValley Life to 2048_12210_(6.75% Debt Only)_NO FLOOR_$200K - 1.30.10" xfId="12925"/>
    <cellStyle name="_Currency_DixieValley Life to 2048_12210_(6.75% Debt Only)_NO FLOOR_$200K - 1.31.10" xfId="12926"/>
    <cellStyle name="_Currency_Mirant LBO Backup Charts 10-04-06" xfId="2462"/>
    <cellStyle name="_Currency_Model 03_21_02 Base Case No Weights" xfId="2463"/>
    <cellStyle name="_Currency_opcampiche33d" xfId="12927"/>
    <cellStyle name="_Currency_RJB Long LBO LTM" xfId="2464"/>
    <cellStyle name="_Currency_RJB Long LBO LTM 2" xfId="2465"/>
    <cellStyle name="_Currency_Senior Notes April 3" xfId="12928"/>
    <cellStyle name="_CurrencySpace" xfId="2466"/>
    <cellStyle name="_CurrencySpace 2" xfId="2467"/>
    <cellStyle name="_CurrencySpace 2 2" xfId="12929"/>
    <cellStyle name="_CurrencySpace 2 3" xfId="12930"/>
    <cellStyle name="_CurrencySpace 3" xfId="12931"/>
    <cellStyle name="_CurrencySpace 3 2" xfId="12932"/>
    <cellStyle name="_CurrencySpace 3 2 2" xfId="12933"/>
    <cellStyle name="_CurrencySpace 3 3" xfId="12934"/>
    <cellStyle name="_CurrencySpace 4" xfId="12935"/>
    <cellStyle name="_CurrencySpace 4 2" xfId="12936"/>
    <cellStyle name="_CurrencySpace 5" xfId="12937"/>
    <cellStyle name="_CurrencySpace 5 2" xfId="12938"/>
    <cellStyle name="_CurrencySpace 6" xfId="12939"/>
    <cellStyle name="_CurrencySpace 6 2" xfId="12940"/>
    <cellStyle name="_CurrencySpace 6 3" xfId="12941"/>
    <cellStyle name="_CurrencySpace 7" xfId="12942"/>
    <cellStyle name="_CurrencySpace 8" xfId="12943"/>
    <cellStyle name="_CurrencySpace_05 Historicals and Cap Structure" xfId="2468"/>
    <cellStyle name="_CurrencySpace_05 Historicals and Cap Structure 2" xfId="2469"/>
    <cellStyle name="_CurrencySpace_15 yr pricing model -at risk" xfId="2470"/>
    <cellStyle name="_CurrencySpace_Barclays Project Park Model (Clean) v4" xfId="2471"/>
    <cellStyle name="_CurrencySpace_Calyon" xfId="2472"/>
    <cellStyle name="_CurrencySpace_Calyon 2" xfId="2473"/>
    <cellStyle name="_CurrencySpace_dcf" xfId="2474"/>
    <cellStyle name="_CurrencySpace_Debt Service" xfId="2475"/>
    <cellStyle name="_CurrencySpace_Debt Service 2" xfId="2476"/>
    <cellStyle name="_CurrencySpace_Description " xfId="12944"/>
    <cellStyle name="_CurrencySpace_Diamond Model v49" xfId="12945"/>
    <cellStyle name="_CurrencySpace_DixieValley Life to 2048_12210_(6.75% Debt Only)_NO FLOOR_$200K - 1.30.10" xfId="12946"/>
    <cellStyle name="_CurrencySpace_DixieValley Life to 2048_12210_(6.75% Debt Only)_NO FLOOR_$200K - 1.31.10" xfId="12947"/>
    <cellStyle name="_CurrencySpace_Mirant LBO Backup Charts 10-04-06" xfId="2477"/>
    <cellStyle name="_CurrencySpace_Model 03_21_02 Base Case No Weights" xfId="2478"/>
    <cellStyle name="_CurrencySpace_opcampiche33d" xfId="12948"/>
    <cellStyle name="_CurrencySpace_RJB Long LBO LTM" xfId="2479"/>
    <cellStyle name="_CurrencySpace_RJB Long LBO LTM 2" xfId="2480"/>
    <cellStyle name="_CurveInput2" xfId="2481"/>
    <cellStyle name="_CurveInput2_Alpine I_SP_Model_V4 Treasury Template 07152010" xfId="2482"/>
    <cellStyle name="_Curves" xfId="2483"/>
    <cellStyle name="_Curves_Alpine I_SP_Model_V4 Treasury Template 07152010" xfId="2484"/>
    <cellStyle name="_Danbury" xfId="2485"/>
    <cellStyle name="_Danbury - ICF" xfId="2486"/>
    <cellStyle name="_Danbury - ICF_CPV Thermal - Danbury" xfId="2487"/>
    <cellStyle name="_Danbury_CPV Thermal - Danbury" xfId="2488"/>
    <cellStyle name="_Dartmouth 20030417 v0.5 draft" xfId="2489"/>
    <cellStyle name="_Dartmouth 20030417 v0.5 draft_Book3" xfId="2490"/>
    <cellStyle name="_Dartmouth 20030417 v0.5 draft_Book3_PPL Hydro Model_TME_4" xfId="2491"/>
    <cellStyle name="_Dartmouth 20030417 v0.5 draft_Book3_PPL_Hydro_6" xfId="2492"/>
    <cellStyle name="_Dartmouth 20030417 v0.5 draft_Book3_PPL_Hydro_Model_TME_4" xfId="2493"/>
    <cellStyle name="_Data" xfId="12949"/>
    <cellStyle name="_debt and cash" xfId="2494"/>
    <cellStyle name="_Debt Issue Costs - UPP August 2003" xfId="2495"/>
    <cellStyle name="_Debt Issue Costs - UPP August 2003 2" xfId="2496"/>
    <cellStyle name="_Debt Issue Costs - UPP August 2003 2 2" xfId="2497"/>
    <cellStyle name="_Debt Issue Costs - UPP August 2003_Arlington Valley" xfId="2498"/>
    <cellStyle name="_Debt Issue Costs - UPP August 2003_Arlington Valley 2" xfId="2499"/>
    <cellStyle name="_Debt Issue Costs - UPP August 2003_Assured Guaranty Val Model_v10" xfId="2500"/>
    <cellStyle name="_Debt Issue Costs - UPP August 2003_Assured Guaranty Val Model_v10 (2)" xfId="2501"/>
    <cellStyle name="_Debt Issue Costs - UPP August 2003_Assured Guaranty Val Model_v10 (2) 2" xfId="2502"/>
    <cellStyle name="_Debt Issue Costs - UPP August 2003_Assured Guaranty Val Model_v10 2" xfId="2503"/>
    <cellStyle name="_Debt Issue Costs - UPP August 2003_Backup 06102011-for V10" xfId="2504"/>
    <cellStyle name="_Debt Issue Costs - UPP August 2003_Book2" xfId="2505"/>
    <cellStyle name="_Debt Issue Costs - UPP August 2003_Book2 2" xfId="2506"/>
    <cellStyle name="_Debt Issue Costs - UPP August 2003_Dynegy 2011 Draft Assumptions_06 08 2011_to client.RMSS figure" xfId="2507"/>
    <cellStyle name="_Debt Issue Costs - UPP August 2003_Griffith" xfId="2508"/>
    <cellStyle name="_Debt Issue Costs - UPP August 2003_Griffith 2" xfId="2509"/>
    <cellStyle name="_Debt Issue Costs - UPP August 2003_Griffith Baseload HRCO Contract Model - v01" xfId="2510"/>
    <cellStyle name="_Debt Issue Costs - UPP August 2003_Griffith Baseload HRCO Contract Model - v01 2" xfId="2511"/>
    <cellStyle name="_Debt Issue Costs - UPP August 2003_Griffith Baseload HRCO Contract Model - v02" xfId="2512"/>
    <cellStyle name="_Debt Issue Costs - UPP August 2003_Griffith Baseload HRCO Contract Model - v02 2" xfId="2513"/>
    <cellStyle name="_Debt Issue Costs - UPP August 2003_Griffith-AEP Contract Model - v02" xfId="2514"/>
    <cellStyle name="_Debt Issue Costs - UPP August 2003_Griffith-AEP Contract Model - v02 2" xfId="2515"/>
    <cellStyle name="_Debt Issue Costs - UPP August 2003_PA - Dynegy -- CoalCo Results_06-19-2011.To Report" xfId="2516"/>
    <cellStyle name="_Debt Issue Costs - UPP August 2003_PA - Dynegy -- CoalCo Results_06-19-2011.To Report (version 2)" xfId="2517"/>
    <cellStyle name="_Debt Issue Costs - UPP August 2003_PA - Dynegy -- GasCo Results_06-19-2011.To Report" xfId="2518"/>
    <cellStyle name="_Debt Issue Costs - UPP August 2003_PA - Dynegy -- GasCo Results_06-19-2011.To Report (version 1)" xfId="2519"/>
    <cellStyle name="_Debt Issue Costs - UPP August 2003_PA - Dynegy -- GasCo Results_06-19-2011.To Report (version 1) 2" xfId="2520"/>
    <cellStyle name="_Debt Issue Costs - UPP August 2003_PA - Dynegy -- GasCo Results_06-19-2011.To Report 2" xfId="2521"/>
    <cellStyle name="_Debt Issue Costs - UPP August 2003_PA - Riverstone - Asset Results_draft_Base Case_06-09-11_QBreak" xfId="2522"/>
    <cellStyle name="_Debt Issue Costs - UPP August 2003_Woodbridge Unit Characteristics" xfId="2523"/>
    <cellStyle name="_Debt Schedule (DIP) 120705 to MB v1.2" xfId="2524"/>
    <cellStyle name="_Debt Schedule (DIP) 120705 to MB v1.2 2" xfId="2525"/>
    <cellStyle name="_Debt Schedule (DIP) 120705 to MB v1.2 2 2" xfId="2526"/>
    <cellStyle name="_Debt Schedule (DIP) 120705 to MB v1.2_Arlington Valley" xfId="2527"/>
    <cellStyle name="_Debt Schedule (DIP) 120705 to MB v1.2_Arlington Valley 2" xfId="2528"/>
    <cellStyle name="_Debt Schedule (DIP) 120705 to MB v1.2_Dynegy 2011 Draft Assumptions_06 08 2011_to client.RMSS figure" xfId="2529"/>
    <cellStyle name="_Debt Schedule (DIP) 120705 to MB v1.2_Griffith" xfId="2530"/>
    <cellStyle name="_Debt Schedule (DIP) 120705 to MB v1.2_Griffith 2" xfId="2531"/>
    <cellStyle name="_Debt Schedule (DIP) 120705 to MB v1.2_Griffith Baseload HRCO Contract Model - v01" xfId="2532"/>
    <cellStyle name="_Debt Schedule (DIP) 120705 to MB v1.2_Griffith Baseload HRCO Contract Model - v01 2" xfId="2533"/>
    <cellStyle name="_Debt Schedule (DIP) 120705 to MB v1.2_Griffith Baseload HRCO Contract Model - v02" xfId="2534"/>
    <cellStyle name="_Debt Schedule (DIP) 120705 to MB v1.2_Griffith Baseload HRCO Contract Model - v02 2" xfId="2535"/>
    <cellStyle name="_Debt Schedule (DIP) 120705 to MB v1.2_Griffith-AEP Contract Model - v02" xfId="2536"/>
    <cellStyle name="_Debt Schedule (DIP) 120705 to MB v1.2_Griffith-AEP Contract Model - v02 2" xfId="2537"/>
    <cellStyle name="_Debt Schedule (DIP) 120705 to MB v1.2_PA - Dynegy -- CoalCo Results_06-19-2011.To Report" xfId="2538"/>
    <cellStyle name="_Debt Schedule (DIP) 120705 to MB v1.2_PA - Dynegy -- CoalCo Results_06-19-2011.To Report (version 2)" xfId="2539"/>
    <cellStyle name="_Debt Schedule (DIP) 120705 to MB v1.2_PA - Dynegy -- GasCo Results_06-19-2011.To Report" xfId="2540"/>
    <cellStyle name="_Debt Schedule (DIP) 120705 to MB v1.2_PA - Dynegy -- GasCo Results_06-19-2011.To Report (version 1)" xfId="2541"/>
    <cellStyle name="_Debt Schedule (DIP) 120705 to MB v1.2_PA - Dynegy -- GasCo Results_06-19-2011.To Report (version 1) 2" xfId="2542"/>
    <cellStyle name="_Debt Schedule (DIP) 120705 to MB v1.2_PA - Dynegy -- GasCo Results_06-19-2011.To Report 2" xfId="2543"/>
    <cellStyle name="_Debt Schedule (DIP) 120705 to MB v1.2_Pedricktown - Contract" xfId="2544"/>
    <cellStyle name="_Debt Schedule (DIP) 120705 to MB v1.2_Woodbridge Unit Characteristics" xfId="2545"/>
    <cellStyle name="_Debt Schedule (First Priority Note) to PA 041806" xfId="2546"/>
    <cellStyle name="_Debt Schedule (First Priority Note) to PA 041806 2" xfId="2547"/>
    <cellStyle name="_Debt Schedule (First Priority Note) to PA 041806 2 2" xfId="2548"/>
    <cellStyle name="_Debt Schedule (First Priority Note) to PA 041806_Arlington Valley" xfId="2549"/>
    <cellStyle name="_Debt Schedule (First Priority Note) to PA 041806_Arlington Valley 2" xfId="2550"/>
    <cellStyle name="_Debt Schedule (First Priority Note) to PA 041806_Dynegy 2011 Draft Assumptions_06 08 2011_to client.RMSS figure" xfId="2551"/>
    <cellStyle name="_Debt Schedule (First Priority Note) to PA 041806_Griffith" xfId="2552"/>
    <cellStyle name="_Debt Schedule (First Priority Note) to PA 041806_Griffith 2" xfId="2553"/>
    <cellStyle name="_Debt Schedule (First Priority Note) to PA 041806_Griffith Baseload HRCO Contract Model - v01" xfId="2554"/>
    <cellStyle name="_Debt Schedule (First Priority Note) to PA 041806_Griffith Baseload HRCO Contract Model - v01 2" xfId="2555"/>
    <cellStyle name="_Debt Schedule (First Priority Note) to PA 041806_Griffith Baseload HRCO Contract Model - v02" xfId="2556"/>
    <cellStyle name="_Debt Schedule (First Priority Note) to PA 041806_Griffith Baseload HRCO Contract Model - v02 2" xfId="2557"/>
    <cellStyle name="_Debt Schedule (First Priority Note) to PA 041806_Griffith-AEP Contract Model - v02" xfId="2558"/>
    <cellStyle name="_Debt Schedule (First Priority Note) to PA 041806_Griffith-AEP Contract Model - v02 2" xfId="2559"/>
    <cellStyle name="_Debt Schedule (First Priority Note) to PA 041806_PA - Dynegy -- CoalCo Results_06-19-2011.To Report" xfId="2560"/>
    <cellStyle name="_Debt Schedule (First Priority Note) to PA 041806_PA - Dynegy -- CoalCo Results_06-19-2011.To Report (version 2)" xfId="2561"/>
    <cellStyle name="_Debt Schedule (First Priority Note) to PA 041806_PA - Dynegy -- GasCo Results_06-19-2011.To Report" xfId="2562"/>
    <cellStyle name="_Debt Schedule (First Priority Note) to PA 041806_PA - Dynegy -- GasCo Results_06-19-2011.To Report (version 1)" xfId="2563"/>
    <cellStyle name="_Debt Schedule (First Priority Note) to PA 041806_PA - Dynegy -- GasCo Results_06-19-2011.To Report (version 1) 2" xfId="2564"/>
    <cellStyle name="_Debt Schedule (First Priority Note) to PA 041806_PA - Dynegy -- GasCo Results_06-19-2011.To Report 2" xfId="2565"/>
    <cellStyle name="_Debt Schedule (First Priority Note) to PA 041806_Pedricktown - Contract" xfId="2566"/>
    <cellStyle name="_Debt Schedule (First Priority Note) to PA 041806_Woodbridge Unit Characteristics" xfId="2567"/>
    <cellStyle name="_x0013__Debt Service" xfId="2568"/>
    <cellStyle name="_x0013__Debt Service 2" xfId="2569"/>
    <cellStyle name="_Debt Sizing - 4.15.09" xfId="2570"/>
    <cellStyle name="_Debt Sizing Model" xfId="12950"/>
    <cellStyle name="_Debt Template" xfId="2571"/>
    <cellStyle name="_Debt Template 2" xfId="12951"/>
    <cellStyle name="_Debt Template 2 2" xfId="12952"/>
    <cellStyle name="_Debt Template 3" xfId="12953"/>
    <cellStyle name="_Debt Template 4" xfId="12954"/>
    <cellStyle name="_Debt_Swaps" xfId="2572"/>
    <cellStyle name="_Debt_Swaps 2" xfId="2573"/>
    <cellStyle name="_Debt_Swaps_2011 Griffith run-rate budget 01.06.11" xfId="2574"/>
    <cellStyle name="_Debt_Swaps_2011 Griffith run-rate budget 01.06.11 2" xfId="2575"/>
    <cellStyle name="_Debt_Swaps_2011 Griffith run-rate budget 12.12.10" xfId="2576"/>
    <cellStyle name="_Debt_Swaps_2011 Griffith run-rate budget 12.12.10 2" xfId="2577"/>
    <cellStyle name="_Debt_Swaps_Arlington Valley run-rate budget B" xfId="2578"/>
    <cellStyle name="_Debt_Swaps_Arlington Valley run-rate budget B 2" xfId="2579"/>
    <cellStyle name="_Debt_Swaps_Debt" xfId="2580"/>
    <cellStyle name="_Debt_Swaps_Debt 2" xfId="2581"/>
    <cellStyle name="_Debt_Swaps_Debt_2011 Arlington Valley run-rate budget 01.06.11" xfId="2582"/>
    <cellStyle name="_Debt_Swaps_Debt_2011 Arlington Valley run-rate budget 01.06.11 2" xfId="2583"/>
    <cellStyle name="_Debt_Swaps_Debt_2011 Arlington Valley run-rate budget 12.12.10" xfId="2584"/>
    <cellStyle name="_Debt_Swaps_Debt_2011 Arlington Valley run-rate budget 12.12.10 2" xfId="2585"/>
    <cellStyle name="_Debt_Swaps_Debt_2011 Griffith run-rate budget 01.06.11" xfId="2586"/>
    <cellStyle name="_Debt_Swaps_Debt_2011 Griffith run-rate budget 01.06.11 2" xfId="2587"/>
    <cellStyle name="_Debt_Swaps_Debt_2011 Griffith run-rate budget 12.12.10" xfId="2588"/>
    <cellStyle name="_Debt_Swaps_Debt_2011 Griffith run-rate budget 12.12.10 2" xfId="2589"/>
    <cellStyle name="_Debt_Swaps_Debt_Accrual" xfId="2590"/>
    <cellStyle name="_Debt_Swaps_Debt_Accrual 2" xfId="2591"/>
    <cellStyle name="_Debt_Swaps_Debt_Arlington Budget run-rate budget" xfId="2592"/>
    <cellStyle name="_Debt_Swaps_Debt_Arlington Budget run-rate budget 2" xfId="2593"/>
    <cellStyle name="_Debt_Swaps_Debt_Arlington Budget without nonrecurring expenses" xfId="2594"/>
    <cellStyle name="_Debt_Swaps_Debt_Arlington Budget without nonrecurring expenses 2" xfId="2595"/>
    <cellStyle name="_Debt_Swaps_Debt_AVEF 2011 budget rev7 110104_v2" xfId="2596"/>
    <cellStyle name="_Debt_Swaps_Debt_AVEF 2011 budget rev7 110104_v2 2" xfId="2597"/>
    <cellStyle name="_Debt_Swaps_Debt_O&amp;M Comparison" xfId="2598"/>
    <cellStyle name="_Debt_Swaps_Debt_O&amp;M Comparison 2" xfId="2599"/>
    <cellStyle name="_Debt_Swaps_Deferred Fin Fees LT" xfId="2600"/>
    <cellStyle name="_Debt_Swaps_Deferred Fin Fees LT 2" xfId="2601"/>
    <cellStyle name="_Debt_Swaps_Deferred Fin Fees LT_2011 Arlington Valley run-rate budget 01.06.11" xfId="2602"/>
    <cellStyle name="_Debt_Swaps_Deferred Fin Fees LT_2011 Arlington Valley run-rate budget 01.06.11 2" xfId="2603"/>
    <cellStyle name="_Debt_Swaps_Deferred Fin Fees LT_2011 Arlington Valley run-rate budget 12.12.10" xfId="2604"/>
    <cellStyle name="_Debt_Swaps_Deferred Fin Fees LT_2011 Arlington Valley run-rate budget 12.12.10 2" xfId="2605"/>
    <cellStyle name="_Debt_Swaps_Deferred Fin Fees LT_2011 Griffith run-rate budget 01.06.11" xfId="2606"/>
    <cellStyle name="_Debt_Swaps_Deferred Fin Fees LT_2011 Griffith run-rate budget 01.06.11 2" xfId="2607"/>
    <cellStyle name="_Debt_Swaps_Deferred Fin Fees LT_2011 Griffith run-rate budget 12.12.10" xfId="2608"/>
    <cellStyle name="_Debt_Swaps_Deferred Fin Fees LT_2011 Griffith run-rate budget 12.12.10 2" xfId="2609"/>
    <cellStyle name="_Debt_Swaps_Deferred Fin Fees LT_Accrual" xfId="2610"/>
    <cellStyle name="_Debt_Swaps_Deferred Fin Fees LT_Accrual 2" xfId="2611"/>
    <cellStyle name="_Debt_Swaps_Deferred Fin Fees LT_Arlington Budget run-rate budget" xfId="2612"/>
    <cellStyle name="_Debt_Swaps_Deferred Fin Fees LT_Arlington Budget run-rate budget 2" xfId="2613"/>
    <cellStyle name="_Debt_Swaps_Deferred Fin Fees LT_Arlington Budget without nonrecurring expenses" xfId="2614"/>
    <cellStyle name="_Debt_Swaps_Deferred Fin Fees LT_Arlington Budget without nonrecurring expenses 2" xfId="2615"/>
    <cellStyle name="_Debt_Swaps_Deferred Fin Fees LT_AVEF 2011 budget rev7 110104_v2" xfId="2616"/>
    <cellStyle name="_Debt_Swaps_Deferred Fin Fees LT_AVEF 2011 budget rev7 110104_v2 2" xfId="2617"/>
    <cellStyle name="_Debt_Swaps_Deferred Fin Fees LT_O&amp;M Comparison" xfId="2618"/>
    <cellStyle name="_Debt_Swaps_Deferred Fin Fees LT_O&amp;M Comparison 2" xfId="2619"/>
    <cellStyle name="_Debt_Swaps_TBAss" xfId="2620"/>
    <cellStyle name="_Debt_Swaps_TBAss 2" xfId="2621"/>
    <cellStyle name="_Deer Park" xfId="2622"/>
    <cellStyle name="_Deferred Financing Costs after refinance w additional costs" xfId="2623"/>
    <cellStyle name="_Deferred Financing Costs after refinance w additional costs_2011 Arlington Valley run-rate budget 01.06.11" xfId="2624"/>
    <cellStyle name="_Deferred Financing Costs after refinance w additional costs_2011 Arlington Valley run-rate budget 12.12.10" xfId="2625"/>
    <cellStyle name="_Deferred Financing Costs after refinance w additional costs_2011 Griffith run-rate budget 01.06.11" xfId="2626"/>
    <cellStyle name="_Deferred Financing Costs after refinance w additional costs_2011 Griffith run-rate budget 12.12.10" xfId="2627"/>
    <cellStyle name="_Deferred Financing Costs after refinance w additional costs_Accrual" xfId="2628"/>
    <cellStyle name="_Deferred Financing Costs after refinance w additional costs_Arlington Budget run-rate budget" xfId="2629"/>
    <cellStyle name="_Deferred Financing Costs after refinance w additional costs_Arlington Budget without nonrecurring expenses" xfId="2630"/>
    <cellStyle name="_Deferred Financing Costs after refinance w additional costs_AVEF 2011 budget rev7 110104_v2" xfId="2631"/>
    <cellStyle name="_Deferred Financing Costs after refinance w additional costs_Debt" xfId="2632"/>
    <cellStyle name="_Deferred Financing Costs after refinance w additional costs_O&amp;M Comparison" xfId="2633"/>
    <cellStyle name="_Deferred Financing Costs after refinance w additional costs_Swap" xfId="2634"/>
    <cellStyle name="_Dell_6c_Stdv8_EntergyRFPv2_Final" xfId="2635"/>
    <cellStyle name="_Dell_6c_Stdv8_EntergyRFPv2_Final 2" xfId="2636"/>
    <cellStyle name="_Dell_6c_Stdv8_EntergyRFPv2_Final 2 2" xfId="2637"/>
    <cellStyle name="_Dell_6c_Stdv8_EntergyRFPv2_Final_Arlington Valley" xfId="2638"/>
    <cellStyle name="_Dell_6c_Stdv8_EntergyRFPv2_Final_Arlington Valley 2" xfId="2639"/>
    <cellStyle name="_Dell_6c_Stdv8_EntergyRFPv2_Final_Assured Guaranty Val Model_v10" xfId="2640"/>
    <cellStyle name="_Dell_6c_Stdv8_EntergyRFPv2_Final_Assured Guaranty Val Model_v10 (2)" xfId="2641"/>
    <cellStyle name="_Dell_6c_Stdv8_EntergyRFPv2_Final_Assured Guaranty Val Model_v10 (2) 2" xfId="2642"/>
    <cellStyle name="_Dell_6c_Stdv8_EntergyRFPv2_Final_Assured Guaranty Val Model_v10 2" xfId="2643"/>
    <cellStyle name="_Dell_6c_Stdv8_EntergyRFPv2_Final_Backup 06102011-for V10" xfId="2644"/>
    <cellStyle name="_Dell_6c_Stdv8_EntergyRFPv2_Final_Book2" xfId="2645"/>
    <cellStyle name="_Dell_6c_Stdv8_EntergyRFPv2_Final_Book2 2" xfId="2646"/>
    <cellStyle name="_Dell_6c_Stdv8_EntergyRFPv2_Final_Dynegy 2011 Draft Assumptions_06 08 2011_to client.RMSS figure" xfId="2647"/>
    <cellStyle name="_Dell_6c_Stdv8_EntergyRFPv2_Final_Griffith" xfId="2648"/>
    <cellStyle name="_Dell_6c_Stdv8_EntergyRFPv2_Final_Griffith 2" xfId="2649"/>
    <cellStyle name="_Dell_6c_Stdv8_EntergyRFPv2_Final_Griffith Baseload HRCO Contract Model - v01" xfId="2650"/>
    <cellStyle name="_Dell_6c_Stdv8_EntergyRFPv2_Final_Griffith Baseload HRCO Contract Model - v01 2" xfId="2651"/>
    <cellStyle name="_Dell_6c_Stdv8_EntergyRFPv2_Final_Griffith Baseload HRCO Contract Model - v02" xfId="2652"/>
    <cellStyle name="_Dell_6c_Stdv8_EntergyRFPv2_Final_Griffith Baseload HRCO Contract Model - v02 2" xfId="2653"/>
    <cellStyle name="_Dell_6c_Stdv8_EntergyRFPv2_Final_Griffith-AEP Contract Model - v02" xfId="2654"/>
    <cellStyle name="_Dell_6c_Stdv8_EntergyRFPv2_Final_Griffith-AEP Contract Model - v02 2" xfId="2655"/>
    <cellStyle name="_Dell_6c_Stdv8_EntergyRFPv2_Final_PA - Dynegy -- CoalCo Results_06-19-2011.To Report" xfId="2656"/>
    <cellStyle name="_Dell_6c_Stdv8_EntergyRFPv2_Final_PA - Dynegy -- CoalCo Results_06-19-2011.To Report (version 2)" xfId="2657"/>
    <cellStyle name="_Dell_6c_Stdv8_EntergyRFPv2_Final_PA - Dynegy -- GasCo Results_06-19-2011.To Report" xfId="2658"/>
    <cellStyle name="_Dell_6c_Stdv8_EntergyRFPv2_Final_PA - Dynegy -- GasCo Results_06-19-2011.To Report (version 1)" xfId="2659"/>
    <cellStyle name="_Dell_6c_Stdv8_EntergyRFPv2_Final_PA - Dynegy -- GasCo Results_06-19-2011.To Report (version 1) 2" xfId="2660"/>
    <cellStyle name="_Dell_6c_Stdv8_EntergyRFPv2_Final_PA - Dynegy -- GasCo Results_06-19-2011.To Report 2" xfId="2661"/>
    <cellStyle name="_Dell_6c_Stdv8_EntergyRFPv2_Final_PA - Riverstone - Asset Results_draft_Base Case_06-09-11_QBreak" xfId="2662"/>
    <cellStyle name="_Dell_6c_Stdv8_EntergyRFPv2_Final_Woodbridge Unit Characteristics" xfId="2663"/>
    <cellStyle name="_Dell_Level_5a" xfId="2664"/>
    <cellStyle name="_Dell_Level_5a 2" xfId="2665"/>
    <cellStyle name="_Dell_Level_5a 2 2" xfId="2666"/>
    <cellStyle name="_Dell_Level_5a_Arlington Valley" xfId="2667"/>
    <cellStyle name="_Dell_Level_5a_Arlington Valley 2" xfId="2668"/>
    <cellStyle name="_Dell_Level_5a_Assured Guaranty Val Model_v10" xfId="2669"/>
    <cellStyle name="_Dell_Level_5a_Assured Guaranty Val Model_v10 (2)" xfId="2670"/>
    <cellStyle name="_Dell_Level_5a_Assured Guaranty Val Model_v10 (2) 2" xfId="2671"/>
    <cellStyle name="_Dell_Level_5a_Assured Guaranty Val Model_v10 2" xfId="2672"/>
    <cellStyle name="_Dell_Level_5a_Backup 06102011-for V10" xfId="2673"/>
    <cellStyle name="_Dell_Level_5a_Book2" xfId="2674"/>
    <cellStyle name="_Dell_Level_5a_Book2 2" xfId="2675"/>
    <cellStyle name="_Dell_Level_5a_Dynegy 2011 Draft Assumptions_06 08 2011_to client.RMSS figure" xfId="2676"/>
    <cellStyle name="_Dell_Level_5a_Griffith" xfId="2677"/>
    <cellStyle name="_Dell_Level_5a_Griffith 2" xfId="2678"/>
    <cellStyle name="_Dell_Level_5a_Griffith Baseload HRCO Contract Model - v01" xfId="2679"/>
    <cellStyle name="_Dell_Level_5a_Griffith Baseload HRCO Contract Model - v01 2" xfId="2680"/>
    <cellStyle name="_Dell_Level_5a_Griffith Baseload HRCO Contract Model - v02" xfId="2681"/>
    <cellStyle name="_Dell_Level_5a_Griffith Baseload HRCO Contract Model - v02 2" xfId="2682"/>
    <cellStyle name="_Dell_Level_5a_Griffith-AEP Contract Model - v02" xfId="2683"/>
    <cellStyle name="_Dell_Level_5a_Griffith-AEP Contract Model - v02 2" xfId="2684"/>
    <cellStyle name="_Dell_Level_5a_PA - Dynegy -- CoalCo Results_06-19-2011.To Report" xfId="2685"/>
    <cellStyle name="_Dell_Level_5a_PA - Dynegy -- CoalCo Results_06-19-2011.To Report (version 2)" xfId="2686"/>
    <cellStyle name="_Dell_Level_5a_PA - Dynegy -- GasCo Results_06-19-2011.To Report" xfId="2687"/>
    <cellStyle name="_Dell_Level_5a_PA - Dynegy -- GasCo Results_06-19-2011.To Report (version 1)" xfId="2688"/>
    <cellStyle name="_Dell_Level_5a_PA - Dynegy -- GasCo Results_06-19-2011.To Report (version 1) 2" xfId="2689"/>
    <cellStyle name="_Dell_Level_5a_PA - Dynegy -- GasCo Results_06-19-2011.To Report 2" xfId="2690"/>
    <cellStyle name="_Dell_Level_5a_PA - Riverstone - Asset Results_draft_Base Case_06-09-11_QBreak" xfId="2691"/>
    <cellStyle name="_Dell_Level_5a_Woodbridge Unit Characteristics" xfId="2692"/>
    <cellStyle name="_Dell_Level_5d" xfId="2693"/>
    <cellStyle name="_Dell_Level_5d 2" xfId="2694"/>
    <cellStyle name="_Dell_Level_5d 2 2" xfId="2695"/>
    <cellStyle name="_Dell_Level_5d_Arlington Valley" xfId="2696"/>
    <cellStyle name="_Dell_Level_5d_Arlington Valley 2" xfId="2697"/>
    <cellStyle name="_Dell_Level_5d_Assured Guaranty Val Model_v10" xfId="2698"/>
    <cellStyle name="_Dell_Level_5d_Assured Guaranty Val Model_v10 (2)" xfId="2699"/>
    <cellStyle name="_Dell_Level_5d_Assured Guaranty Val Model_v10 (2) 2" xfId="2700"/>
    <cellStyle name="_Dell_Level_5d_Assured Guaranty Val Model_v10 2" xfId="2701"/>
    <cellStyle name="_Dell_Level_5d_Backup 06102011-for V10" xfId="2702"/>
    <cellStyle name="_Dell_Level_5d_Book2" xfId="2703"/>
    <cellStyle name="_Dell_Level_5d_Book2 2" xfId="2704"/>
    <cellStyle name="_Dell_Level_5d_Dynegy 2011 Draft Assumptions_06 08 2011_to client.RMSS figure" xfId="2705"/>
    <cellStyle name="_Dell_Level_5d_Griffith" xfId="2706"/>
    <cellStyle name="_Dell_Level_5d_Griffith 2" xfId="2707"/>
    <cellStyle name="_Dell_Level_5d_Griffith Baseload HRCO Contract Model - v01" xfId="2708"/>
    <cellStyle name="_Dell_Level_5d_Griffith Baseload HRCO Contract Model - v01 2" xfId="2709"/>
    <cellStyle name="_Dell_Level_5d_Griffith Baseload HRCO Contract Model - v02" xfId="2710"/>
    <cellStyle name="_Dell_Level_5d_Griffith Baseload HRCO Contract Model - v02 2" xfId="2711"/>
    <cellStyle name="_Dell_Level_5d_Griffith-AEP Contract Model - v02" xfId="2712"/>
    <cellStyle name="_Dell_Level_5d_Griffith-AEP Contract Model - v02 2" xfId="2713"/>
    <cellStyle name="_Dell_Level_5d_PA - Dynegy -- CoalCo Results_06-19-2011.To Report" xfId="2714"/>
    <cellStyle name="_Dell_Level_5d_PA - Dynegy -- CoalCo Results_06-19-2011.To Report (version 2)" xfId="2715"/>
    <cellStyle name="_Dell_Level_5d_PA - Dynegy -- GasCo Results_06-19-2011.To Report" xfId="2716"/>
    <cellStyle name="_Dell_Level_5d_PA - Dynegy -- GasCo Results_06-19-2011.To Report (version 1)" xfId="2717"/>
    <cellStyle name="_Dell_Level_5d_PA - Dynegy -- GasCo Results_06-19-2011.To Report (version 1) 2" xfId="2718"/>
    <cellStyle name="_Dell_Level_5d_PA - Dynegy -- GasCo Results_06-19-2011.To Report 2" xfId="2719"/>
    <cellStyle name="_Dell_Level_5d_PA - Riverstone - Asset Results_draft_Base Case_06-09-11_QBreak" xfId="2720"/>
    <cellStyle name="_Dell_Level_5d_Woodbridge Unit Characteristics" xfId="2721"/>
    <cellStyle name="_Dell_Level_6c" xfId="2722"/>
    <cellStyle name="_Dell_Level_6c 2" xfId="2723"/>
    <cellStyle name="_Dell_Level_6c 2 2" xfId="2724"/>
    <cellStyle name="_Dell_Level_6c_Arlington Valley" xfId="2725"/>
    <cellStyle name="_Dell_Level_6c_Arlington Valley 2" xfId="2726"/>
    <cellStyle name="_Dell_Level_6c_Assured Guaranty Val Model_v10" xfId="2727"/>
    <cellStyle name="_Dell_Level_6c_Assured Guaranty Val Model_v10 (2)" xfId="2728"/>
    <cellStyle name="_Dell_Level_6c_Assured Guaranty Val Model_v10 (2) 2" xfId="2729"/>
    <cellStyle name="_Dell_Level_6c_Assured Guaranty Val Model_v10 2" xfId="2730"/>
    <cellStyle name="_Dell_Level_6c_Backup 06102011-for V10" xfId="2731"/>
    <cellStyle name="_Dell_Level_6c_Book2" xfId="2732"/>
    <cellStyle name="_Dell_Level_6c_Book2 2" xfId="2733"/>
    <cellStyle name="_Dell_Level_6c_Dynegy 2011 Draft Assumptions_06 08 2011_to client.RMSS figure" xfId="2734"/>
    <cellStyle name="_Dell_Level_6c_Griffith" xfId="2735"/>
    <cellStyle name="_Dell_Level_6c_Griffith 2" xfId="2736"/>
    <cellStyle name="_Dell_Level_6c_Griffith Baseload HRCO Contract Model - v01" xfId="2737"/>
    <cellStyle name="_Dell_Level_6c_Griffith Baseload HRCO Contract Model - v01 2" xfId="2738"/>
    <cellStyle name="_Dell_Level_6c_Griffith Baseload HRCO Contract Model - v02" xfId="2739"/>
    <cellStyle name="_Dell_Level_6c_Griffith Baseload HRCO Contract Model - v02 2" xfId="2740"/>
    <cellStyle name="_Dell_Level_6c_Griffith-AEP Contract Model - v02" xfId="2741"/>
    <cellStyle name="_Dell_Level_6c_Griffith-AEP Contract Model - v02 2" xfId="2742"/>
    <cellStyle name="_Dell_Level_6c_PA - Dynegy -- CoalCo Results_06-19-2011.To Report" xfId="2743"/>
    <cellStyle name="_Dell_Level_6c_PA - Dynegy -- CoalCo Results_06-19-2011.To Report (version 2)" xfId="2744"/>
    <cellStyle name="_Dell_Level_6c_PA - Dynegy -- GasCo Results_06-19-2011.To Report" xfId="2745"/>
    <cellStyle name="_Dell_Level_6c_PA - Dynegy -- GasCo Results_06-19-2011.To Report (version 1)" xfId="2746"/>
    <cellStyle name="_Dell_Level_6c_PA - Dynegy -- GasCo Results_06-19-2011.To Report (version 1) 2" xfId="2747"/>
    <cellStyle name="_Dell_Level_6c_PA - Dynegy -- GasCo Results_06-19-2011.To Report 2" xfId="2748"/>
    <cellStyle name="_Dell_Level_6c_PA - Riverstone - Asset Results_draft_Base Case_06-09-11_QBreak" xfId="2749"/>
    <cellStyle name="_Dell_Level_6c_Woodbridge Unit Characteristics" xfId="2750"/>
    <cellStyle name="_DEPR" xfId="12955"/>
    <cellStyle name="_DEPR 2" xfId="12956"/>
    <cellStyle name="_DEPR 2 2" xfId="12957"/>
    <cellStyle name="_DEPR 2 3" xfId="12958"/>
    <cellStyle name="_DEPR 2_Forward to CB Comparison" xfId="12959"/>
    <cellStyle name="_DEPR 3" xfId="12960"/>
    <cellStyle name="_DEPR 3 2" xfId="12961"/>
    <cellStyle name="_DEPR 3 2 2" xfId="12962"/>
    <cellStyle name="_DEPR 3 3" xfId="12963"/>
    <cellStyle name="_DEPR 4" xfId="12964"/>
    <cellStyle name="_DEPR 4 2" xfId="12965"/>
    <cellStyle name="_DEPR 5" xfId="12966"/>
    <cellStyle name="_DEPR 5 2" xfId="12967"/>
    <cellStyle name="_DEPR 6" xfId="12968"/>
    <cellStyle name="_DEPR 6 2" xfId="12969"/>
    <cellStyle name="_DEPR 6 3" xfId="12970"/>
    <cellStyle name="_DEPR 7" xfId="12971"/>
    <cellStyle name="_DEPR_2013" xfId="12972"/>
    <cellStyle name="_DEPR_2013 2" xfId="12973"/>
    <cellStyle name="_DEPR_2013 3" xfId="12974"/>
    <cellStyle name="_Devon 15-18 Fixed-Variable" xfId="2751"/>
    <cellStyle name="_Devon COS (Rate model for Norwalk Exhibit 4-25-07)" xfId="2752"/>
    <cellStyle name="_Devon Generation 120706 Bid Model - Final_updated" xfId="2753"/>
    <cellStyle name="_Devon LM6000 Addtion OM Cost breakdown  - Rev1" xfId="2754"/>
    <cellStyle name="_Devon LM6000 Addtion OM Cost breakdown  - Rev1_Alpine I_SP_Model_V4 Treasury Template 07152010" xfId="2755"/>
    <cellStyle name="_Devon LM6000 Info" xfId="2756"/>
    <cellStyle name="_Devon LM6000 Info (2)" xfId="2757"/>
    <cellStyle name="_Devon LM6000 Info 122007" xfId="2758"/>
    <cellStyle name="_Devon LM6000 Info 122707" xfId="2759"/>
    <cellStyle name="_Devon LM6000 Info Rev1 (5)" xfId="2760"/>
    <cellStyle name="_Diamond Model v49" xfId="12975"/>
    <cellStyle name="_Dollar" xfId="2761"/>
    <cellStyle name="_Drawdown" xfId="12976"/>
    <cellStyle name="_DSS Monthly Close Package" xfId="2762"/>
    <cellStyle name="_Duke_PF9_10_25" xfId="2763"/>
    <cellStyle name="_Duke_PF9_10_25_Book3" xfId="2764"/>
    <cellStyle name="_Duke_PF9_10_25_Book3_PPL Hydro Model_TME_4" xfId="2765"/>
    <cellStyle name="_Duke_PF9_10_25_Book3_PPL_Hydro_6" xfId="2766"/>
    <cellStyle name="_Duke_PF9_10_25_Book3_PPL_Hydro_Model_TME_4" xfId="2767"/>
    <cellStyle name="_Duke-Arlington O&amp;M Rev-2 10Oct2005" xfId="2768"/>
    <cellStyle name="_Duke-Arlington O&amp;M Rev-2 10Oct2005 2" xfId="2769"/>
    <cellStyle name="_Duke-Arlington O&amp;M Rev-2 10Oct2005 2 2" xfId="2770"/>
    <cellStyle name="_DYN Unit Model (State by State Dispatch) v33" xfId="2771"/>
    <cellStyle name="_DYN Unit Model (State by State Dispatch) v33 2" xfId="2772"/>
    <cellStyle name="_DYN Unit Model (State by State Dispatch) v33_Dynegy Val Model_GasCo_06-08-11 v1" xfId="2773"/>
    <cellStyle name="_DYN Unit Model (State by State Dispatch) v33_Dynegy Val Model_GasCo_06-08-11 v1 2" xfId="2774"/>
    <cellStyle name="_DYN Unit Model (State by State Dispatch) v33_Summary Cases" xfId="2775"/>
    <cellStyle name="_DYN Unit Model (State by State Dispatch) v33_Summary Cases 2" xfId="2776"/>
    <cellStyle name="_DYN Unit Model (State by State Dispatch) v33_Summary Cases_Dynegy Val Model_GasCo_06-08-11 v1" xfId="2777"/>
    <cellStyle name="_DYN Unit Model (State by State Dispatch) v33_Summary Cases_Dynegy Val Model_GasCo_06-08-11 v1 2" xfId="2778"/>
    <cellStyle name="_DYN Unit Model (State by State Dispatch) v33_Summary Output" xfId="2779"/>
    <cellStyle name="_DYN Unit Model (State by State Dispatch) v33_Summary Output 2" xfId="2780"/>
    <cellStyle name="_DYN Unit Model (State by State Dispatch) v33_Summary Output_Dynegy Val Model_GasCo_06-08-11 v1" xfId="2781"/>
    <cellStyle name="_DYN Unit Model (State by State Dispatch) v33_Summary Output_Dynegy Val Model_GasCo_06-08-11 v1 2" xfId="2782"/>
    <cellStyle name="_Dynegy - OM Forecast - 6-23-09" xfId="2783"/>
    <cellStyle name="_Dynegy - OM Forecast - 6-23-09 2" xfId="2784"/>
    <cellStyle name="_Dynegy - OM Forecast - 6-23-09_Griffith Baseload HRCO Contract Model - v01" xfId="2785"/>
    <cellStyle name="_Dynegy - OM Forecast - 6-23-09_Griffith Baseload HRCO Contract Model - v01 2" xfId="2786"/>
    <cellStyle name="_Dynegy - OM Forecast - 6-23-09_Griffith Baseload HRCO Contract Model - v02" xfId="2787"/>
    <cellStyle name="_Dynegy - OM Forecast - 6-23-09_Griffith Baseload HRCO Contract Model - v02 2" xfId="2788"/>
    <cellStyle name="_Dynegy - OM Forecast - 6-23-09_Griffith-AEP Contract Model - v02" xfId="2789"/>
    <cellStyle name="_Dynegy - OM Forecast - 6-23-09_Griffith-AEP Contract Model - v02 2" xfId="2790"/>
    <cellStyle name="_Dynegy Asset Sale Funds Flow FINAL" xfId="2791"/>
    <cellStyle name="_Dynegy Asset Sale Funds Flow FINAL add'l closing costs 12.29.09" xfId="2792"/>
    <cellStyle name="_Dynegy Asset Sale Funds Flow FINAL add'l closing costs 12.29.09_2011 Arlington Valley run-rate budget 01.06.11" xfId="2793"/>
    <cellStyle name="_Dynegy Asset Sale Funds Flow FINAL add'l closing costs 12.29.09_2011 Arlington Valley run-rate budget 12.12.10" xfId="2794"/>
    <cellStyle name="_Dynegy Asset Sale Funds Flow FINAL add'l closing costs 12.29.09_2011 Griffith run-rate budget 01.06.11" xfId="2795"/>
    <cellStyle name="_Dynegy Asset Sale Funds Flow FINAL add'l closing costs 12.29.09_2011 Griffith run-rate budget 12.12.10" xfId="2796"/>
    <cellStyle name="_Dynegy Asset Sale Funds Flow FINAL add'l closing costs 12.29.09_Accrual" xfId="2797"/>
    <cellStyle name="_Dynegy Asset Sale Funds Flow FINAL add'l closing costs 12.29.09_Arlington Budget run-rate budget" xfId="2798"/>
    <cellStyle name="_Dynegy Asset Sale Funds Flow FINAL add'l closing costs 12.29.09_Arlington Budget without nonrecurring expenses" xfId="2799"/>
    <cellStyle name="_Dynegy Asset Sale Funds Flow FINAL add'l closing costs 12.29.09_AVEF 2011 budget rev7 110104_v2" xfId="2800"/>
    <cellStyle name="_Dynegy Asset Sale Funds Flow FINAL add'l closing costs 12.29.09_Debt" xfId="2801"/>
    <cellStyle name="_Dynegy Asset Sale Funds Flow FINAL add'l closing costs 12.29.09_O&amp;M Comparison" xfId="2802"/>
    <cellStyle name="_Dynegy Asset Sale Funds Flow FINAL add'l closing costs 12.29.09_Swap" xfId="2803"/>
    <cellStyle name="_Dynegy Asset Sale Funds Flow FINAL_2011 Arlington Valley run-rate budget 01.06.11" xfId="2804"/>
    <cellStyle name="_Dynegy Asset Sale Funds Flow FINAL_2011 Arlington Valley run-rate budget 12.12.10" xfId="2805"/>
    <cellStyle name="_Dynegy Asset Sale Funds Flow FINAL_2011 Griffith run-rate budget 01.06.11" xfId="2806"/>
    <cellStyle name="_Dynegy Asset Sale Funds Flow FINAL_2011 Griffith run-rate budget 12.12.10" xfId="2807"/>
    <cellStyle name="_Dynegy Asset Sale Funds Flow FINAL_Accrual" xfId="2808"/>
    <cellStyle name="_Dynegy Asset Sale Funds Flow FINAL_Arlington Budget run-rate budget" xfId="2809"/>
    <cellStyle name="_Dynegy Asset Sale Funds Flow FINAL_Arlington Budget without nonrecurring expenses" xfId="2810"/>
    <cellStyle name="_Dynegy Asset Sale Funds Flow FINAL_AVEF 2011 budget rev7 110104_v2" xfId="2811"/>
    <cellStyle name="_Dynegy Asset Sale Funds Flow FINAL_Debt" xfId="2812"/>
    <cellStyle name="_Dynegy Asset Sale Funds Flow FINAL_O&amp;M Comparison" xfId="2813"/>
    <cellStyle name="_Dynegy Asset Sale Funds Flow FINAL_Swap" xfId="2814"/>
    <cellStyle name="_x0013__Dynegy GasCo - 2011 Draft Assumptions_05 26 2011_working_v3._NOM$_downside v2" xfId="2815"/>
    <cellStyle name="_x0013__Dynegy GasCo - 2011 Draft Assumptions_05 26 2011_working_v3._NOM$_downside v2 2" xfId="2816"/>
    <cellStyle name="_Eastex 21" xfId="2817"/>
    <cellStyle name="_Eastex 21 2" xfId="12977"/>
    <cellStyle name="_Eastex 21 2 2" xfId="12978"/>
    <cellStyle name="_Eastex 21 2 3" xfId="12979"/>
    <cellStyle name="_Eastex 21 2_Forward to CB Comparison" xfId="12980"/>
    <cellStyle name="_Eastex 21 3" xfId="12981"/>
    <cellStyle name="_Eastex 21 3 2" xfId="12982"/>
    <cellStyle name="_Eastex 21 3 2 2" xfId="12983"/>
    <cellStyle name="_Eastex 21 3 3" xfId="12984"/>
    <cellStyle name="_Eastex 21 4" xfId="12985"/>
    <cellStyle name="_Eastex 21 4 2" xfId="12986"/>
    <cellStyle name="_Eastex 21 5" xfId="12987"/>
    <cellStyle name="_Eastex 21 5 2" xfId="12988"/>
    <cellStyle name="_Eastex 21 6" xfId="12989"/>
    <cellStyle name="_Eastex 21 6 2" xfId="12990"/>
    <cellStyle name="_Eastex 21 6 3" xfId="12991"/>
    <cellStyle name="_Eastex 21 7" xfId="12992"/>
    <cellStyle name="_Eastex 21_2013" xfId="12993"/>
    <cellStyle name="_Eastex 21_2013 2" xfId="12994"/>
    <cellStyle name="_Eastex 21_2013 3" xfId="12995"/>
    <cellStyle name="_Economics" xfId="12996"/>
    <cellStyle name="_ECP 01.04.02" xfId="2818"/>
    <cellStyle name="_ECP 01.04.02_Book3" xfId="2819"/>
    <cellStyle name="_ECP 01.04.02_Book3_PPL Hydro Model_TME_4" xfId="2820"/>
    <cellStyle name="_ECP 01.04.02_Book3_PPL_Hydro_6" xfId="2821"/>
    <cellStyle name="_ECP 01.04.02_Book3_PPL_Hydro_Model_TME_4" xfId="2822"/>
    <cellStyle name="_ECP 01.04.02_Panther4_DFOMar09" xfId="2823"/>
    <cellStyle name="_ECP 01.04.02_Panther4_DFOMar09_PPL Hydro Model_TME_4" xfId="2824"/>
    <cellStyle name="_ECP 01.04.02_Panther4_DFOMar09_PPL_Hydro_6" xfId="2825"/>
    <cellStyle name="_ECP 01.04.02_Panther4_DFOMar09_PPL_Hydro_Model_TME_4" xfId="2826"/>
    <cellStyle name="_ECP 1.17.02MK" xfId="2827"/>
    <cellStyle name="_ECP 1.17.02MK_Book3" xfId="2828"/>
    <cellStyle name="_ECP 1.17.02MK_Book3_PPL Hydro Model_TME_4" xfId="2829"/>
    <cellStyle name="_ECP 1.17.02MK_Book3_PPL_Hydro_6" xfId="2830"/>
    <cellStyle name="_ECP 1.17.02MK_Book3_PPL_Hydro_Model_TME_4" xfId="2831"/>
    <cellStyle name="_ECP 1.17.02MK_Panther4_DFOMar09" xfId="2832"/>
    <cellStyle name="_ECP 1.17.02MK_Panther4_DFOMar09_PPL Hydro Model_TME_4" xfId="2833"/>
    <cellStyle name="_ECP 1.17.02MK_Panther4_DFOMar09_PPL_Hydro_6" xfId="2834"/>
    <cellStyle name="_ECP 1.17.02MK_Panther4_DFOMar09_PPL_Hydro_Model_TME_4" xfId="2835"/>
    <cellStyle name="_ECP 1-22-02" xfId="2836"/>
    <cellStyle name="_ECP 1-22-02_Book3" xfId="2837"/>
    <cellStyle name="_ECP 1-22-02_Book3_PPL Hydro Model_TME_4" xfId="2838"/>
    <cellStyle name="_ECP 1-22-02_Book3_PPL_Hydro_6" xfId="2839"/>
    <cellStyle name="_ECP 1-22-02_Book3_PPL_Hydro_Model_TME_4" xfId="2840"/>
    <cellStyle name="_ECP 1-22-02_Panther4_DFOMar09" xfId="2841"/>
    <cellStyle name="_ECP 1-22-02_Panther4_DFOMar09_PPL Hydro Model_TME_4" xfId="2842"/>
    <cellStyle name="_ECP 1-22-02_Panther4_DFOMar09_PPL_Hydro_6" xfId="2843"/>
    <cellStyle name="_ECP 1-22-02_Panther4_DFOMar09_PPL_Hydro_Model_TME_4" xfId="2844"/>
    <cellStyle name="_ECP Model v30 B" xfId="2845"/>
    <cellStyle name="_ECP Model v30 B_Book3" xfId="2846"/>
    <cellStyle name="_ECP Model v30 B_Book3_PPL Hydro Model_TME_4" xfId="2847"/>
    <cellStyle name="_ECP Model v30 B_Book3_PPL_Hydro_6" xfId="2848"/>
    <cellStyle name="_ECP Model v30 B_Book3_PPL_Hydro_Model_TME_4" xfId="2849"/>
    <cellStyle name="_ECP Model v30 B_Panther4_DFOMar09" xfId="2850"/>
    <cellStyle name="_ECP Model v30 B_Panther4_DFOMar09_PPL Hydro Model_TME_4" xfId="2851"/>
    <cellStyle name="_ECP Model v30 B_Panther4_DFOMar09_PPL_Hydro_6" xfId="2852"/>
    <cellStyle name="_ECP Model v30 B_Panther4_DFOMar09_PPL_Hydro_Model_TME_4" xfId="2853"/>
    <cellStyle name="_ECP Model v36 07-27-2001" xfId="2854"/>
    <cellStyle name="_ECP Model v36 07-27-2001_Book3" xfId="2855"/>
    <cellStyle name="_ECP Model v36 07-27-2001_Book3_PPL Hydro Model_TME_4" xfId="2856"/>
    <cellStyle name="_ECP Model v36 07-27-2001_Book3_PPL_Hydro_6" xfId="2857"/>
    <cellStyle name="_ECP Model v36 07-27-2001_Book3_PPL_Hydro_Model_TME_4" xfId="2858"/>
    <cellStyle name="_ECP Model v36 07-27-2001_Panther4_DFOMar09" xfId="2859"/>
    <cellStyle name="_ECP Model v36 07-27-2001_Panther4_DFOMar09_PPL Hydro Model_TME_4" xfId="2860"/>
    <cellStyle name="_ECP Model v36 07-27-2001_Panther4_DFOMar09_PPL_Hydro_6" xfId="2861"/>
    <cellStyle name="_ECP Model v36 07-27-2001_Panther4_DFOMar09_PPL_Hydro_Model_TME_4" xfId="2862"/>
    <cellStyle name="_ECP Model v50.SENSITIVITY" xfId="2863"/>
    <cellStyle name="_ECP Model v50.SENSITIVITY_Book3" xfId="2864"/>
    <cellStyle name="_ECP Model v50.SENSITIVITY_Book3_PPL Hydro Model_TME_4" xfId="2865"/>
    <cellStyle name="_ECP Model v50.SENSITIVITY_Book3_PPL_Hydro_6" xfId="2866"/>
    <cellStyle name="_ECP Model v50.SENSITIVITY_Book3_PPL_Hydro_Model_TME_4" xfId="2867"/>
    <cellStyle name="_ECP Model v50.SENSITIVITY_Panther4_DFOMar09" xfId="2868"/>
    <cellStyle name="_ECP Model v50.SENSITIVITY_Panther4_DFOMar09_PPL Hydro Model_TME_4" xfId="2869"/>
    <cellStyle name="_ECP Model v50.SENSITIVITY_Panther4_DFOMar09_PPL_Hydro_6" xfId="2870"/>
    <cellStyle name="_ECP Model v50.SENSITIVITY_Panther4_DFOMar09_PPL_Hydro_Model_TME_4" xfId="2871"/>
    <cellStyle name="_ecp new - Enron buyout 01-05-01" xfId="2872"/>
    <cellStyle name="_ecp new - Enron buyout 01-05-01_Book3" xfId="2873"/>
    <cellStyle name="_ecp new - Enron buyout 01-05-01_Book3_PPL Hydro Model_TME_4" xfId="2874"/>
    <cellStyle name="_ecp new - Enron buyout 01-05-01_Book3_PPL_Hydro_6" xfId="2875"/>
    <cellStyle name="_ecp new - Enron buyout 01-05-01_Book3_PPL_Hydro_Model_TME_4" xfId="2876"/>
    <cellStyle name="_ecp new - Enron buyout 01-05-01_Panther4_DFOMar09" xfId="2877"/>
    <cellStyle name="_ecp new - Enron buyout 01-05-01_Panther4_DFOMar09_PPL Hydro Model_TME_4" xfId="2878"/>
    <cellStyle name="_ecp new - Enron buyout 01-05-01_Panther4_DFOMar09_PPL_Hydro_6" xfId="2879"/>
    <cellStyle name="_ecp new - Enron buyout 01-05-01_Panther4_DFOMar09_PPL_Hydro_Model_TME_4" xfId="2880"/>
    <cellStyle name="_ecp new - Enron buyout 04-09-01" xfId="2881"/>
    <cellStyle name="_ecp new - Enron buyout 04-09-01_Book3" xfId="2882"/>
    <cellStyle name="_ecp new - Enron buyout 04-09-01_Book3_PPL Hydro Model_TME_4" xfId="2883"/>
    <cellStyle name="_ecp new - Enron buyout 04-09-01_Book3_PPL_Hydro_6" xfId="2884"/>
    <cellStyle name="_ecp new - Enron buyout 04-09-01_Book3_PPL_Hydro_Model_TME_4" xfId="2885"/>
    <cellStyle name="_ecp new - Enron buyout 04-09-01_Panther4_DFOMar09" xfId="2886"/>
    <cellStyle name="_ecp new - Enron buyout 04-09-01_Panther4_DFOMar09_PPL Hydro Model_TME_4" xfId="2887"/>
    <cellStyle name="_ecp new - Enron buyout 04-09-01_Panther4_DFOMar09_PPL_Hydro_6" xfId="2888"/>
    <cellStyle name="_ecp new - Enron buyout 04-09-01_Panther4_DFOMar09_PPL_Hydro_Model_TME_4" xfId="2889"/>
    <cellStyle name="_ecp new 10" xfId="2890"/>
    <cellStyle name="_ecp new 10_Book3" xfId="2891"/>
    <cellStyle name="_ecp new 10_Book3_PPL Hydro Model_TME_4" xfId="2892"/>
    <cellStyle name="_ecp new 10_Book3_PPL_Hydro_6" xfId="2893"/>
    <cellStyle name="_ecp new 10_Book3_PPL_Hydro_Model_TME_4" xfId="2894"/>
    <cellStyle name="_ecp new 10_Panther4_DFOMar09" xfId="2895"/>
    <cellStyle name="_ecp new 10_Panther4_DFOMar09_PPL Hydro Model_TME_4" xfId="2896"/>
    <cellStyle name="_ecp new 10_Panther4_DFOMar09_PPL_Hydro_6" xfId="2897"/>
    <cellStyle name="_ecp new 10_Panther4_DFOMar09_PPL_Hydro_Model_TME_4" xfId="2898"/>
    <cellStyle name="_ECP v75 EP 10-10-01" xfId="2899"/>
    <cellStyle name="_ECP v75 EP 10-10-01_Book3" xfId="2900"/>
    <cellStyle name="_ECP v75 EP 10-10-01_Book3_PPL Hydro Model_TME_4" xfId="2901"/>
    <cellStyle name="_ECP v75 EP 10-10-01_Book3_PPL_Hydro_6" xfId="2902"/>
    <cellStyle name="_ECP v75 EP 10-10-01_Book3_PPL_Hydro_Model_TME_4" xfId="2903"/>
    <cellStyle name="_ECP v75 EP 10-10-01_Panther4_DFOMar09" xfId="2904"/>
    <cellStyle name="_ECP v75 EP 10-10-01_Panther4_DFOMar09_PPL Hydro Model_TME_4" xfId="2905"/>
    <cellStyle name="_ECP v75 EP 10-10-01_Panther4_DFOMar09_PPL_Hydro_6" xfId="2906"/>
    <cellStyle name="_ECP v75 EP 10-10-01_Panther4_DFOMar09_PPL_Hydro_Model_TME_4" xfId="2907"/>
    <cellStyle name="_EIF Draft MODEL v2" xfId="2908"/>
    <cellStyle name="_EIF Draft MODEL v2 2" xfId="2909"/>
    <cellStyle name="_EIF Draft MODEL v2 2 2" xfId="2910"/>
    <cellStyle name="_EIF Draft MODEL v2_Woodbridge Unit Characteristics" xfId="2911"/>
    <cellStyle name="_El Dora1" xfId="2912"/>
    <cellStyle name="_El Dora1 2" xfId="2913"/>
    <cellStyle name="_El Dora1 2 2" xfId="2914"/>
    <cellStyle name="_El Dora1_Arlington Valley" xfId="2915"/>
    <cellStyle name="_El Dora1_Arlington Valley 2" xfId="2916"/>
    <cellStyle name="_El Dora1_Assured Guaranty Val Model_v10" xfId="2917"/>
    <cellStyle name="_El Dora1_Assured Guaranty Val Model_v10 (2)" xfId="2918"/>
    <cellStyle name="_El Dora1_Assured Guaranty Val Model_v10 (2) 2" xfId="2919"/>
    <cellStyle name="_El Dora1_Assured Guaranty Val Model_v10 2" xfId="2920"/>
    <cellStyle name="_El Dora1_Backup 06102011-for V10" xfId="2921"/>
    <cellStyle name="_El Dora1_Book2" xfId="2922"/>
    <cellStyle name="_El Dora1_Book2 2" xfId="2923"/>
    <cellStyle name="_El Dora1_Dynegy 2011 Draft Assumptions_06 08 2011_to client.RMSS figure" xfId="2924"/>
    <cellStyle name="_El Dora1_Griffith" xfId="2925"/>
    <cellStyle name="_El Dora1_Griffith 2" xfId="2926"/>
    <cellStyle name="_El Dora1_Griffith Baseload HRCO Contract Model - v01" xfId="2927"/>
    <cellStyle name="_El Dora1_Griffith Baseload HRCO Contract Model - v01 2" xfId="2928"/>
    <cellStyle name="_El Dora1_Griffith Baseload HRCO Contract Model - v02" xfId="2929"/>
    <cellStyle name="_El Dora1_Griffith Baseload HRCO Contract Model - v02 2" xfId="2930"/>
    <cellStyle name="_El Dora1_Griffith-AEP Contract Model - v02" xfId="2931"/>
    <cellStyle name="_El Dora1_Griffith-AEP Contract Model - v02 2" xfId="2932"/>
    <cellStyle name="_El Dora1_PA - Dynegy -- CoalCo Results_06-19-2011.To Report" xfId="2933"/>
    <cellStyle name="_El Dora1_PA - Dynegy -- CoalCo Results_06-19-2011.To Report (version 2)" xfId="2934"/>
    <cellStyle name="_El Dora1_PA - Dynegy -- GasCo Results_06-19-2011.To Report" xfId="2935"/>
    <cellStyle name="_El Dora1_PA - Dynegy -- GasCo Results_06-19-2011.To Report (version 1)" xfId="2936"/>
    <cellStyle name="_El Dora1_PA - Dynegy -- GasCo Results_06-19-2011.To Report (version 1) 2" xfId="2937"/>
    <cellStyle name="_El Dora1_PA - Dynegy -- GasCo Results_06-19-2011.To Report 2" xfId="2938"/>
    <cellStyle name="_El Dora1_PA - Riverstone - Asset Results_draft_Base Case_06-09-11_QBreak" xfId="2939"/>
    <cellStyle name="_El Dora1_Woodbridge Unit Characteristics" xfId="2940"/>
    <cellStyle name="_El Dorado - 0100 v2" xfId="2941"/>
    <cellStyle name="_El Dorado - 0100 v2 2" xfId="2942"/>
    <cellStyle name="_El Dorado - 0100 v2 2 2" xfId="2943"/>
    <cellStyle name="_El Dorado - 0100 v2 2 2 2" xfId="13072"/>
    <cellStyle name="_El Dorado - 0100 v2 2 3" xfId="13071"/>
    <cellStyle name="_El Dorado - 0100 v2 3" xfId="13070"/>
    <cellStyle name="_El Dorado - 0100 v2_Arlington Valley" xfId="2944"/>
    <cellStyle name="_El Dorado - 0100 v2_Arlington Valley 2" xfId="2945"/>
    <cellStyle name="_El Dorado - 0100 v2_Arlington Valley 2 2" xfId="13074"/>
    <cellStyle name="_El Dorado - 0100 v2_Arlington Valley 3" xfId="13073"/>
    <cellStyle name="_El Dorado - 0100 v2_Assured Guaranty Val Model_v10" xfId="2946"/>
    <cellStyle name="_El Dorado - 0100 v2_Assured Guaranty Val Model_v10 (2)" xfId="2947"/>
    <cellStyle name="_El Dorado - 0100 v2_Assured Guaranty Val Model_v10 (2) 2" xfId="2948"/>
    <cellStyle name="_El Dorado - 0100 v2_Assured Guaranty Val Model_v10 (2) 2 2" xfId="13077"/>
    <cellStyle name="_El Dorado - 0100 v2_Assured Guaranty Val Model_v10 (2) 3" xfId="13076"/>
    <cellStyle name="_El Dorado - 0100 v2_Assured Guaranty Val Model_v10 2" xfId="2949"/>
    <cellStyle name="_El Dorado - 0100 v2_Assured Guaranty Val Model_v10 2 2" xfId="13078"/>
    <cellStyle name="_El Dorado - 0100 v2_Assured Guaranty Val Model_v10 3" xfId="13075"/>
    <cellStyle name="_El Dorado - 0100 v2_Backup 06102011-for V10" xfId="2950"/>
    <cellStyle name="_El Dorado - 0100 v2_Backup 06102011-for V10 2" xfId="13079"/>
    <cellStyle name="_El Dorado - 0100 v2_Book2" xfId="2951"/>
    <cellStyle name="_El Dorado - 0100 v2_Book2 2" xfId="2952"/>
    <cellStyle name="_El Dorado - 0100 v2_Book2 2 2" xfId="13081"/>
    <cellStyle name="_El Dorado - 0100 v2_Book2 3" xfId="13080"/>
    <cellStyle name="_El Dorado - 0100 v2_Dynegy 2011 Draft Assumptions_06 08 2011_to client.RMSS figure" xfId="2953"/>
    <cellStyle name="_El Dorado - 0100 v2_Dynegy 2011 Draft Assumptions_06 08 2011_to client.RMSS figure 2" xfId="13082"/>
    <cellStyle name="_El Dorado - 0100 v2_Griffith" xfId="2954"/>
    <cellStyle name="_El Dorado - 0100 v2_Griffith 2" xfId="2955"/>
    <cellStyle name="_El Dorado - 0100 v2_Griffith 2 2" xfId="13084"/>
    <cellStyle name="_El Dorado - 0100 v2_Griffith 3" xfId="13083"/>
    <cellStyle name="_El Dorado - 0100 v2_Griffith Baseload HRCO Contract Model - v01" xfId="2956"/>
    <cellStyle name="_El Dorado - 0100 v2_Griffith Baseload HRCO Contract Model - v01 2" xfId="2957"/>
    <cellStyle name="_El Dorado - 0100 v2_Griffith Baseload HRCO Contract Model - v01 2 2" xfId="13086"/>
    <cellStyle name="_El Dorado - 0100 v2_Griffith Baseload HRCO Contract Model - v01 3" xfId="13085"/>
    <cellStyle name="_El Dorado - 0100 v2_Griffith Baseload HRCO Contract Model - v02" xfId="2958"/>
    <cellStyle name="_El Dorado - 0100 v2_Griffith Baseload HRCO Contract Model - v02 2" xfId="2959"/>
    <cellStyle name="_El Dorado - 0100 v2_Griffith Baseload HRCO Contract Model - v02 2 2" xfId="13088"/>
    <cellStyle name="_El Dorado - 0100 v2_Griffith Baseload HRCO Contract Model - v02 3" xfId="13087"/>
    <cellStyle name="_El Dorado - 0100 v2_Griffith-AEP Contract Model - v02" xfId="2960"/>
    <cellStyle name="_El Dorado - 0100 v2_Griffith-AEP Contract Model - v02 2" xfId="2961"/>
    <cellStyle name="_El Dorado - 0100 v2_Griffith-AEP Contract Model - v02 2 2" xfId="13090"/>
    <cellStyle name="_El Dorado - 0100 v2_Griffith-AEP Contract Model - v02 3" xfId="13089"/>
    <cellStyle name="_El Dorado - 0100 v2_PA - Dynegy -- CoalCo Results_06-19-2011.To Report" xfId="2962"/>
    <cellStyle name="_El Dorado - 0100 v2_PA - Dynegy -- CoalCo Results_06-19-2011.To Report (version 2)" xfId="2963"/>
    <cellStyle name="_El Dorado - 0100 v2_PA - Dynegy -- CoalCo Results_06-19-2011.To Report (version 2) 2" xfId="13092"/>
    <cellStyle name="_El Dorado - 0100 v2_PA - Dynegy -- CoalCo Results_06-19-2011.To Report 2" xfId="13091"/>
    <cellStyle name="_El Dorado - 0100 v2_PA - Dynegy -- GasCo Results_06-19-2011.To Report" xfId="2964"/>
    <cellStyle name="_El Dorado - 0100 v2_PA - Dynegy -- GasCo Results_06-19-2011.To Report (version 1)" xfId="2965"/>
    <cellStyle name="_El Dorado - 0100 v2_PA - Dynegy -- GasCo Results_06-19-2011.To Report (version 1) 2" xfId="2966"/>
    <cellStyle name="_El Dorado - 0100 v2_PA - Dynegy -- GasCo Results_06-19-2011.To Report (version 1) 2 2" xfId="13095"/>
    <cellStyle name="_El Dorado - 0100 v2_PA - Dynegy -- GasCo Results_06-19-2011.To Report (version 1) 3" xfId="13094"/>
    <cellStyle name="_El Dorado - 0100 v2_PA - Dynegy -- GasCo Results_06-19-2011.To Report 2" xfId="2967"/>
    <cellStyle name="_El Dorado - 0100 v2_PA - Dynegy -- GasCo Results_06-19-2011.To Report 2 2" xfId="13096"/>
    <cellStyle name="_El Dorado - 0100 v2_PA - Dynegy -- GasCo Results_06-19-2011.To Report 3" xfId="13093"/>
    <cellStyle name="_El Dorado - 0100 v2_PA - Riverstone - Asset Results_draft_Base Case_06-09-11_QBreak" xfId="2968"/>
    <cellStyle name="_El Dorado - 0100 v2_PA - Riverstone - Asset Results_draft_Base Case_06-09-11_QBreak 2" xfId="13097"/>
    <cellStyle name="_El Dorado - 0100 v2_Woodbridge Unit Characteristics" xfId="2969"/>
    <cellStyle name="_El Dorado - 0100 v2_Woodbridge Unit Characteristics 2" xfId="13098"/>
    <cellStyle name="_El Dorado - 0100 v6" xfId="2970"/>
    <cellStyle name="_El Dorado - 0100 v6 2" xfId="2971"/>
    <cellStyle name="_El Dorado - 0100 v6 2 2" xfId="2972"/>
    <cellStyle name="_El Dorado - 0100 v6_Arlington Valley" xfId="2973"/>
    <cellStyle name="_El Dorado - 0100 v6_Arlington Valley 2" xfId="2974"/>
    <cellStyle name="_El Dorado - 0100 v6_Assured Guaranty Val Model_v10" xfId="2975"/>
    <cellStyle name="_El Dorado - 0100 v6_Assured Guaranty Val Model_v10 (2)" xfId="2976"/>
    <cellStyle name="_El Dorado - 0100 v6_Assured Guaranty Val Model_v10 (2) 2" xfId="2977"/>
    <cellStyle name="_El Dorado - 0100 v6_Assured Guaranty Val Model_v10 2" xfId="2978"/>
    <cellStyle name="_El Dorado - 0100 v6_Backup 06102011-for V10" xfId="2979"/>
    <cellStyle name="_El Dorado - 0100 v6_Book2" xfId="2980"/>
    <cellStyle name="_El Dorado - 0100 v6_Book2 2" xfId="2981"/>
    <cellStyle name="_El Dorado - 0100 v6_Dynegy 2011 Draft Assumptions_06 08 2011_to client.RMSS figure" xfId="2982"/>
    <cellStyle name="_El Dorado - 0100 v6_Griffith" xfId="2983"/>
    <cellStyle name="_El Dorado - 0100 v6_Griffith 2" xfId="2984"/>
    <cellStyle name="_El Dorado - 0100 v6_Griffith Baseload HRCO Contract Model - v01" xfId="2985"/>
    <cellStyle name="_El Dorado - 0100 v6_Griffith Baseload HRCO Contract Model - v01 2" xfId="2986"/>
    <cellStyle name="_El Dorado - 0100 v6_Griffith Baseload HRCO Contract Model - v02" xfId="2987"/>
    <cellStyle name="_El Dorado - 0100 v6_Griffith Baseload HRCO Contract Model - v02 2" xfId="2988"/>
    <cellStyle name="_El Dorado - 0100 v6_Griffith-AEP Contract Model - v02" xfId="2989"/>
    <cellStyle name="_El Dorado - 0100 v6_Griffith-AEP Contract Model - v02 2" xfId="2990"/>
    <cellStyle name="_El Dorado - 0100 v6_PA - Dynegy -- CoalCo Results_06-19-2011.To Report" xfId="2991"/>
    <cellStyle name="_El Dorado - 0100 v6_PA - Dynegy -- CoalCo Results_06-19-2011.To Report (version 2)" xfId="2992"/>
    <cellStyle name="_El Dorado - 0100 v6_PA - Dynegy -- GasCo Results_06-19-2011.To Report" xfId="2993"/>
    <cellStyle name="_El Dorado - 0100 v6_PA - Dynegy -- GasCo Results_06-19-2011.To Report (version 1)" xfId="2994"/>
    <cellStyle name="_El Dorado - 0100 v6_PA - Dynegy -- GasCo Results_06-19-2011.To Report (version 1) 2" xfId="2995"/>
    <cellStyle name="_El Dorado - 0100 v6_PA - Dynegy -- GasCo Results_06-19-2011.To Report 2" xfId="2996"/>
    <cellStyle name="_El Dorado - 0100 v6_PA - Riverstone - Asset Results_draft_Base Case_06-09-11_QBreak" xfId="2997"/>
    <cellStyle name="_El Dorado - 0100 v6_Woodbridge Unit Characteristics" xfId="2998"/>
    <cellStyle name="_El Dorado - Bank Version 1-15" xfId="2999"/>
    <cellStyle name="_El Dorado - Bank Version 1-15 2" xfId="3000"/>
    <cellStyle name="_El Dorado - Bank Version 1-15 2 2" xfId="3001"/>
    <cellStyle name="_El Dorado - Bank Version 1-15_Arlington Valley" xfId="3002"/>
    <cellStyle name="_El Dorado - Bank Version 1-15_Arlington Valley 2" xfId="3003"/>
    <cellStyle name="_El Dorado - Bank Version 1-15_Assured Guaranty Val Model_v10" xfId="3004"/>
    <cellStyle name="_El Dorado - Bank Version 1-15_Assured Guaranty Val Model_v10 (2)" xfId="3005"/>
    <cellStyle name="_El Dorado - Bank Version 1-15_Assured Guaranty Val Model_v10 (2) 2" xfId="3006"/>
    <cellStyle name="_El Dorado - Bank Version 1-15_Assured Guaranty Val Model_v10 2" xfId="3007"/>
    <cellStyle name="_El Dorado - Bank Version 1-15_Backup 06102011-for V10" xfId="3008"/>
    <cellStyle name="_El Dorado - Bank Version 1-15_Book2" xfId="3009"/>
    <cellStyle name="_El Dorado - Bank Version 1-15_Book2 2" xfId="3010"/>
    <cellStyle name="_El Dorado - Bank Version 1-15_Dynegy 2011 Draft Assumptions_06 08 2011_to client.RMSS figure" xfId="3011"/>
    <cellStyle name="_El Dorado - Bank Version 1-15_Griffith" xfId="3012"/>
    <cellStyle name="_El Dorado - Bank Version 1-15_Griffith 2" xfId="3013"/>
    <cellStyle name="_El Dorado - Bank Version 1-15_Griffith Baseload HRCO Contract Model - v01" xfId="3014"/>
    <cellStyle name="_El Dorado - Bank Version 1-15_Griffith Baseload HRCO Contract Model - v01 2" xfId="3015"/>
    <cellStyle name="_El Dorado - Bank Version 1-15_Griffith Baseload HRCO Contract Model - v02" xfId="3016"/>
    <cellStyle name="_El Dorado - Bank Version 1-15_Griffith Baseload HRCO Contract Model - v02 2" xfId="3017"/>
    <cellStyle name="_El Dorado - Bank Version 1-15_Griffith-AEP Contract Model - v02" xfId="3018"/>
    <cellStyle name="_El Dorado - Bank Version 1-15_Griffith-AEP Contract Model - v02 2" xfId="3019"/>
    <cellStyle name="_El Dorado - Bank Version 1-15_PA - Dynegy -- CoalCo Results_06-19-2011.To Report" xfId="3020"/>
    <cellStyle name="_El Dorado - Bank Version 1-15_PA - Dynegy -- CoalCo Results_06-19-2011.To Report (version 2)" xfId="3021"/>
    <cellStyle name="_El Dorado - Bank Version 1-15_PA - Dynegy -- GasCo Results_06-19-2011.To Report" xfId="3022"/>
    <cellStyle name="_El Dorado - Bank Version 1-15_PA - Dynegy -- GasCo Results_06-19-2011.To Report (version 1)" xfId="3023"/>
    <cellStyle name="_El Dorado - Bank Version 1-15_PA - Dynegy -- GasCo Results_06-19-2011.To Report (version 1) 2" xfId="3024"/>
    <cellStyle name="_El Dorado - Bank Version 1-15_PA - Dynegy -- GasCo Results_06-19-2011.To Report 2" xfId="3025"/>
    <cellStyle name="_El Dorado - Bank Version 1-15_PA - Riverstone - Asset Results_draft_Base Case_06-09-11_QBreak" xfId="3026"/>
    <cellStyle name="_El Dorado - Bank Version 1-15_Woodbridge Unit Characteristics" xfId="3027"/>
    <cellStyle name="_El Dorado - Bank Version 1-31v3b_upside" xfId="3028"/>
    <cellStyle name="_El Dorado - Bank Version 1-31v3b_upside 2" xfId="3029"/>
    <cellStyle name="_El Dorado - Bank Version 1-31v3b_upside 2 2" xfId="3030"/>
    <cellStyle name="_El Dorado - Bank Version 1-31v3b_upside_Arlington Valley" xfId="3031"/>
    <cellStyle name="_El Dorado - Bank Version 1-31v3b_upside_Arlington Valley 2" xfId="3032"/>
    <cellStyle name="_El Dorado - Bank Version 1-31v3b_upside_Assured Guaranty Val Model_v10" xfId="3033"/>
    <cellStyle name="_El Dorado - Bank Version 1-31v3b_upside_Assured Guaranty Val Model_v10 (2)" xfId="3034"/>
    <cellStyle name="_El Dorado - Bank Version 1-31v3b_upside_Assured Guaranty Val Model_v10 (2) 2" xfId="3035"/>
    <cellStyle name="_El Dorado - Bank Version 1-31v3b_upside_Assured Guaranty Val Model_v10 2" xfId="3036"/>
    <cellStyle name="_El Dorado - Bank Version 1-31v3b_upside_Backup 06102011-for V10" xfId="3037"/>
    <cellStyle name="_El Dorado - Bank Version 1-31v3b_upside_Book2" xfId="3038"/>
    <cellStyle name="_El Dorado - Bank Version 1-31v3b_upside_Book2 2" xfId="3039"/>
    <cellStyle name="_El Dorado - Bank Version 1-31v3b_upside_Dynegy 2011 Draft Assumptions_06 08 2011_to client.RMSS figure" xfId="3040"/>
    <cellStyle name="_El Dorado - Bank Version 1-31v3b_upside_Griffith" xfId="3041"/>
    <cellStyle name="_El Dorado - Bank Version 1-31v3b_upside_Griffith 2" xfId="3042"/>
    <cellStyle name="_El Dorado - Bank Version 1-31v3b_upside_Griffith Baseload HRCO Contract Model - v01" xfId="3043"/>
    <cellStyle name="_El Dorado - Bank Version 1-31v3b_upside_Griffith Baseload HRCO Contract Model - v01 2" xfId="3044"/>
    <cellStyle name="_El Dorado - Bank Version 1-31v3b_upside_Griffith Baseload HRCO Contract Model - v02" xfId="3045"/>
    <cellStyle name="_El Dorado - Bank Version 1-31v3b_upside_Griffith Baseload HRCO Contract Model - v02 2" xfId="3046"/>
    <cellStyle name="_El Dorado - Bank Version 1-31v3b_upside_Griffith-AEP Contract Model - v02" xfId="3047"/>
    <cellStyle name="_El Dorado - Bank Version 1-31v3b_upside_Griffith-AEP Contract Model - v02 2" xfId="3048"/>
    <cellStyle name="_El Dorado - Bank Version 1-31v3b_upside_PA - Dynegy -- CoalCo Results_06-19-2011.To Report" xfId="3049"/>
    <cellStyle name="_El Dorado - Bank Version 1-31v3b_upside_PA - Dynegy -- CoalCo Results_06-19-2011.To Report (version 2)" xfId="3050"/>
    <cellStyle name="_El Dorado - Bank Version 1-31v3b_upside_PA - Dynegy -- GasCo Results_06-19-2011.To Report" xfId="3051"/>
    <cellStyle name="_El Dorado - Bank Version 1-31v3b_upside_PA - Dynegy -- GasCo Results_06-19-2011.To Report (version 1)" xfId="3052"/>
    <cellStyle name="_El Dorado - Bank Version 1-31v3b_upside_PA - Dynegy -- GasCo Results_06-19-2011.To Report (version 1) 2" xfId="3053"/>
    <cellStyle name="_El Dorado - Bank Version 1-31v3b_upside_PA - Dynegy -- GasCo Results_06-19-2011.To Report 2" xfId="3054"/>
    <cellStyle name="_El Dorado - Bank Version 1-31v3b_upside_PA - Riverstone - Asset Results_draft_Base Case_06-09-11_QBreak" xfId="3055"/>
    <cellStyle name="_El Dorado - Bank Version 1-31v3b_upside_Woodbridge Unit Characteristics" xfId="3056"/>
    <cellStyle name="_El Dorado 0101 v1 early ops test" xfId="3057"/>
    <cellStyle name="_El Dorado 0101 v1 early ops test 2" xfId="3058"/>
    <cellStyle name="_El Dorado 0101 v1 early ops test 2 2" xfId="3059"/>
    <cellStyle name="_El Dorado 0101 v1 early ops test_Arlington Valley" xfId="3060"/>
    <cellStyle name="_El Dorado 0101 v1 early ops test_Arlington Valley 2" xfId="3061"/>
    <cellStyle name="_El Dorado 0101 v1 early ops test_Assured Guaranty Val Model_v10" xfId="3062"/>
    <cellStyle name="_El Dorado 0101 v1 early ops test_Assured Guaranty Val Model_v10 (2)" xfId="3063"/>
    <cellStyle name="_El Dorado 0101 v1 early ops test_Assured Guaranty Val Model_v10 (2) 2" xfId="3064"/>
    <cellStyle name="_El Dorado 0101 v1 early ops test_Assured Guaranty Val Model_v10 2" xfId="3065"/>
    <cellStyle name="_El Dorado 0101 v1 early ops test_Backup 06102011-for V10" xfId="3066"/>
    <cellStyle name="_El Dorado 0101 v1 early ops test_Book2" xfId="3067"/>
    <cellStyle name="_El Dorado 0101 v1 early ops test_Book2 2" xfId="3068"/>
    <cellStyle name="_El Dorado 0101 v1 early ops test_Dynegy 2011 Draft Assumptions_06 08 2011_to client.RMSS figure" xfId="3069"/>
    <cellStyle name="_El Dorado 0101 v1 early ops test_Griffith" xfId="3070"/>
    <cellStyle name="_El Dorado 0101 v1 early ops test_Griffith 2" xfId="3071"/>
    <cellStyle name="_El Dorado 0101 v1 early ops test_Griffith Baseload HRCO Contract Model - v01" xfId="3072"/>
    <cellStyle name="_El Dorado 0101 v1 early ops test_Griffith Baseload HRCO Contract Model - v01 2" xfId="3073"/>
    <cellStyle name="_El Dorado 0101 v1 early ops test_Griffith Baseload HRCO Contract Model - v02" xfId="3074"/>
    <cellStyle name="_El Dorado 0101 v1 early ops test_Griffith Baseload HRCO Contract Model - v02 2" xfId="3075"/>
    <cellStyle name="_El Dorado 0101 v1 early ops test_Griffith-AEP Contract Model - v02" xfId="3076"/>
    <cellStyle name="_El Dorado 0101 v1 early ops test_Griffith-AEP Contract Model - v02 2" xfId="3077"/>
    <cellStyle name="_El Dorado 0101 v1 early ops test_PA - Dynegy -- CoalCo Results_06-19-2011.To Report" xfId="3078"/>
    <cellStyle name="_El Dorado 0101 v1 early ops test_PA - Dynegy -- CoalCo Results_06-19-2011.To Report (version 2)" xfId="3079"/>
    <cellStyle name="_El Dorado 0101 v1 early ops test_PA - Dynegy -- GasCo Results_06-19-2011.To Report" xfId="3080"/>
    <cellStyle name="_El Dorado 0101 v1 early ops test_PA - Dynegy -- GasCo Results_06-19-2011.To Report (version 1)" xfId="3081"/>
    <cellStyle name="_El Dorado 0101 v1 early ops test_PA - Dynegy -- GasCo Results_06-19-2011.To Report (version 1) 2" xfId="3082"/>
    <cellStyle name="_El Dorado 0101 v1 early ops test_PA - Dynegy -- GasCo Results_06-19-2011.To Report 2" xfId="3083"/>
    <cellStyle name="_El Dorado 0101 v1 early ops test_PA - Riverstone - Asset Results_draft_Base Case_06-09-11_QBreak" xfId="3084"/>
    <cellStyle name="_El Dorado 0101 v1 early ops test_Woodbridge Unit Characteristics" xfId="3085"/>
    <cellStyle name="_El Dorado 1000 v5 10-27-00" xfId="3086"/>
    <cellStyle name="_El Dorado 1000 v5 10-27-00 2" xfId="3087"/>
    <cellStyle name="_El Dorado 1000 v5 10-27-00 2 2" xfId="3088"/>
    <cellStyle name="_El Dorado 1000 v5 10-27-00_Arlington Valley" xfId="3089"/>
    <cellStyle name="_El Dorado 1000 v5 10-27-00_Arlington Valley 2" xfId="3090"/>
    <cellStyle name="_El Dorado 1000 v5 10-27-00_Assured Guaranty Val Model_v10" xfId="3091"/>
    <cellStyle name="_El Dorado 1000 v5 10-27-00_Assured Guaranty Val Model_v10 (2)" xfId="3092"/>
    <cellStyle name="_El Dorado 1000 v5 10-27-00_Assured Guaranty Val Model_v10 (2) 2" xfId="3093"/>
    <cellStyle name="_El Dorado 1000 v5 10-27-00_Assured Guaranty Val Model_v10 2" xfId="3094"/>
    <cellStyle name="_El Dorado 1000 v5 10-27-00_Backup 06102011-for V10" xfId="3095"/>
    <cellStyle name="_El Dorado 1000 v5 10-27-00_Book2" xfId="3096"/>
    <cellStyle name="_El Dorado 1000 v5 10-27-00_Book2 2" xfId="3097"/>
    <cellStyle name="_El Dorado 1000 v5 10-27-00_Dynegy 2011 Draft Assumptions_06 08 2011_to client.RMSS figure" xfId="3098"/>
    <cellStyle name="_El Dorado 1000 v5 10-27-00_Griffith" xfId="3099"/>
    <cellStyle name="_El Dorado 1000 v5 10-27-00_Griffith 2" xfId="3100"/>
    <cellStyle name="_El Dorado 1000 v5 10-27-00_Griffith Baseload HRCO Contract Model - v01" xfId="3101"/>
    <cellStyle name="_El Dorado 1000 v5 10-27-00_Griffith Baseload HRCO Contract Model - v01 2" xfId="3102"/>
    <cellStyle name="_El Dorado 1000 v5 10-27-00_Griffith Baseload HRCO Contract Model - v02" xfId="3103"/>
    <cellStyle name="_El Dorado 1000 v5 10-27-00_Griffith Baseload HRCO Contract Model - v02 2" xfId="3104"/>
    <cellStyle name="_El Dorado 1000 v5 10-27-00_Griffith-AEP Contract Model - v02" xfId="3105"/>
    <cellStyle name="_El Dorado 1000 v5 10-27-00_Griffith-AEP Contract Model - v02 2" xfId="3106"/>
    <cellStyle name="_El Dorado 1000 v5 10-27-00_PA - Dynegy -- CoalCo Results_06-19-2011.To Report" xfId="3107"/>
    <cellStyle name="_El Dorado 1000 v5 10-27-00_PA - Dynegy -- CoalCo Results_06-19-2011.To Report (version 2)" xfId="3108"/>
    <cellStyle name="_El Dorado 1000 v5 10-27-00_PA - Dynegy -- GasCo Results_06-19-2011.To Report" xfId="3109"/>
    <cellStyle name="_El Dorado 1000 v5 10-27-00_PA - Dynegy -- GasCo Results_06-19-2011.To Report (version 1)" xfId="3110"/>
    <cellStyle name="_El Dorado 1000 v5 10-27-00_PA - Dynegy -- GasCo Results_06-19-2011.To Report (version 1) 2" xfId="3111"/>
    <cellStyle name="_El Dorado 1000 v5 10-27-00_PA - Dynegy -- GasCo Results_06-19-2011.To Report 2" xfId="3112"/>
    <cellStyle name="_El Dorado 1000 v5 10-27-00_PA - Riverstone - Asset Results_draft_Base Case_06-09-11_QBreak" xfId="3113"/>
    <cellStyle name="_El Dorado 1000 v5 10-27-00_Woodbridge Unit Characteristics" xfId="3114"/>
    <cellStyle name="_El Dorado 1000 v8" xfId="3115"/>
    <cellStyle name="_El Dorado 1000 v8 2" xfId="3116"/>
    <cellStyle name="_El Dorado 1000 v8 2 2" xfId="3117"/>
    <cellStyle name="_El Dorado 1000 v8_Arlington Valley" xfId="3118"/>
    <cellStyle name="_El Dorado 1000 v8_Arlington Valley 2" xfId="3119"/>
    <cellStyle name="_El Dorado 1000 v8_Assured Guaranty Val Model_v10" xfId="3120"/>
    <cellStyle name="_El Dorado 1000 v8_Assured Guaranty Val Model_v10 (2)" xfId="3121"/>
    <cellStyle name="_El Dorado 1000 v8_Assured Guaranty Val Model_v10 (2) 2" xfId="3122"/>
    <cellStyle name="_El Dorado 1000 v8_Assured Guaranty Val Model_v10 2" xfId="3123"/>
    <cellStyle name="_El Dorado 1000 v8_Backup 06102011-for V10" xfId="3124"/>
    <cellStyle name="_El Dorado 1000 v8_Book2" xfId="3125"/>
    <cellStyle name="_El Dorado 1000 v8_Book2 2" xfId="3126"/>
    <cellStyle name="_El Dorado 1000 v8_Dynegy 2011 Draft Assumptions_06 08 2011_to client.RMSS figure" xfId="3127"/>
    <cellStyle name="_El Dorado 1000 v8_Griffith" xfId="3128"/>
    <cellStyle name="_El Dorado 1000 v8_Griffith 2" xfId="3129"/>
    <cellStyle name="_El Dorado 1000 v8_Griffith Baseload HRCO Contract Model - v01" xfId="3130"/>
    <cellStyle name="_El Dorado 1000 v8_Griffith Baseload HRCO Contract Model - v01 2" xfId="3131"/>
    <cellStyle name="_El Dorado 1000 v8_Griffith Baseload HRCO Contract Model - v02" xfId="3132"/>
    <cellStyle name="_El Dorado 1000 v8_Griffith Baseload HRCO Contract Model - v02 2" xfId="3133"/>
    <cellStyle name="_El Dorado 1000 v8_Griffith-AEP Contract Model - v02" xfId="3134"/>
    <cellStyle name="_El Dorado 1000 v8_Griffith-AEP Contract Model - v02 2" xfId="3135"/>
    <cellStyle name="_El Dorado 1000 v8_PA - Dynegy -- CoalCo Results_06-19-2011.To Report" xfId="3136"/>
    <cellStyle name="_El Dorado 1000 v8_PA - Dynegy -- CoalCo Results_06-19-2011.To Report (version 2)" xfId="3137"/>
    <cellStyle name="_El Dorado 1000 v8_PA - Dynegy -- GasCo Results_06-19-2011.To Report" xfId="3138"/>
    <cellStyle name="_El Dorado 1000 v8_PA - Dynegy -- GasCo Results_06-19-2011.To Report (version 1)" xfId="3139"/>
    <cellStyle name="_El Dorado 1000 v8_PA - Dynegy -- GasCo Results_06-19-2011.To Report (version 1) 2" xfId="3140"/>
    <cellStyle name="_El Dorado 1000 v8_PA - Dynegy -- GasCo Results_06-19-2011.To Report 2" xfId="3141"/>
    <cellStyle name="_El Dorado 1000 v8_PA - Riverstone - Asset Results_draft_Base Case_06-09-11_QBreak" xfId="3142"/>
    <cellStyle name="_El Dorado 1000 v8_Woodbridge Unit Characteristics" xfId="3143"/>
    <cellStyle name="_El Dorado 1100 v1" xfId="3144"/>
    <cellStyle name="_El Dorado 1100 v1 2" xfId="3145"/>
    <cellStyle name="_El Dorado 1100 v1 2 2" xfId="3146"/>
    <cellStyle name="_El Dorado 1100 v1_Arlington Valley" xfId="3147"/>
    <cellStyle name="_El Dorado 1100 v1_Arlington Valley 2" xfId="3148"/>
    <cellStyle name="_El Dorado 1100 v1_Assured Guaranty Val Model_v10" xfId="3149"/>
    <cellStyle name="_El Dorado 1100 v1_Assured Guaranty Val Model_v10 (2)" xfId="3150"/>
    <cellStyle name="_El Dorado 1100 v1_Assured Guaranty Val Model_v10 (2) 2" xfId="3151"/>
    <cellStyle name="_El Dorado 1100 v1_Assured Guaranty Val Model_v10 2" xfId="3152"/>
    <cellStyle name="_El Dorado 1100 v1_Backup 06102011-for V10" xfId="3153"/>
    <cellStyle name="_El Dorado 1100 v1_Book2" xfId="3154"/>
    <cellStyle name="_El Dorado 1100 v1_Book2 2" xfId="3155"/>
    <cellStyle name="_El Dorado 1100 v1_Dynegy 2011 Draft Assumptions_06 08 2011_to client.RMSS figure" xfId="3156"/>
    <cellStyle name="_El Dorado 1100 v1_Griffith" xfId="3157"/>
    <cellStyle name="_El Dorado 1100 v1_Griffith 2" xfId="3158"/>
    <cellStyle name="_El Dorado 1100 v1_Griffith Baseload HRCO Contract Model - v01" xfId="3159"/>
    <cellStyle name="_El Dorado 1100 v1_Griffith Baseload HRCO Contract Model - v01 2" xfId="3160"/>
    <cellStyle name="_El Dorado 1100 v1_Griffith Baseload HRCO Contract Model - v02" xfId="3161"/>
    <cellStyle name="_El Dorado 1100 v1_Griffith Baseload HRCO Contract Model - v02 2" xfId="3162"/>
    <cellStyle name="_El Dorado 1100 v1_Griffith-AEP Contract Model - v02" xfId="3163"/>
    <cellStyle name="_El Dorado 1100 v1_Griffith-AEP Contract Model - v02 2" xfId="3164"/>
    <cellStyle name="_El Dorado 1100 v1_PA - Dynegy -- CoalCo Results_06-19-2011.To Report" xfId="3165"/>
    <cellStyle name="_El Dorado 1100 v1_PA - Dynegy -- CoalCo Results_06-19-2011.To Report (version 2)" xfId="3166"/>
    <cellStyle name="_El Dorado 1100 v1_PA - Dynegy -- GasCo Results_06-19-2011.To Report" xfId="3167"/>
    <cellStyle name="_El Dorado 1100 v1_PA - Dynegy -- GasCo Results_06-19-2011.To Report (version 1)" xfId="3168"/>
    <cellStyle name="_El Dorado 1100 v1_PA - Dynegy -- GasCo Results_06-19-2011.To Report (version 1) 2" xfId="3169"/>
    <cellStyle name="_El Dorado 1100 v1_PA - Dynegy -- GasCo Results_06-19-2011.To Report 2" xfId="3170"/>
    <cellStyle name="_El Dorado 1100 v1_PA - Riverstone - Asset Results_draft_Base Case_06-09-11_QBreak" xfId="3171"/>
    <cellStyle name="_El Dorado 1100 v1_Woodbridge Unit Characteristics" xfId="3172"/>
    <cellStyle name="_El Dorado 1200 v2 Equity" xfId="3173"/>
    <cellStyle name="_El Dorado 1200 v2 Equity 2" xfId="3174"/>
    <cellStyle name="_El Dorado 1200 v2 Equity 2 2" xfId="3175"/>
    <cellStyle name="_El Dorado 1200 v2 Equity_Arlington Valley" xfId="3176"/>
    <cellStyle name="_El Dorado 1200 v2 Equity_Arlington Valley 2" xfId="3177"/>
    <cellStyle name="_El Dorado 1200 v2 Equity_Assured Guaranty Val Model_v10" xfId="3178"/>
    <cellStyle name="_El Dorado 1200 v2 Equity_Assured Guaranty Val Model_v10 (2)" xfId="3179"/>
    <cellStyle name="_El Dorado 1200 v2 Equity_Assured Guaranty Val Model_v10 (2) 2" xfId="3180"/>
    <cellStyle name="_El Dorado 1200 v2 Equity_Assured Guaranty Val Model_v10 2" xfId="3181"/>
    <cellStyle name="_El Dorado 1200 v2 Equity_Backup 06102011-for V10" xfId="3182"/>
    <cellStyle name="_El Dorado 1200 v2 Equity_Book2" xfId="3183"/>
    <cellStyle name="_El Dorado 1200 v2 Equity_Book2 2" xfId="3184"/>
    <cellStyle name="_El Dorado 1200 v2 Equity_Dell_6c_Stdv8_EntergyRFPv2_Final" xfId="3185"/>
    <cellStyle name="_El Dorado 1200 v2 Equity_Dell_6c_Stdv8_EntergyRFPv2_Final 2" xfId="3186"/>
    <cellStyle name="_El Dorado 1200 v2 Equity_Dell_6c_Stdv8_EntergyRFPv2_Final 2 2" xfId="3187"/>
    <cellStyle name="_El Dorado 1200 v2 Equity_Dell_6c_Stdv8_EntergyRFPv2_Final_Arlington Valley" xfId="3188"/>
    <cellStyle name="_El Dorado 1200 v2 Equity_Dell_6c_Stdv8_EntergyRFPv2_Final_Arlington Valley 2" xfId="3189"/>
    <cellStyle name="_El Dorado 1200 v2 Equity_Dell_6c_Stdv8_EntergyRFPv2_Final_Assured Guaranty Val Model_v10" xfId="3190"/>
    <cellStyle name="_El Dorado 1200 v2 Equity_Dell_6c_Stdv8_EntergyRFPv2_Final_Assured Guaranty Val Model_v10 (2)" xfId="3191"/>
    <cellStyle name="_El Dorado 1200 v2 Equity_Dell_6c_Stdv8_EntergyRFPv2_Final_Assured Guaranty Val Model_v10 (2) 2" xfId="3192"/>
    <cellStyle name="_El Dorado 1200 v2 Equity_Dell_6c_Stdv8_EntergyRFPv2_Final_Assured Guaranty Val Model_v10 2" xfId="3193"/>
    <cellStyle name="_El Dorado 1200 v2 Equity_Dell_6c_Stdv8_EntergyRFPv2_Final_Backup 06102011-for V10" xfId="3194"/>
    <cellStyle name="_El Dorado 1200 v2 Equity_Dell_6c_Stdv8_EntergyRFPv2_Final_Book2" xfId="3195"/>
    <cellStyle name="_El Dorado 1200 v2 Equity_Dell_6c_Stdv8_EntergyRFPv2_Final_Book2 2" xfId="3196"/>
    <cellStyle name="_El Dorado 1200 v2 Equity_Dell_6c_Stdv8_EntergyRFPv2_Final_Dynegy 2011 Draft Assumptions_06 08 2011_to client.RMSS figure" xfId="3197"/>
    <cellStyle name="_El Dorado 1200 v2 Equity_Dell_6c_Stdv8_EntergyRFPv2_Final_Griffith" xfId="3198"/>
    <cellStyle name="_El Dorado 1200 v2 Equity_Dell_6c_Stdv8_EntergyRFPv2_Final_Griffith 2" xfId="3199"/>
    <cellStyle name="_El Dorado 1200 v2 Equity_Dell_6c_Stdv8_EntergyRFPv2_Final_Griffith Baseload HRCO Contract Model - v01" xfId="3200"/>
    <cellStyle name="_El Dorado 1200 v2 Equity_Dell_6c_Stdv8_EntergyRFPv2_Final_Griffith Baseload HRCO Contract Model - v01 2" xfId="3201"/>
    <cellStyle name="_El Dorado 1200 v2 Equity_Dell_6c_Stdv8_EntergyRFPv2_Final_Griffith Baseload HRCO Contract Model - v02" xfId="3202"/>
    <cellStyle name="_El Dorado 1200 v2 Equity_Dell_6c_Stdv8_EntergyRFPv2_Final_Griffith Baseload HRCO Contract Model - v02 2" xfId="3203"/>
    <cellStyle name="_El Dorado 1200 v2 Equity_Dell_6c_Stdv8_EntergyRFPv2_Final_Griffith-AEP Contract Model - v02" xfId="3204"/>
    <cellStyle name="_El Dorado 1200 v2 Equity_Dell_6c_Stdv8_EntergyRFPv2_Final_Griffith-AEP Contract Model - v02 2" xfId="3205"/>
    <cellStyle name="_El Dorado 1200 v2 Equity_Dell_6c_Stdv8_EntergyRFPv2_Final_PA - Dynegy -- CoalCo Results_06-19-2011.To Report" xfId="3206"/>
    <cellStyle name="_El Dorado 1200 v2 Equity_Dell_6c_Stdv8_EntergyRFPv2_Final_PA - Dynegy -- CoalCo Results_06-19-2011.To Report (version 2)" xfId="3207"/>
    <cellStyle name="_El Dorado 1200 v2 Equity_Dell_6c_Stdv8_EntergyRFPv2_Final_PA - Dynegy -- GasCo Results_06-19-2011.To Report" xfId="3208"/>
    <cellStyle name="_El Dorado 1200 v2 Equity_Dell_6c_Stdv8_EntergyRFPv2_Final_PA - Dynegy -- GasCo Results_06-19-2011.To Report (version 1)" xfId="3209"/>
    <cellStyle name="_El Dorado 1200 v2 Equity_Dell_6c_Stdv8_EntergyRFPv2_Final_PA - Dynegy -- GasCo Results_06-19-2011.To Report (version 1) 2" xfId="3210"/>
    <cellStyle name="_El Dorado 1200 v2 Equity_Dell_6c_Stdv8_EntergyRFPv2_Final_PA - Dynegy -- GasCo Results_06-19-2011.To Report 2" xfId="3211"/>
    <cellStyle name="_El Dorado 1200 v2 Equity_Dell_6c_Stdv8_EntergyRFPv2_Final_PA - Riverstone - Asset Results_draft_Base Case_06-09-11_QBreak" xfId="3212"/>
    <cellStyle name="_El Dorado 1200 v2 Equity_Dell_6c_Stdv8_EntergyRFPv2_Final_Woodbridge Unit Characteristics" xfId="3213"/>
    <cellStyle name="_El Dorado 1200 v2 Equity_Dynegy 2011 Draft Assumptions_06 08 2011_to client.RMSS figure" xfId="3214"/>
    <cellStyle name="_El Dorado 1200 v2 Equity_El Dorado 8-20-01Contract" xfId="3215"/>
    <cellStyle name="_El Dorado 1200 v2 Equity_El Dorado 8-20-01Contract 2" xfId="3216"/>
    <cellStyle name="_El Dorado 1200 v2 Equity_El Dorado 8-20-01Contract 2 2" xfId="3217"/>
    <cellStyle name="_El Dorado 1200 v2 Equity_El Dorado 8-20-01Contract_Arlington Valley" xfId="3218"/>
    <cellStyle name="_El Dorado 1200 v2 Equity_El Dorado 8-20-01Contract_Arlington Valley 2" xfId="3219"/>
    <cellStyle name="_El Dorado 1200 v2 Equity_El Dorado 8-20-01Contract_Assured Guaranty Val Model_v10" xfId="3220"/>
    <cellStyle name="_El Dorado 1200 v2 Equity_El Dorado 8-20-01Contract_Assured Guaranty Val Model_v10 (2)" xfId="3221"/>
    <cellStyle name="_El Dorado 1200 v2 Equity_El Dorado 8-20-01Contract_Assured Guaranty Val Model_v10 (2) 2" xfId="3222"/>
    <cellStyle name="_El Dorado 1200 v2 Equity_El Dorado 8-20-01Contract_Assured Guaranty Val Model_v10 2" xfId="3223"/>
    <cellStyle name="_El Dorado 1200 v2 Equity_El Dorado 8-20-01Contract_Backup 06102011-for V10" xfId="3224"/>
    <cellStyle name="_El Dorado 1200 v2 Equity_El Dorado 8-20-01Contract_Book2" xfId="3225"/>
    <cellStyle name="_El Dorado 1200 v2 Equity_El Dorado 8-20-01Contract_Book2 2" xfId="3226"/>
    <cellStyle name="_El Dorado 1200 v2 Equity_El Dorado 8-20-01Contract_Dynegy 2011 Draft Assumptions_06 08 2011_to client.RMSS figure" xfId="3227"/>
    <cellStyle name="_El Dorado 1200 v2 Equity_El Dorado 8-20-01Contract_Griffith" xfId="3228"/>
    <cellStyle name="_El Dorado 1200 v2 Equity_El Dorado 8-20-01Contract_Griffith 2" xfId="3229"/>
    <cellStyle name="_El Dorado 1200 v2 Equity_El Dorado 8-20-01Contract_Griffith Baseload HRCO Contract Model - v01" xfId="3230"/>
    <cellStyle name="_El Dorado 1200 v2 Equity_El Dorado 8-20-01Contract_Griffith Baseload HRCO Contract Model - v01 2" xfId="3231"/>
    <cellStyle name="_El Dorado 1200 v2 Equity_El Dorado 8-20-01Contract_Griffith Baseload HRCO Contract Model - v02" xfId="3232"/>
    <cellStyle name="_El Dorado 1200 v2 Equity_El Dorado 8-20-01Contract_Griffith Baseload HRCO Contract Model - v02 2" xfId="3233"/>
    <cellStyle name="_El Dorado 1200 v2 Equity_El Dorado 8-20-01Contract_Griffith-AEP Contract Model - v02" xfId="3234"/>
    <cellStyle name="_El Dorado 1200 v2 Equity_El Dorado 8-20-01Contract_Griffith-AEP Contract Model - v02 2" xfId="3235"/>
    <cellStyle name="_El Dorado 1200 v2 Equity_El Dorado 8-20-01Contract_PA - Dynegy -- CoalCo Results_06-19-2011.To Report" xfId="3236"/>
    <cellStyle name="_El Dorado 1200 v2 Equity_El Dorado 8-20-01Contract_PA - Dynegy -- CoalCo Results_06-19-2011.To Report (version 2)" xfId="3237"/>
    <cellStyle name="_El Dorado 1200 v2 Equity_El Dorado 8-20-01Contract_PA - Dynegy -- GasCo Results_06-19-2011.To Report" xfId="3238"/>
    <cellStyle name="_El Dorado 1200 v2 Equity_El Dorado 8-20-01Contract_PA - Dynegy -- GasCo Results_06-19-2011.To Report (version 1)" xfId="3239"/>
    <cellStyle name="_El Dorado 1200 v2 Equity_El Dorado 8-20-01Contract_PA - Dynegy -- GasCo Results_06-19-2011.To Report (version 1) 2" xfId="3240"/>
    <cellStyle name="_El Dorado 1200 v2 Equity_El Dorado 8-20-01Contract_PA - Dynegy -- GasCo Results_06-19-2011.To Report 2" xfId="3241"/>
    <cellStyle name="_El Dorado 1200 v2 Equity_El Dorado 8-20-01Contract_PA - Riverstone - Asset Results_draft_Base Case_06-09-11_QBreak" xfId="3242"/>
    <cellStyle name="_El Dorado 1200 v2 Equity_El Dorado 8-20-01Contract_Woodbridge Unit Characteristics" xfId="3243"/>
    <cellStyle name="_El Dorado 1200 v2 Equity_Griffith" xfId="3244"/>
    <cellStyle name="_El Dorado 1200 v2 Equity_Griffith 2" xfId="3245"/>
    <cellStyle name="_El Dorado 1200 v2 Equity_Griffith Baseload HRCO Contract Model - v01" xfId="3246"/>
    <cellStyle name="_El Dorado 1200 v2 Equity_Griffith Baseload HRCO Contract Model - v01 2" xfId="3247"/>
    <cellStyle name="_El Dorado 1200 v2 Equity_Griffith Baseload HRCO Contract Model - v02" xfId="3248"/>
    <cellStyle name="_El Dorado 1200 v2 Equity_Griffith Baseload HRCO Contract Model - v02 2" xfId="3249"/>
    <cellStyle name="_El Dorado 1200 v2 Equity_Griffith-AEP Contract Model - v02" xfId="3250"/>
    <cellStyle name="_El Dorado 1200 v2 Equity_Griffith-AEP Contract Model - v02 2" xfId="3251"/>
    <cellStyle name="_El Dorado 1200 v2 Equity_Guadalupe Project_TPS" xfId="3252"/>
    <cellStyle name="_El Dorado 1200 v2 Equity_Guadalupe Project_TPS 2" xfId="3253"/>
    <cellStyle name="_El Dorado 1200 v2 Equity_Guadalupe Project_TPS 2 2" xfId="3254"/>
    <cellStyle name="_El Dorado 1200 v2 Equity_Guadalupe Project_TPS_Arlington Valley" xfId="3255"/>
    <cellStyle name="_El Dorado 1200 v2 Equity_Guadalupe Project_TPS_Arlington Valley 2" xfId="3256"/>
    <cellStyle name="_El Dorado 1200 v2 Equity_Guadalupe Project_TPS_Assured Guaranty Val Model_v10" xfId="3257"/>
    <cellStyle name="_El Dorado 1200 v2 Equity_Guadalupe Project_TPS_Assured Guaranty Val Model_v10 (2)" xfId="3258"/>
    <cellStyle name="_El Dorado 1200 v2 Equity_Guadalupe Project_TPS_Assured Guaranty Val Model_v10 (2) 2" xfId="3259"/>
    <cellStyle name="_El Dorado 1200 v2 Equity_Guadalupe Project_TPS_Assured Guaranty Val Model_v10 2" xfId="3260"/>
    <cellStyle name="_El Dorado 1200 v2 Equity_Guadalupe Project_TPS_Backup 06102011-for V10" xfId="3261"/>
    <cellStyle name="_El Dorado 1200 v2 Equity_Guadalupe Project_TPS_Book2" xfId="3262"/>
    <cellStyle name="_El Dorado 1200 v2 Equity_Guadalupe Project_TPS_Book2 2" xfId="3263"/>
    <cellStyle name="_El Dorado 1200 v2 Equity_Guadalupe Project_TPS_Dynegy 2011 Draft Assumptions_06 08 2011_to client.RMSS figure" xfId="3264"/>
    <cellStyle name="_El Dorado 1200 v2 Equity_Guadalupe Project_TPS_Griffith" xfId="3265"/>
    <cellStyle name="_El Dorado 1200 v2 Equity_Guadalupe Project_TPS_Griffith 2" xfId="3266"/>
    <cellStyle name="_El Dorado 1200 v2 Equity_Guadalupe Project_TPS_Griffith Baseload HRCO Contract Model - v01" xfId="3267"/>
    <cellStyle name="_El Dorado 1200 v2 Equity_Guadalupe Project_TPS_Griffith Baseload HRCO Contract Model - v01 2" xfId="3268"/>
    <cellStyle name="_El Dorado 1200 v2 Equity_Guadalupe Project_TPS_Griffith Baseload HRCO Contract Model - v02" xfId="3269"/>
    <cellStyle name="_El Dorado 1200 v2 Equity_Guadalupe Project_TPS_Griffith Baseload HRCO Contract Model - v02 2" xfId="3270"/>
    <cellStyle name="_El Dorado 1200 v2 Equity_Guadalupe Project_TPS_Griffith-AEP Contract Model - v02" xfId="3271"/>
    <cellStyle name="_El Dorado 1200 v2 Equity_Guadalupe Project_TPS_Griffith-AEP Contract Model - v02 2" xfId="3272"/>
    <cellStyle name="_El Dorado 1200 v2 Equity_Guadalupe Project_TPS_PA - Dynegy -- CoalCo Results_06-19-2011.To Report" xfId="3273"/>
    <cellStyle name="_El Dorado 1200 v2 Equity_Guadalupe Project_TPS_PA - Dynegy -- CoalCo Results_06-19-2011.To Report (version 2)" xfId="3274"/>
    <cellStyle name="_El Dorado 1200 v2 Equity_Guadalupe Project_TPS_PA - Dynegy -- GasCo Results_06-19-2011.To Report" xfId="3275"/>
    <cellStyle name="_El Dorado 1200 v2 Equity_Guadalupe Project_TPS_PA - Dynegy -- GasCo Results_06-19-2011.To Report (version 1)" xfId="3276"/>
    <cellStyle name="_El Dorado 1200 v2 Equity_Guadalupe Project_TPS_PA - Dynegy -- GasCo Results_06-19-2011.To Report (version 1) 2" xfId="3277"/>
    <cellStyle name="_El Dorado 1200 v2 Equity_Guadalupe Project_TPS_PA - Dynegy -- GasCo Results_06-19-2011.To Report 2" xfId="3278"/>
    <cellStyle name="_El Dorado 1200 v2 Equity_Guadalupe Project_TPS_PA - Riverstone - Asset Results_draft_Base Case_06-09-11_QBreak" xfId="3279"/>
    <cellStyle name="_El Dorado 1200 v2 Equity_Guadalupe Project_TPS_Woodbridge Unit Characteristics" xfId="3280"/>
    <cellStyle name="_El Dorado 1200 v2 Equity_Odessa Project_TPS" xfId="3281"/>
    <cellStyle name="_El Dorado 1200 v2 Equity_Odessa Project_TPS 2" xfId="3282"/>
    <cellStyle name="_El Dorado 1200 v2 Equity_Odessa Project_TPS 2 2" xfId="3283"/>
    <cellStyle name="_El Dorado 1200 v2 Equity_Odessa Project_TPS_Arlington Valley" xfId="3284"/>
    <cellStyle name="_El Dorado 1200 v2 Equity_Odessa Project_TPS_Arlington Valley 2" xfId="3285"/>
    <cellStyle name="_El Dorado 1200 v2 Equity_Odessa Project_TPS_Assured Guaranty Val Model_v10" xfId="3286"/>
    <cellStyle name="_El Dorado 1200 v2 Equity_Odessa Project_TPS_Assured Guaranty Val Model_v10 (2)" xfId="3287"/>
    <cellStyle name="_El Dorado 1200 v2 Equity_Odessa Project_TPS_Assured Guaranty Val Model_v10 (2) 2" xfId="3288"/>
    <cellStyle name="_El Dorado 1200 v2 Equity_Odessa Project_TPS_Assured Guaranty Val Model_v10 2" xfId="3289"/>
    <cellStyle name="_El Dorado 1200 v2 Equity_Odessa Project_TPS_Backup 06102011-for V10" xfId="3290"/>
    <cellStyle name="_El Dorado 1200 v2 Equity_Odessa Project_TPS_Book2" xfId="3291"/>
    <cellStyle name="_El Dorado 1200 v2 Equity_Odessa Project_TPS_Book2 2" xfId="3292"/>
    <cellStyle name="_El Dorado 1200 v2 Equity_Odessa Project_TPS_Dynegy 2011 Draft Assumptions_06 08 2011_to client.RMSS figure" xfId="3293"/>
    <cellStyle name="_El Dorado 1200 v2 Equity_Odessa Project_TPS_Griffith" xfId="3294"/>
    <cellStyle name="_El Dorado 1200 v2 Equity_Odessa Project_TPS_Griffith 2" xfId="3295"/>
    <cellStyle name="_El Dorado 1200 v2 Equity_Odessa Project_TPS_Griffith Baseload HRCO Contract Model - v01" xfId="3296"/>
    <cellStyle name="_El Dorado 1200 v2 Equity_Odessa Project_TPS_Griffith Baseload HRCO Contract Model - v01 2" xfId="3297"/>
    <cellStyle name="_El Dorado 1200 v2 Equity_Odessa Project_TPS_Griffith Baseload HRCO Contract Model - v02" xfId="3298"/>
    <cellStyle name="_El Dorado 1200 v2 Equity_Odessa Project_TPS_Griffith Baseload HRCO Contract Model - v02 2" xfId="3299"/>
    <cellStyle name="_El Dorado 1200 v2 Equity_Odessa Project_TPS_Griffith-AEP Contract Model - v02" xfId="3300"/>
    <cellStyle name="_El Dorado 1200 v2 Equity_Odessa Project_TPS_Griffith-AEP Contract Model - v02 2" xfId="3301"/>
    <cellStyle name="_El Dorado 1200 v2 Equity_Odessa Project_TPS_PA - Dynegy -- CoalCo Results_06-19-2011.To Report" xfId="3302"/>
    <cellStyle name="_El Dorado 1200 v2 Equity_Odessa Project_TPS_PA - Dynegy -- CoalCo Results_06-19-2011.To Report (version 2)" xfId="3303"/>
    <cellStyle name="_El Dorado 1200 v2 Equity_Odessa Project_TPS_PA - Dynegy -- GasCo Results_06-19-2011.To Report" xfId="3304"/>
    <cellStyle name="_El Dorado 1200 v2 Equity_Odessa Project_TPS_PA - Dynegy -- GasCo Results_06-19-2011.To Report (version 1)" xfId="3305"/>
    <cellStyle name="_El Dorado 1200 v2 Equity_Odessa Project_TPS_PA - Dynegy -- GasCo Results_06-19-2011.To Report (version 1) 2" xfId="3306"/>
    <cellStyle name="_El Dorado 1200 v2 Equity_Odessa Project_TPS_PA - Dynegy -- GasCo Results_06-19-2011.To Report 2" xfId="3307"/>
    <cellStyle name="_El Dorado 1200 v2 Equity_Odessa Project_TPS_PA - Riverstone - Asset Results_draft_Base Case_06-09-11_QBreak" xfId="3308"/>
    <cellStyle name="_El Dorado 1200 v2 Equity_Odessa Project_TPS_Woodbridge Unit Characteristics" xfId="3309"/>
    <cellStyle name="_El Dorado 1200 v2 Equity_PA - Dynegy -- CoalCo Results_06-19-2011.To Report" xfId="3310"/>
    <cellStyle name="_El Dorado 1200 v2 Equity_PA - Dynegy -- CoalCo Results_06-19-2011.To Report (version 2)" xfId="3311"/>
    <cellStyle name="_El Dorado 1200 v2 Equity_PA - Dynegy -- GasCo Results_06-19-2011.To Report" xfId="3312"/>
    <cellStyle name="_El Dorado 1200 v2 Equity_PA - Dynegy -- GasCo Results_06-19-2011.To Report (version 1)" xfId="3313"/>
    <cellStyle name="_El Dorado 1200 v2 Equity_PA - Dynegy -- GasCo Results_06-19-2011.To Report (version 1) 2" xfId="3314"/>
    <cellStyle name="_El Dorado 1200 v2 Equity_PA - Dynegy -- GasCo Results_06-19-2011.To Report 2" xfId="3315"/>
    <cellStyle name="_El Dorado 1200 v2 Equity_PA - Riverstone - Asset Results_draft_Base Case_06-09-11_QBreak" xfId="3316"/>
    <cellStyle name="_El Dorado 1200 v2 Equity_Sean Example" xfId="3317"/>
    <cellStyle name="_El Dorado 1200 v2 Equity_Sean Example 2" xfId="3318"/>
    <cellStyle name="_El Dorado 1200 v2 Equity_Sean Example 2 2" xfId="3319"/>
    <cellStyle name="_El Dorado 1200 v2 Equity_Sean Example_Arlington Valley" xfId="3320"/>
    <cellStyle name="_El Dorado 1200 v2 Equity_Sean Example_Arlington Valley 2" xfId="3321"/>
    <cellStyle name="_El Dorado 1200 v2 Equity_Sean Example_Assured Guaranty Val Model_v10" xfId="3322"/>
    <cellStyle name="_El Dorado 1200 v2 Equity_Sean Example_Assured Guaranty Val Model_v10 (2)" xfId="3323"/>
    <cellStyle name="_El Dorado 1200 v2 Equity_Sean Example_Assured Guaranty Val Model_v10 (2) 2" xfId="3324"/>
    <cellStyle name="_El Dorado 1200 v2 Equity_Sean Example_Assured Guaranty Val Model_v10 2" xfId="3325"/>
    <cellStyle name="_El Dorado 1200 v2 Equity_Sean Example_Backup 06102011-for V10" xfId="3326"/>
    <cellStyle name="_El Dorado 1200 v2 Equity_Sean Example_Book2" xfId="3327"/>
    <cellStyle name="_El Dorado 1200 v2 Equity_Sean Example_Book2 2" xfId="3328"/>
    <cellStyle name="_El Dorado 1200 v2 Equity_Sean Example_Dynegy 2011 Draft Assumptions_06 08 2011_to client.RMSS figure" xfId="3329"/>
    <cellStyle name="_El Dorado 1200 v2 Equity_Sean Example_Griffith" xfId="3330"/>
    <cellStyle name="_El Dorado 1200 v2 Equity_Sean Example_Griffith 2" xfId="3331"/>
    <cellStyle name="_El Dorado 1200 v2 Equity_Sean Example_Griffith Baseload HRCO Contract Model - v01" xfId="3332"/>
    <cellStyle name="_El Dorado 1200 v2 Equity_Sean Example_Griffith Baseload HRCO Contract Model - v01 2" xfId="3333"/>
    <cellStyle name="_El Dorado 1200 v2 Equity_Sean Example_Griffith Baseload HRCO Contract Model - v02" xfId="3334"/>
    <cellStyle name="_El Dorado 1200 v2 Equity_Sean Example_Griffith Baseload HRCO Contract Model - v02 2" xfId="3335"/>
    <cellStyle name="_El Dorado 1200 v2 Equity_Sean Example_Griffith-AEP Contract Model - v02" xfId="3336"/>
    <cellStyle name="_El Dorado 1200 v2 Equity_Sean Example_Griffith-AEP Contract Model - v02 2" xfId="3337"/>
    <cellStyle name="_El Dorado 1200 v2 Equity_Sean Example_PA - Dynegy -- CoalCo Results_06-19-2011.To Report" xfId="3338"/>
    <cellStyle name="_El Dorado 1200 v2 Equity_Sean Example_PA - Dynegy -- CoalCo Results_06-19-2011.To Report (version 2)" xfId="3339"/>
    <cellStyle name="_El Dorado 1200 v2 Equity_Sean Example_PA - Dynegy -- GasCo Results_06-19-2011.To Report" xfId="3340"/>
    <cellStyle name="_El Dorado 1200 v2 Equity_Sean Example_PA - Dynegy -- GasCo Results_06-19-2011.To Report (version 1)" xfId="3341"/>
    <cellStyle name="_El Dorado 1200 v2 Equity_Sean Example_PA - Dynegy -- GasCo Results_06-19-2011.To Report (version 1) 2" xfId="3342"/>
    <cellStyle name="_El Dorado 1200 v2 Equity_Sean Example_PA - Dynegy -- GasCo Results_06-19-2011.To Report 2" xfId="3343"/>
    <cellStyle name="_El Dorado 1200 v2 Equity_Sean Example_PA - Riverstone - Asset Results_draft_Base Case_06-09-11_QBreak" xfId="3344"/>
    <cellStyle name="_El Dorado 1200 v2 Equity_Sean Example_Woodbridge Unit Characteristics" xfId="3345"/>
    <cellStyle name="_El Dorado 1200 v2 Equity_Woodbridge Unit Characteristics" xfId="3346"/>
    <cellStyle name="_El Dorado 2-13" xfId="3347"/>
    <cellStyle name="_El Dorado 2-13 2" xfId="3348"/>
    <cellStyle name="_El Dorado 2-13 2 2" xfId="3349"/>
    <cellStyle name="_El Dorado 2-13_Arlington Valley" xfId="3350"/>
    <cellStyle name="_El Dorado 2-13_Arlington Valley 2" xfId="3351"/>
    <cellStyle name="_El Dorado 2-13_Assured Guaranty Val Model_v10" xfId="3352"/>
    <cellStyle name="_El Dorado 2-13_Assured Guaranty Val Model_v10 (2)" xfId="3353"/>
    <cellStyle name="_El Dorado 2-13_Assured Guaranty Val Model_v10 (2) 2" xfId="3354"/>
    <cellStyle name="_El Dorado 2-13_Assured Guaranty Val Model_v10 2" xfId="3355"/>
    <cellStyle name="_El Dorado 2-13_Backup 06102011-for V10" xfId="3356"/>
    <cellStyle name="_El Dorado 2-13_Book2" xfId="3357"/>
    <cellStyle name="_El Dorado 2-13_Book2 2" xfId="3358"/>
    <cellStyle name="_El Dorado 2-13_Dynegy 2011 Draft Assumptions_06 08 2011_to client.RMSS figure" xfId="3359"/>
    <cellStyle name="_El Dorado 2-13_Griffith" xfId="3360"/>
    <cellStyle name="_El Dorado 2-13_Griffith 2" xfId="3361"/>
    <cellStyle name="_El Dorado 2-13_Griffith Baseload HRCO Contract Model - v01" xfId="3362"/>
    <cellStyle name="_El Dorado 2-13_Griffith Baseload HRCO Contract Model - v01 2" xfId="3363"/>
    <cellStyle name="_El Dorado 2-13_Griffith Baseload HRCO Contract Model - v02" xfId="3364"/>
    <cellStyle name="_El Dorado 2-13_Griffith Baseload HRCO Contract Model - v02 2" xfId="3365"/>
    <cellStyle name="_El Dorado 2-13_Griffith-AEP Contract Model - v02" xfId="3366"/>
    <cellStyle name="_El Dorado 2-13_Griffith-AEP Contract Model - v02 2" xfId="3367"/>
    <cellStyle name="_El Dorado 2-13_PA - Dynegy -- CoalCo Results_06-19-2011.To Report" xfId="3368"/>
    <cellStyle name="_El Dorado 2-13_PA - Dynegy -- CoalCo Results_06-19-2011.To Report (version 2)" xfId="3369"/>
    <cellStyle name="_El Dorado 2-13_PA - Dynegy -- GasCo Results_06-19-2011.To Report" xfId="3370"/>
    <cellStyle name="_El Dorado 2-13_PA - Dynegy -- GasCo Results_06-19-2011.To Report (version 1)" xfId="3371"/>
    <cellStyle name="_El Dorado 2-13_PA - Dynegy -- GasCo Results_06-19-2011.To Report (version 1) 2" xfId="3372"/>
    <cellStyle name="_El Dorado 2-13_PA - Dynegy -- GasCo Results_06-19-2011.To Report 2" xfId="3373"/>
    <cellStyle name="_El Dorado 2-13_PA - Riverstone - Asset Results_draft_Base Case_06-09-11_QBreak" xfId="3374"/>
    <cellStyle name="_El Dorado 2-13_Woodbridge Unit Characteristics" xfId="3375"/>
    <cellStyle name="_El Dorado 3-15" xfId="3376"/>
    <cellStyle name="_El Dorado 3-15 2" xfId="3377"/>
    <cellStyle name="_El Dorado 3-15 2 2" xfId="3378"/>
    <cellStyle name="_El Dorado 3-15_Arlington Valley" xfId="3379"/>
    <cellStyle name="_El Dorado 3-15_Arlington Valley 2" xfId="3380"/>
    <cellStyle name="_El Dorado 3-15_Assured Guaranty Val Model_v10" xfId="3381"/>
    <cellStyle name="_El Dorado 3-15_Assured Guaranty Val Model_v10 (2)" xfId="3382"/>
    <cellStyle name="_El Dorado 3-15_Assured Guaranty Val Model_v10 (2) 2" xfId="3383"/>
    <cellStyle name="_El Dorado 3-15_Assured Guaranty Val Model_v10 2" xfId="3384"/>
    <cellStyle name="_El Dorado 3-15_Backup 06102011-for V10" xfId="3385"/>
    <cellStyle name="_El Dorado 3-15_Book2" xfId="3386"/>
    <cellStyle name="_El Dorado 3-15_Book2 2" xfId="3387"/>
    <cellStyle name="_El Dorado 3-15_Dynegy 2011 Draft Assumptions_06 08 2011_to client.RMSS figure" xfId="3388"/>
    <cellStyle name="_El Dorado 3-15_Griffith" xfId="3389"/>
    <cellStyle name="_El Dorado 3-15_Griffith 2" xfId="3390"/>
    <cellStyle name="_El Dorado 3-15_Griffith Baseload HRCO Contract Model - v01" xfId="3391"/>
    <cellStyle name="_El Dorado 3-15_Griffith Baseload HRCO Contract Model - v01 2" xfId="3392"/>
    <cellStyle name="_El Dorado 3-15_Griffith Baseload HRCO Contract Model - v02" xfId="3393"/>
    <cellStyle name="_El Dorado 3-15_Griffith Baseload HRCO Contract Model - v02 2" xfId="3394"/>
    <cellStyle name="_El Dorado 3-15_Griffith-AEP Contract Model - v02" xfId="3395"/>
    <cellStyle name="_El Dorado 3-15_Griffith-AEP Contract Model - v02 2" xfId="3396"/>
    <cellStyle name="_El Dorado 3-15_PA - Dynegy -- CoalCo Results_06-19-2011.To Report" xfId="3397"/>
    <cellStyle name="_El Dorado 3-15_PA - Dynegy -- CoalCo Results_06-19-2011.To Report (version 2)" xfId="3398"/>
    <cellStyle name="_El Dorado 3-15_PA - Dynegy -- GasCo Results_06-19-2011.To Report" xfId="3399"/>
    <cellStyle name="_El Dorado 3-15_PA - Dynegy -- GasCo Results_06-19-2011.To Report (version 1)" xfId="3400"/>
    <cellStyle name="_El Dorado 3-15_PA - Dynegy -- GasCo Results_06-19-2011.To Report (version 1) 2" xfId="3401"/>
    <cellStyle name="_El Dorado 3-15_PA - Dynegy -- GasCo Results_06-19-2011.To Report 2" xfId="3402"/>
    <cellStyle name="_El Dorado 3-15_PA - Riverstone - Asset Results_draft_Base Case_06-09-11_QBreak" xfId="3403"/>
    <cellStyle name="_El Dorado 3-15_Woodbridge Unit Characteristics" xfId="3404"/>
    <cellStyle name="_El Dorado 3-19" xfId="3405"/>
    <cellStyle name="_El Dorado 3-19 2" xfId="3406"/>
    <cellStyle name="_El Dorado 3-19 2 2" xfId="3407"/>
    <cellStyle name="_El Dorado 3-19_Arlington Valley" xfId="3408"/>
    <cellStyle name="_El Dorado 3-19_Arlington Valley 2" xfId="3409"/>
    <cellStyle name="_El Dorado 3-19_Assured Guaranty Val Model_v10" xfId="3410"/>
    <cellStyle name="_El Dorado 3-19_Assured Guaranty Val Model_v10 (2)" xfId="3411"/>
    <cellStyle name="_El Dorado 3-19_Assured Guaranty Val Model_v10 (2) 2" xfId="3412"/>
    <cellStyle name="_El Dorado 3-19_Assured Guaranty Val Model_v10 2" xfId="3413"/>
    <cellStyle name="_El Dorado 3-19_Backup 06102011-for V10" xfId="3414"/>
    <cellStyle name="_El Dorado 3-19_Book2" xfId="3415"/>
    <cellStyle name="_El Dorado 3-19_Book2 2" xfId="3416"/>
    <cellStyle name="_El Dorado 3-19_Dynegy 2011 Draft Assumptions_06 08 2011_to client.RMSS figure" xfId="3417"/>
    <cellStyle name="_El Dorado 3-19_Griffith" xfId="3418"/>
    <cellStyle name="_El Dorado 3-19_Griffith 2" xfId="3419"/>
    <cellStyle name="_El Dorado 3-19_Griffith Baseload HRCO Contract Model - v01" xfId="3420"/>
    <cellStyle name="_El Dorado 3-19_Griffith Baseload HRCO Contract Model - v01 2" xfId="3421"/>
    <cellStyle name="_El Dorado 3-19_Griffith Baseload HRCO Contract Model - v02" xfId="3422"/>
    <cellStyle name="_El Dorado 3-19_Griffith Baseload HRCO Contract Model - v02 2" xfId="3423"/>
    <cellStyle name="_El Dorado 3-19_Griffith-AEP Contract Model - v02" xfId="3424"/>
    <cellStyle name="_El Dorado 3-19_Griffith-AEP Contract Model - v02 2" xfId="3425"/>
    <cellStyle name="_El Dorado 3-19_PA - Dynegy -- CoalCo Results_06-19-2011.To Report" xfId="3426"/>
    <cellStyle name="_El Dorado 3-19_PA - Dynegy -- CoalCo Results_06-19-2011.To Report (version 2)" xfId="3427"/>
    <cellStyle name="_El Dorado 3-19_PA - Dynegy -- GasCo Results_06-19-2011.To Report" xfId="3428"/>
    <cellStyle name="_El Dorado 3-19_PA - Dynegy -- GasCo Results_06-19-2011.To Report (version 1)" xfId="3429"/>
    <cellStyle name="_El Dorado 3-19_PA - Dynegy -- GasCo Results_06-19-2011.To Report (version 1) 2" xfId="3430"/>
    <cellStyle name="_El Dorado 3-19_PA - Dynegy -- GasCo Results_06-19-2011.To Report 2" xfId="3431"/>
    <cellStyle name="_El Dorado 3-19_PA - Riverstone - Asset Results_draft_Base Case_06-09-11_QBreak" xfId="3432"/>
    <cellStyle name="_El Dorado 3-19_Woodbridge Unit Characteristics" xfId="3433"/>
    <cellStyle name="_El Dorado 3-29" xfId="3434"/>
    <cellStyle name="_El Dorado 3-29 2" xfId="3435"/>
    <cellStyle name="_El Dorado 3-29 2 2" xfId="3436"/>
    <cellStyle name="_El Dorado 3-29_Arlington Valley" xfId="3437"/>
    <cellStyle name="_El Dorado 3-29_Arlington Valley 2" xfId="3438"/>
    <cellStyle name="_El Dorado 3-29_Assured Guaranty Val Model_v10" xfId="3439"/>
    <cellStyle name="_El Dorado 3-29_Assured Guaranty Val Model_v10 (2)" xfId="3440"/>
    <cellStyle name="_El Dorado 3-29_Assured Guaranty Val Model_v10 (2) 2" xfId="3441"/>
    <cellStyle name="_El Dorado 3-29_Assured Guaranty Val Model_v10 2" xfId="3442"/>
    <cellStyle name="_El Dorado 3-29_Backup 06102011-for V10" xfId="3443"/>
    <cellStyle name="_El Dorado 3-29_Book2" xfId="3444"/>
    <cellStyle name="_El Dorado 3-29_Book2 2" xfId="3445"/>
    <cellStyle name="_El Dorado 3-29_Dynegy 2011 Draft Assumptions_06 08 2011_to client.RMSS figure" xfId="3446"/>
    <cellStyle name="_El Dorado 3-29_Griffith" xfId="3447"/>
    <cellStyle name="_El Dorado 3-29_Griffith 2" xfId="3448"/>
    <cellStyle name="_El Dorado 3-29_Griffith Baseload HRCO Contract Model - v01" xfId="3449"/>
    <cellStyle name="_El Dorado 3-29_Griffith Baseload HRCO Contract Model - v01 2" xfId="3450"/>
    <cellStyle name="_El Dorado 3-29_Griffith Baseload HRCO Contract Model - v02" xfId="3451"/>
    <cellStyle name="_El Dorado 3-29_Griffith Baseload HRCO Contract Model - v02 2" xfId="3452"/>
    <cellStyle name="_El Dorado 3-29_Griffith-AEP Contract Model - v02" xfId="3453"/>
    <cellStyle name="_El Dorado 3-29_Griffith-AEP Contract Model - v02 2" xfId="3454"/>
    <cellStyle name="_El Dorado 3-29_PA - Dynegy -- CoalCo Results_06-19-2011.To Report" xfId="3455"/>
    <cellStyle name="_El Dorado 3-29_PA - Dynegy -- CoalCo Results_06-19-2011.To Report (version 2)" xfId="3456"/>
    <cellStyle name="_El Dorado 3-29_PA - Dynegy -- GasCo Results_06-19-2011.To Report" xfId="3457"/>
    <cellStyle name="_El Dorado 3-29_PA - Dynegy -- GasCo Results_06-19-2011.To Report (version 1)" xfId="3458"/>
    <cellStyle name="_El Dorado 3-29_PA - Dynegy -- GasCo Results_06-19-2011.To Report (version 1) 2" xfId="3459"/>
    <cellStyle name="_El Dorado 3-29_PA - Dynegy -- GasCo Results_06-19-2011.To Report 2" xfId="3460"/>
    <cellStyle name="_El Dorado 3-29_PA - Riverstone - Asset Results_draft_Base Case_06-09-11_QBreak" xfId="3461"/>
    <cellStyle name="_El Dorado 3-29_Woodbridge Unit Characteristics" xfId="3462"/>
    <cellStyle name="_El Dorado 8-20-01 FinalPartner_Contract" xfId="3463"/>
    <cellStyle name="_El Dorado 8-20-01 FinalPartner_Contract 2" xfId="3464"/>
    <cellStyle name="_El Dorado 8-20-01 FinalPartner_Contract 2 2" xfId="3465"/>
    <cellStyle name="_El Dorado 8-20-01 FinalPartner_Contract_Arlington Valley" xfId="3466"/>
    <cellStyle name="_El Dorado 8-20-01 FinalPartner_Contract_Arlington Valley 2" xfId="3467"/>
    <cellStyle name="_El Dorado 8-20-01 FinalPartner_Contract_Assured Guaranty Val Model_v10" xfId="3468"/>
    <cellStyle name="_El Dorado 8-20-01 FinalPartner_Contract_Assured Guaranty Val Model_v10 (2)" xfId="3469"/>
    <cellStyle name="_El Dorado 8-20-01 FinalPartner_Contract_Assured Guaranty Val Model_v10 (2) 2" xfId="3470"/>
    <cellStyle name="_El Dorado 8-20-01 FinalPartner_Contract_Assured Guaranty Val Model_v10 2" xfId="3471"/>
    <cellStyle name="_El Dorado 8-20-01 FinalPartner_Contract_Backup 06102011-for V10" xfId="3472"/>
    <cellStyle name="_El Dorado 8-20-01 FinalPartner_Contract_Book2" xfId="3473"/>
    <cellStyle name="_El Dorado 8-20-01 FinalPartner_Contract_Book2 2" xfId="3474"/>
    <cellStyle name="_El Dorado 8-20-01 FinalPartner_Contract_Dynegy 2011 Draft Assumptions_06 08 2011_to client.RMSS figure" xfId="3475"/>
    <cellStyle name="_El Dorado 8-20-01 FinalPartner_Contract_Griffith" xfId="3476"/>
    <cellStyle name="_El Dorado 8-20-01 FinalPartner_Contract_Griffith 2" xfId="3477"/>
    <cellStyle name="_El Dorado 8-20-01 FinalPartner_Contract_Griffith Baseload HRCO Contract Model - v01" xfId="3478"/>
    <cellStyle name="_El Dorado 8-20-01 FinalPartner_Contract_Griffith Baseload HRCO Contract Model - v01 2" xfId="3479"/>
    <cellStyle name="_El Dorado 8-20-01 FinalPartner_Contract_Griffith Baseload HRCO Contract Model - v02" xfId="3480"/>
    <cellStyle name="_El Dorado 8-20-01 FinalPartner_Contract_Griffith Baseload HRCO Contract Model - v02 2" xfId="3481"/>
    <cellStyle name="_El Dorado 8-20-01 FinalPartner_Contract_Griffith-AEP Contract Model - v02" xfId="3482"/>
    <cellStyle name="_El Dorado 8-20-01 FinalPartner_Contract_Griffith-AEP Contract Model - v02 2" xfId="3483"/>
    <cellStyle name="_El Dorado 8-20-01 FinalPartner_Contract_PA - Dynegy -- CoalCo Results_06-19-2011.To Report" xfId="3484"/>
    <cellStyle name="_El Dorado 8-20-01 FinalPartner_Contract_PA - Dynegy -- CoalCo Results_06-19-2011.To Report (version 2)" xfId="3485"/>
    <cellStyle name="_El Dorado 8-20-01 FinalPartner_Contract_PA - Dynegy -- GasCo Results_06-19-2011.To Report" xfId="3486"/>
    <cellStyle name="_El Dorado 8-20-01 FinalPartner_Contract_PA - Dynegy -- GasCo Results_06-19-2011.To Report (version 1)" xfId="3487"/>
    <cellStyle name="_El Dorado 8-20-01 FinalPartner_Contract_PA - Dynegy -- GasCo Results_06-19-2011.To Report (version 1) 2" xfId="3488"/>
    <cellStyle name="_El Dorado 8-20-01 FinalPartner_Contract_PA - Dynegy -- GasCo Results_06-19-2011.To Report 2" xfId="3489"/>
    <cellStyle name="_El Dorado 8-20-01 FinalPartner_Contract_PA - Riverstone - Asset Results_draft_Base Case_06-09-11_QBreak" xfId="3490"/>
    <cellStyle name="_El Dorado 8-20-01 FinalPartner_Contract_Woodbridge Unit Characteristics" xfId="3491"/>
    <cellStyle name="_El Dorado 8-20-01Contract" xfId="3492"/>
    <cellStyle name="_El Dorado 8-20-01Contract 2" xfId="3493"/>
    <cellStyle name="_El Dorado 8-20-01Contract 2 2" xfId="3494"/>
    <cellStyle name="_El Dorado 8-20-01Contract_Arlington Valley" xfId="3495"/>
    <cellStyle name="_El Dorado 8-20-01Contract_Arlington Valley 2" xfId="3496"/>
    <cellStyle name="_El Dorado 8-20-01Contract_Assured Guaranty Val Model_v10" xfId="3497"/>
    <cellStyle name="_El Dorado 8-20-01Contract_Assured Guaranty Val Model_v10 (2)" xfId="3498"/>
    <cellStyle name="_El Dorado 8-20-01Contract_Assured Guaranty Val Model_v10 (2) 2" xfId="3499"/>
    <cellStyle name="_El Dorado 8-20-01Contract_Assured Guaranty Val Model_v10 2" xfId="3500"/>
    <cellStyle name="_El Dorado 8-20-01Contract_Backup 06102011-for V10" xfId="3501"/>
    <cellStyle name="_El Dorado 8-20-01Contract_Book2" xfId="3502"/>
    <cellStyle name="_El Dorado 8-20-01Contract_Book2 2" xfId="3503"/>
    <cellStyle name="_El Dorado 8-20-01Contract_Dynegy 2011 Draft Assumptions_06 08 2011_to client.RMSS figure" xfId="3504"/>
    <cellStyle name="_El Dorado 8-20-01Contract_Griffith" xfId="3505"/>
    <cellStyle name="_El Dorado 8-20-01Contract_Griffith 2" xfId="3506"/>
    <cellStyle name="_El Dorado 8-20-01Contract_Griffith Baseload HRCO Contract Model - v01" xfId="3507"/>
    <cellStyle name="_El Dorado 8-20-01Contract_Griffith Baseload HRCO Contract Model - v01 2" xfId="3508"/>
    <cellStyle name="_El Dorado 8-20-01Contract_Griffith Baseload HRCO Contract Model - v02" xfId="3509"/>
    <cellStyle name="_El Dorado 8-20-01Contract_Griffith Baseload HRCO Contract Model - v02 2" xfId="3510"/>
    <cellStyle name="_El Dorado 8-20-01Contract_Griffith-AEP Contract Model - v02" xfId="3511"/>
    <cellStyle name="_El Dorado 8-20-01Contract_Griffith-AEP Contract Model - v02 2" xfId="3512"/>
    <cellStyle name="_El Dorado 8-20-01Contract_PA - Dynegy -- CoalCo Results_06-19-2011.To Report" xfId="3513"/>
    <cellStyle name="_El Dorado 8-20-01Contract_PA - Dynegy -- CoalCo Results_06-19-2011.To Report (version 2)" xfId="3514"/>
    <cellStyle name="_El Dorado 8-20-01Contract_PA - Dynegy -- GasCo Results_06-19-2011.To Report" xfId="3515"/>
    <cellStyle name="_El Dorado 8-20-01Contract_PA - Dynegy -- GasCo Results_06-19-2011.To Report (version 1)" xfId="3516"/>
    <cellStyle name="_El Dorado 8-20-01Contract_PA - Dynegy -- GasCo Results_06-19-2011.To Report (version 1) 2" xfId="3517"/>
    <cellStyle name="_El Dorado 8-20-01Contract_PA - Dynegy -- GasCo Results_06-19-2011.To Report 2" xfId="3518"/>
    <cellStyle name="_El Dorado 8-20-01Contract_PA - Riverstone - Asset Results_draft_Base Case_06-09-11_QBreak" xfId="3519"/>
    <cellStyle name="_El Dorado 8-20-01Contract_Woodbridge Unit Characteristics" xfId="3520"/>
    <cellStyle name="_El Dorado Project Model 0900 v2" xfId="3521"/>
    <cellStyle name="_El Dorado Project Model 0900 v2 2" xfId="3522"/>
    <cellStyle name="_El Dorado Project Model 0900 v2 2 2" xfId="3523"/>
    <cellStyle name="_El Dorado Project Model 0900 v2_Arlington Valley" xfId="3524"/>
    <cellStyle name="_El Dorado Project Model 0900 v2_Arlington Valley 2" xfId="3525"/>
    <cellStyle name="_El Dorado Project Model 0900 v2_Assured Guaranty Val Model_v10" xfId="3526"/>
    <cellStyle name="_El Dorado Project Model 0900 v2_Assured Guaranty Val Model_v10 (2)" xfId="3527"/>
    <cellStyle name="_El Dorado Project Model 0900 v2_Assured Guaranty Val Model_v10 (2) 2" xfId="3528"/>
    <cellStyle name="_El Dorado Project Model 0900 v2_Assured Guaranty Val Model_v10 2" xfId="3529"/>
    <cellStyle name="_El Dorado Project Model 0900 v2_Backup 06102011-for V10" xfId="3530"/>
    <cellStyle name="_El Dorado Project Model 0900 v2_Book2" xfId="3531"/>
    <cellStyle name="_El Dorado Project Model 0900 v2_Book2 2" xfId="3532"/>
    <cellStyle name="_El Dorado Project Model 0900 v2_Dynegy 2011 Draft Assumptions_06 08 2011_to client.RMSS figure" xfId="3533"/>
    <cellStyle name="_El Dorado Project Model 0900 v2_Griffith" xfId="3534"/>
    <cellStyle name="_El Dorado Project Model 0900 v2_Griffith 2" xfId="3535"/>
    <cellStyle name="_El Dorado Project Model 0900 v2_Griffith Baseload HRCO Contract Model - v01" xfId="3536"/>
    <cellStyle name="_El Dorado Project Model 0900 v2_Griffith Baseload HRCO Contract Model - v01 2" xfId="3537"/>
    <cellStyle name="_El Dorado Project Model 0900 v2_Griffith Baseload HRCO Contract Model - v02" xfId="3538"/>
    <cellStyle name="_El Dorado Project Model 0900 v2_Griffith Baseload HRCO Contract Model - v02 2" xfId="3539"/>
    <cellStyle name="_El Dorado Project Model 0900 v2_Griffith-AEP Contract Model - v02" xfId="3540"/>
    <cellStyle name="_El Dorado Project Model 0900 v2_Griffith-AEP Contract Model - v02 2" xfId="3541"/>
    <cellStyle name="_El Dorado Project Model 0900 v2_PA - Dynegy -- CoalCo Results_06-19-2011.To Report" xfId="3542"/>
    <cellStyle name="_El Dorado Project Model 0900 v2_PA - Dynegy -- CoalCo Results_06-19-2011.To Report (version 2)" xfId="3543"/>
    <cellStyle name="_El Dorado Project Model 0900 v2_PA - Dynegy -- GasCo Results_06-19-2011.To Report" xfId="3544"/>
    <cellStyle name="_El Dorado Project Model 0900 v2_PA - Dynegy -- GasCo Results_06-19-2011.To Report (version 1)" xfId="3545"/>
    <cellStyle name="_El Dorado Project Model 0900 v2_PA - Dynegy -- GasCo Results_06-19-2011.To Report (version 1) 2" xfId="3546"/>
    <cellStyle name="_El Dorado Project Model 0900 v2_PA - Dynegy -- GasCo Results_06-19-2011.To Report 2" xfId="3547"/>
    <cellStyle name="_El Dorado Project Model 0900 v2_PA - Riverstone - Asset Results_draft_Base Case_06-09-11_QBreak" xfId="3548"/>
    <cellStyle name="_El Dorado Project Model 0900 v2_Woodbridge Unit Characteristics" xfId="3549"/>
    <cellStyle name="_x0013__El Segundo PA Base Case Results_05-07-2011" xfId="3550"/>
    <cellStyle name="_El_Do_Gila_2x2000MW_CC_101100_partcov4_17%_100%const" xfId="3551"/>
    <cellStyle name="_El_Do_Gila_2x2000MW_CC_101100_partcov4_17%_100%const 2" xfId="3552"/>
    <cellStyle name="_El_Do_Gila_2x2000MW_CC_101100_partcov4_17%_100%const 2 2" xfId="3553"/>
    <cellStyle name="_El_Do_Gila_2x2000MW_CC_101100_partcov4_17%_100%const_Arlington Valley" xfId="3554"/>
    <cellStyle name="_El_Do_Gila_2x2000MW_CC_101100_partcov4_17%_100%const_Arlington Valley 2" xfId="3555"/>
    <cellStyle name="_El_Do_Gila_2x2000MW_CC_101100_partcov4_17%_100%const_Assured Guaranty Val Model_v10" xfId="3556"/>
    <cellStyle name="_El_Do_Gila_2x2000MW_CC_101100_partcov4_17%_100%const_Assured Guaranty Val Model_v10 (2)" xfId="3557"/>
    <cellStyle name="_El_Do_Gila_2x2000MW_CC_101100_partcov4_17%_100%const_Assured Guaranty Val Model_v10 (2) 2" xfId="3558"/>
    <cellStyle name="_El_Do_Gila_2x2000MW_CC_101100_partcov4_17%_100%const_Assured Guaranty Val Model_v10 2" xfId="3559"/>
    <cellStyle name="_El_Do_Gila_2x2000MW_CC_101100_partcov4_17%_100%const_Backup 06102011-for V10" xfId="3560"/>
    <cellStyle name="_El_Do_Gila_2x2000MW_CC_101100_partcov4_17%_100%const_Book2" xfId="3561"/>
    <cellStyle name="_El_Do_Gila_2x2000MW_CC_101100_partcov4_17%_100%const_Book2 2" xfId="3562"/>
    <cellStyle name="_El_Do_Gila_2x2000MW_CC_101100_partcov4_17%_100%const_Dynegy 2011 Draft Assumptions_06 08 2011_to client.RMSS figure" xfId="3563"/>
    <cellStyle name="_El_Do_Gila_2x2000MW_CC_101100_partcov4_17%_100%const_Griffith" xfId="3564"/>
    <cellStyle name="_El_Do_Gila_2x2000MW_CC_101100_partcov4_17%_100%const_Griffith 2" xfId="3565"/>
    <cellStyle name="_El_Do_Gila_2x2000MW_CC_101100_partcov4_17%_100%const_Griffith Baseload HRCO Contract Model - v01" xfId="3566"/>
    <cellStyle name="_El_Do_Gila_2x2000MW_CC_101100_partcov4_17%_100%const_Griffith Baseload HRCO Contract Model - v01 2" xfId="3567"/>
    <cellStyle name="_El_Do_Gila_2x2000MW_CC_101100_partcov4_17%_100%const_Griffith Baseload HRCO Contract Model - v02" xfId="3568"/>
    <cellStyle name="_El_Do_Gila_2x2000MW_CC_101100_partcov4_17%_100%const_Griffith Baseload HRCO Contract Model - v02 2" xfId="3569"/>
    <cellStyle name="_El_Do_Gila_2x2000MW_CC_101100_partcov4_17%_100%const_Griffith-AEP Contract Model - v02" xfId="3570"/>
    <cellStyle name="_El_Do_Gila_2x2000MW_CC_101100_partcov4_17%_100%const_Griffith-AEP Contract Model - v02 2" xfId="3571"/>
    <cellStyle name="_El_Do_Gila_2x2000MW_CC_101100_partcov4_17%_100%const_PA - Dynegy -- CoalCo Results_06-19-2011.To Report" xfId="3572"/>
    <cellStyle name="_El_Do_Gila_2x2000MW_CC_101100_partcov4_17%_100%const_PA - Dynegy -- CoalCo Results_06-19-2011.To Report (version 2)" xfId="3573"/>
    <cellStyle name="_El_Do_Gila_2x2000MW_CC_101100_partcov4_17%_100%const_PA - Dynegy -- GasCo Results_06-19-2011.To Report" xfId="3574"/>
    <cellStyle name="_El_Do_Gila_2x2000MW_CC_101100_partcov4_17%_100%const_PA - Dynegy -- GasCo Results_06-19-2011.To Report (version 1)" xfId="3575"/>
    <cellStyle name="_El_Do_Gila_2x2000MW_CC_101100_partcov4_17%_100%const_PA - Dynegy -- GasCo Results_06-19-2011.To Report (version 1) 2" xfId="3576"/>
    <cellStyle name="_El_Do_Gila_2x2000MW_CC_101100_partcov4_17%_100%const_PA - Dynegy -- GasCo Results_06-19-2011.To Report 2" xfId="3577"/>
    <cellStyle name="_El_Do_Gila_2x2000MW_CC_101100_partcov4_17%_100%const_PA - Riverstone - Asset Results_draft_Base Case_06-09-11_QBreak" xfId="3578"/>
    <cellStyle name="_El_Do_Gila_2x2000MW_CC_101100_partcov4_17%_100%const_Woodbridge Unit Characteristics" xfId="3579"/>
    <cellStyle name="_EME 2P Base Case v2_all 2003 08_05_2003 1349" xfId="3580"/>
    <cellStyle name="_EME 2P Base Case v2_all 2003 08_05_2003 1349 2" xfId="3581"/>
    <cellStyle name="_EME 2P Base Case v2_all 2003 08_05_2003 1349 2 2" xfId="3582"/>
    <cellStyle name="_EME 2P Base Case v2_all 2003 08_05_2003 1349_Arlington Valley" xfId="3583"/>
    <cellStyle name="_EME 2P Base Case v2_all 2003 08_05_2003 1349_Arlington Valley 2" xfId="3584"/>
    <cellStyle name="_EME 2P Base Case v2_all 2003 08_05_2003 1349_Backup 06102011-for V10" xfId="3585"/>
    <cellStyle name="_EME 2P Base Case v2_all 2003 08_05_2003 1349_Book3" xfId="3586"/>
    <cellStyle name="_EME 2P Base Case v2_all 2003 08_05_2003 1349_Book3_PPL Hydro Model_TME_4" xfId="3587"/>
    <cellStyle name="_EME 2P Base Case v2_all 2003 08_05_2003 1349_Book3_PPL_Hydro_6" xfId="3588"/>
    <cellStyle name="_EME 2P Base Case v2_all 2003 08_05_2003 1349_Book3_PPL_Hydro_Model_TME_4" xfId="3589"/>
    <cellStyle name="_EME 2P Base Case v2_all 2003 08_05_2003 1349_Dynegy 2011 Draft Assumptions_06 08 2011_to client.RMSS figure" xfId="3590"/>
    <cellStyle name="_EME 2P Base Case v2_all 2003 08_05_2003 1349_Griffith" xfId="3591"/>
    <cellStyle name="_EME 2P Base Case v2_all 2003 08_05_2003 1349_Griffith 2" xfId="3592"/>
    <cellStyle name="_EME 2P Base Case v2_all 2003 08_05_2003 1349_PA - Dynegy -- CoalCo Results_06-19-2011.To Report" xfId="3593"/>
    <cellStyle name="_EME 2P Base Case v2_all 2003 08_05_2003 1349_PA - Dynegy -- CoalCo Results_06-19-2011.To Report (version 2)" xfId="3594"/>
    <cellStyle name="_EME 2P Base Case v2_all 2003 08_05_2003 1349_PA - Dynegy -- GasCo Results_06-19-2011.To Report" xfId="3595"/>
    <cellStyle name="_EME 2P Base Case v2_all 2003 08_05_2003 1349_PA - Dynegy -- GasCo Results_06-19-2011.To Report (version 1)" xfId="3596"/>
    <cellStyle name="_EME 2P Base Case v2_all 2003 08_05_2003 1349_PA - Dynegy -- GasCo Results_06-19-2011.To Report (version 1) 2" xfId="3597"/>
    <cellStyle name="_EME 2P Base Case v2_all 2003 08_05_2003 1349_PA - Dynegy -- GasCo Results_06-19-2011.To Report 2" xfId="3598"/>
    <cellStyle name="_EME 2P Base Case v2_all 2003 08_05_2003 1349_Woodbridge Unit Characteristics" xfId="3599"/>
    <cellStyle name="_EME DIP Sizing_JP" xfId="12997"/>
    <cellStyle name="_EntegraProforma 2006 BP Reforecast v3 4 (4)" xfId="3600"/>
    <cellStyle name="_EntegraProforma 2006 BP Reforecast v3 4 (4) 2" xfId="3601"/>
    <cellStyle name="_EntegraProforma 2006 BP Reforecast v3 4 (4) 2 2" xfId="3602"/>
    <cellStyle name="_EntegraProforma 2006 BP Reforecast v3 4 (4)_DRAFT Apache Results_Merchant_NEWPABaseCase" xfId="3603"/>
    <cellStyle name="_EntegraProforma 2006 BP Reforecast v3 4 (4)_DRAFT Apache Results_WIP_v17_NEWPABaseCase (2% EFOR)_MerOnly" xfId="3604"/>
    <cellStyle name="_EntegraProforma 2006 BP Reforecast v3 4 (4)_Woodbridge Unit Characteristics" xfId="3605"/>
    <cellStyle name="_enXco NSP IV (mdf) v3.7" xfId="3606"/>
    <cellStyle name="_enXco NSP IV (mdf) v3.7 2" xfId="12998"/>
    <cellStyle name="_enXco NSP IV (mdf) v3.7 2 2" xfId="12999"/>
    <cellStyle name="_enXco NSP IV (mdf) v3.7 3" xfId="13000"/>
    <cellStyle name="_enXco NSP IV (mdf) v3.7 4" xfId="13001"/>
    <cellStyle name="_EPS Oct01Bud" xfId="13002"/>
    <cellStyle name="_ERCOT_Validation_033007" xfId="3607"/>
    <cellStyle name="_Estimates of DKK need to Pay DK" xfId="3608"/>
    <cellStyle name="_Euro" xfId="3609"/>
    <cellStyle name="_Euro 2" xfId="3610"/>
    <cellStyle name="_Euro_Mirant LBO Backup Charts 10-04-06" xfId="3611"/>
    <cellStyle name="_Financial Model - Cascade Grain - WestLB -  Distribution Copy" xfId="3612"/>
    <cellStyle name="_Financial Output (2006-12-15)" xfId="3613"/>
    <cellStyle name="_Financial Output (2006-12-15) - CashFlow - Brazos Valley" xfId="3614"/>
    <cellStyle name="_Financial Output (2006-12-15) - CashFlow - Brazos Valley 2" xfId="3615"/>
    <cellStyle name="_Financial Output (2006-12-15) - CashFlow - Brazos Valley 2 2" xfId="3616"/>
    <cellStyle name="_Financial Output (2006-12-15) - CashFlow - Brazos Valley_Arlington Valley" xfId="3617"/>
    <cellStyle name="_Financial Output (2006-12-15) - CashFlow - Brazos Valley_Arlington Valley 2" xfId="3618"/>
    <cellStyle name="_Financial Output (2006-12-15) - CashFlow - Brazos Valley_Dynegy 2011 Draft Assumptions_06 08 2011_to client.RMSS figure" xfId="3619"/>
    <cellStyle name="_Financial Output (2006-12-15) - CashFlow - Brazos Valley_Griffith" xfId="3620"/>
    <cellStyle name="_Financial Output (2006-12-15) - CashFlow - Brazos Valley_Griffith 2" xfId="3621"/>
    <cellStyle name="_Financial Output (2006-12-15) - CashFlow - Brazos Valley_Griffith Baseload HRCO Contract Model - v01" xfId="3622"/>
    <cellStyle name="_Financial Output (2006-12-15) - CashFlow - Brazos Valley_Griffith Baseload HRCO Contract Model - v01 2" xfId="3623"/>
    <cellStyle name="_Financial Output (2006-12-15) - CashFlow - Brazos Valley_Griffith Baseload HRCO Contract Model - v02" xfId="3624"/>
    <cellStyle name="_Financial Output (2006-12-15) - CashFlow - Brazos Valley_Griffith Baseload HRCO Contract Model - v02 2" xfId="3625"/>
    <cellStyle name="_Financial Output (2006-12-15) - CashFlow - Brazos Valley_Griffith-AEP Contract Model - v02" xfId="3626"/>
    <cellStyle name="_Financial Output (2006-12-15) - CashFlow - Brazos Valley_Griffith-AEP Contract Model - v02 2" xfId="3627"/>
    <cellStyle name="_Financial Output (2006-12-15) - CashFlow - Brazos Valley_PA - Dynegy -- CoalCo Results_06-19-2011.To Report" xfId="3628"/>
    <cellStyle name="_Financial Output (2006-12-15) - CashFlow - Brazos Valley_PA - Dynegy -- CoalCo Results_06-19-2011.To Report (version 2)" xfId="3629"/>
    <cellStyle name="_Financial Output (2006-12-15) - CashFlow - Brazos Valley_PA - Dynegy -- GasCo Results_06-19-2011.To Report" xfId="3630"/>
    <cellStyle name="_Financial Output (2006-12-15) - CashFlow - Brazos Valley_PA - Dynegy -- GasCo Results_06-19-2011.To Report (version 1)" xfId="3631"/>
    <cellStyle name="_Financial Output (2006-12-15) - CashFlow - Brazos Valley_PA - Dynegy -- GasCo Results_06-19-2011.To Report (version 1) 2" xfId="3632"/>
    <cellStyle name="_Financial Output (2006-12-15) - CashFlow - Brazos Valley_PA - Dynegy -- GasCo Results_06-19-2011.To Report 2" xfId="3633"/>
    <cellStyle name="_Financial Output (2006-12-15) - CashFlow - Brazos Valley_Pedricktown - Contract" xfId="3634"/>
    <cellStyle name="_Financial Output (2006-12-15) - CashFlow - Brazos Valley_Woodbridge Unit Characteristics" xfId="3635"/>
    <cellStyle name="_Financial Output (2006-12-15) - CashFlow - Oneta" xfId="3636"/>
    <cellStyle name="_Financial Output (2006-12-15) - CashFlow - Oneta 2" xfId="3637"/>
    <cellStyle name="_Financial Output (2006-12-15) - CashFlow - Oneta 2 2" xfId="3638"/>
    <cellStyle name="_Financial Output (2006-12-15) - CashFlow - Oneta_Arlington Valley" xfId="3639"/>
    <cellStyle name="_Financial Output (2006-12-15) - CashFlow - Oneta_Arlington Valley 2" xfId="3640"/>
    <cellStyle name="_Financial Output (2006-12-15) - CashFlow - Oneta_Dynegy 2011 Draft Assumptions_06 08 2011_to client.RMSS figure" xfId="3641"/>
    <cellStyle name="_Financial Output (2006-12-15) - CashFlow - Oneta_Griffith" xfId="3642"/>
    <cellStyle name="_Financial Output (2006-12-15) - CashFlow - Oneta_Griffith 2" xfId="3643"/>
    <cellStyle name="_Financial Output (2006-12-15) - CashFlow - Oneta_Griffith Baseload HRCO Contract Model - v01" xfId="3644"/>
    <cellStyle name="_Financial Output (2006-12-15) - CashFlow - Oneta_Griffith Baseload HRCO Contract Model - v01 2" xfId="3645"/>
    <cellStyle name="_Financial Output (2006-12-15) - CashFlow - Oneta_Griffith Baseload HRCO Contract Model - v02" xfId="3646"/>
    <cellStyle name="_Financial Output (2006-12-15) - CashFlow - Oneta_Griffith Baseload HRCO Contract Model - v02 2" xfId="3647"/>
    <cellStyle name="_Financial Output (2006-12-15) - CashFlow - Oneta_Griffith-AEP Contract Model - v02" xfId="3648"/>
    <cellStyle name="_Financial Output (2006-12-15) - CashFlow - Oneta_Griffith-AEP Contract Model - v02 2" xfId="3649"/>
    <cellStyle name="_Financial Output (2006-12-15) - CashFlow - Oneta_PA - Dynegy -- CoalCo Results_06-19-2011.To Report" xfId="3650"/>
    <cellStyle name="_Financial Output (2006-12-15) - CashFlow - Oneta_PA - Dynegy -- CoalCo Results_06-19-2011.To Report (version 2)" xfId="3651"/>
    <cellStyle name="_Financial Output (2006-12-15) - CashFlow - Oneta_PA - Dynegy -- GasCo Results_06-19-2011.To Report" xfId="3652"/>
    <cellStyle name="_Financial Output (2006-12-15) - CashFlow - Oneta_PA - Dynegy -- GasCo Results_06-19-2011.To Report (version 1)" xfId="3653"/>
    <cellStyle name="_Financial Output (2006-12-15) - CashFlow - Oneta_PA - Dynegy -- GasCo Results_06-19-2011.To Report (version 1) 2" xfId="3654"/>
    <cellStyle name="_Financial Output (2006-12-15) - CashFlow - Oneta_PA - Dynegy -- GasCo Results_06-19-2011.To Report 2" xfId="3655"/>
    <cellStyle name="_Financial Output (2006-12-15) - CashFlow - Oneta_Pedricktown - Contract" xfId="3656"/>
    <cellStyle name="_Financial Output (2006-12-15) - CashFlow - Oneta_Woodbridge Unit Characteristics" xfId="3657"/>
    <cellStyle name="_Financial Output (2006-12-15) 2" xfId="3658"/>
    <cellStyle name="_Financial Output (2006-12-15) 2 2" xfId="3659"/>
    <cellStyle name="_Financial Output (2006-12-15)_Arlington Valley" xfId="3660"/>
    <cellStyle name="_Financial Output (2006-12-15)_Arlington Valley 2" xfId="3661"/>
    <cellStyle name="_Financial Output (2006-12-15)_Dynegy 2011 Draft Assumptions_06 08 2011_to client.RMSS figure" xfId="3662"/>
    <cellStyle name="_Financial Output (2006-12-15)_Griffith" xfId="3663"/>
    <cellStyle name="_Financial Output (2006-12-15)_Griffith 2" xfId="3664"/>
    <cellStyle name="_Financial Output (2006-12-15)_Griffith Baseload HRCO Contract Model - v01" xfId="3665"/>
    <cellStyle name="_Financial Output (2006-12-15)_Griffith Baseload HRCO Contract Model - v01 2" xfId="3666"/>
    <cellStyle name="_Financial Output (2006-12-15)_Griffith Baseload HRCO Contract Model - v02" xfId="3667"/>
    <cellStyle name="_Financial Output (2006-12-15)_Griffith Baseload HRCO Contract Model - v02 2" xfId="3668"/>
    <cellStyle name="_Financial Output (2006-12-15)_Griffith-AEP Contract Model - v02" xfId="3669"/>
    <cellStyle name="_Financial Output (2006-12-15)_Griffith-AEP Contract Model - v02 2" xfId="3670"/>
    <cellStyle name="_Financial Output (2006-12-15)_PA - Dynegy -- CoalCo Results_06-19-2011.To Report" xfId="3671"/>
    <cellStyle name="_Financial Output (2006-12-15)_PA - Dynegy -- CoalCo Results_06-19-2011.To Report (version 2)" xfId="3672"/>
    <cellStyle name="_Financial Output (2006-12-15)_PA - Dynegy -- GasCo Results_06-19-2011.To Report" xfId="3673"/>
    <cellStyle name="_Financial Output (2006-12-15)_PA - Dynegy -- GasCo Results_06-19-2011.To Report (version 1)" xfId="3674"/>
    <cellStyle name="_Financial Output (2006-12-15)_PA - Dynegy -- GasCo Results_06-19-2011.To Report (version 1) 2" xfId="3675"/>
    <cellStyle name="_Financial Output (2006-12-15)_PA - Dynegy -- GasCo Results_06-19-2011.To Report 2" xfId="3676"/>
    <cellStyle name="_Financial Output (2006-12-15)_Pedricktown - Contract" xfId="3677"/>
    <cellStyle name="_Financial Output (2006-12-15)_Woodbridge Unit Characteristics" xfId="3678"/>
    <cellStyle name="_Financial Output (2007-1-16)" xfId="3679"/>
    <cellStyle name="_Financial Output (2007-1-16) 2" xfId="3680"/>
    <cellStyle name="_Financial Output (2007-1-16) 2 2" xfId="3681"/>
    <cellStyle name="_Financial Output (2007-1-16)_Arlington Valley" xfId="3682"/>
    <cellStyle name="_Financial Output (2007-1-16)_Arlington Valley 2" xfId="3683"/>
    <cellStyle name="_Financial Output (2007-1-16)_Dynegy 2011 Draft Assumptions_06 08 2011_to client.RMSS figure" xfId="3684"/>
    <cellStyle name="_Financial Output (2007-1-16)_Griffith" xfId="3685"/>
    <cellStyle name="_Financial Output (2007-1-16)_Griffith 2" xfId="3686"/>
    <cellStyle name="_Financial Output (2007-1-16)_Griffith Baseload HRCO Contract Model - v01" xfId="3687"/>
    <cellStyle name="_Financial Output (2007-1-16)_Griffith Baseload HRCO Contract Model - v01 2" xfId="3688"/>
    <cellStyle name="_Financial Output (2007-1-16)_Griffith Baseload HRCO Contract Model - v02" xfId="3689"/>
    <cellStyle name="_Financial Output (2007-1-16)_Griffith Baseload HRCO Contract Model - v02 2" xfId="3690"/>
    <cellStyle name="_Financial Output (2007-1-16)_Griffith-AEP Contract Model - v02" xfId="3691"/>
    <cellStyle name="_Financial Output (2007-1-16)_Griffith-AEP Contract Model - v02 2" xfId="3692"/>
    <cellStyle name="_Financial Output (2007-1-16)_PA - Dynegy -- CoalCo Results_06-19-2011.To Report" xfId="3693"/>
    <cellStyle name="_Financial Output (2007-1-16)_PA - Dynegy -- CoalCo Results_06-19-2011.To Report (version 2)" xfId="3694"/>
    <cellStyle name="_Financial Output (2007-1-16)_PA - Dynegy -- GasCo Results_06-19-2011.To Report" xfId="3695"/>
    <cellStyle name="_Financial Output (2007-1-16)_PA - Dynegy -- GasCo Results_06-19-2011.To Report (version 1)" xfId="3696"/>
    <cellStyle name="_Financial Output (2007-1-16)_PA - Dynegy -- GasCo Results_06-19-2011.To Report (version 1) 2" xfId="3697"/>
    <cellStyle name="_Financial Output (2007-1-16)_PA - Dynegy -- GasCo Results_06-19-2011.To Report 2" xfId="3698"/>
    <cellStyle name="_Financial Output (2007-1-16)_Pedricktown - Contract" xfId="3699"/>
    <cellStyle name="_Financial Output (2007-1-16)_Woodbridge Unit Characteristics" xfId="3700"/>
    <cellStyle name="_Financial Output v212 - CashFlow - South Point - cash lag" xfId="3701"/>
    <cellStyle name="_Financial Output v212 - CashFlow - South Point - cash lag 2" xfId="3702"/>
    <cellStyle name="_Financial Output v212 - CashFlow - South Point - cash lag 2 2" xfId="3703"/>
    <cellStyle name="_Financial Output v212 - CashFlow - South Point - cash lag_Arlington Valley" xfId="3704"/>
    <cellStyle name="_Financial Output v212 - CashFlow - South Point - cash lag_Arlington Valley 2" xfId="3705"/>
    <cellStyle name="_Financial Output v212 - CashFlow - South Point - cash lag_Dynegy 2011 Draft Assumptions_06 08 2011_to client.RMSS figure" xfId="3706"/>
    <cellStyle name="_Financial Output v212 - CashFlow - South Point - cash lag_Griffith" xfId="3707"/>
    <cellStyle name="_Financial Output v212 - CashFlow - South Point - cash lag_Griffith 2" xfId="3708"/>
    <cellStyle name="_Financial Output v212 - CashFlow - South Point - cash lag_Griffith Baseload HRCO Contract Model - v01" xfId="3709"/>
    <cellStyle name="_Financial Output v212 - CashFlow - South Point - cash lag_Griffith Baseload HRCO Contract Model - v01 2" xfId="3710"/>
    <cellStyle name="_Financial Output v212 - CashFlow - South Point - cash lag_Griffith Baseload HRCO Contract Model - v02" xfId="3711"/>
    <cellStyle name="_Financial Output v212 - CashFlow - South Point - cash lag_Griffith Baseload HRCO Contract Model - v02 2" xfId="3712"/>
    <cellStyle name="_Financial Output v212 - CashFlow - South Point - cash lag_Griffith-AEP Contract Model - v02" xfId="3713"/>
    <cellStyle name="_Financial Output v212 - CashFlow - South Point - cash lag_Griffith-AEP Contract Model - v02 2" xfId="3714"/>
    <cellStyle name="_Financial Output v212 - CashFlow - South Point - cash lag_PA - Dynegy -- CoalCo Results_06-19-2011.To Report" xfId="3715"/>
    <cellStyle name="_Financial Output v212 - CashFlow - South Point - cash lag_PA - Dynegy -- CoalCo Results_06-19-2011.To Report (version 2)" xfId="3716"/>
    <cellStyle name="_Financial Output v212 - CashFlow - South Point - cash lag_PA - Dynegy -- GasCo Results_06-19-2011.To Report" xfId="3717"/>
    <cellStyle name="_Financial Output v212 - CashFlow - South Point - cash lag_PA - Dynegy -- GasCo Results_06-19-2011.To Report (version 1)" xfId="3718"/>
    <cellStyle name="_Financial Output v212 - CashFlow - South Point - cash lag_PA - Dynegy -- GasCo Results_06-19-2011.To Report (version 1) 2" xfId="3719"/>
    <cellStyle name="_Financial Output v212 - CashFlow - South Point - cash lag_PA - Dynegy -- GasCo Results_06-19-2011.To Report 2" xfId="3720"/>
    <cellStyle name="_Financial Output v212 - CashFlow - South Point - cash lag_Pedricktown - Contract" xfId="3721"/>
    <cellStyle name="_Financial Output v212 - CashFlow - South Point - cash lag_Woodbridge Unit Characteristics" xfId="3722"/>
    <cellStyle name="_Financial Summary" xfId="3723"/>
    <cellStyle name="_Fonda AVP analysisv6" xfId="3724"/>
    <cellStyle name="_Fonda AVP analysisv6_Mirant LBO Backup Charts 10-04-06" xfId="3725"/>
    <cellStyle name="_Football Field" xfId="3726"/>
    <cellStyle name="_ForecastToday v4" xfId="13003"/>
    <cellStyle name="_Fortum" xfId="3727"/>
    <cellStyle name="_Forwards" xfId="3728"/>
    <cellStyle name="_Forwards_Alpine I_SP_Model_V4 Treasury Template 07152010" xfId="3729"/>
    <cellStyle name="_Fox Assumptions" xfId="3730"/>
    <cellStyle name="_Fox Assumptions 2" xfId="3731"/>
    <cellStyle name="_Fox Assumptions 2 2" xfId="3732"/>
    <cellStyle name="_Fox Assumptions_Woodbridge Unit Characteristics" xfId="3733"/>
    <cellStyle name="_Frecst-InpCalc" xfId="3734"/>
    <cellStyle name="_Frecst-InpCalc_Book3" xfId="3735"/>
    <cellStyle name="_Frecst-InpCalc_Book3_PPL Hydro Model_TME_4" xfId="3736"/>
    <cellStyle name="_Frecst-InpCalc_Book3_PPL_Hydro_6" xfId="3737"/>
    <cellStyle name="_Frecst-InpCalc_Book3_PPL_Hydro_Model_TME_4" xfId="3738"/>
    <cellStyle name="_Front Range 09-10-02" xfId="3739"/>
    <cellStyle name="_Front Range 09-10-02_Book3" xfId="3740"/>
    <cellStyle name="_Front Range 09-10-02_Book3_PPL Hydro Model_TME_4" xfId="3741"/>
    <cellStyle name="_Front Range 09-10-02_Book3_PPL_Hydro_6" xfId="3742"/>
    <cellStyle name="_Front Range 09-10-02_Book3_PPL_Hydro_Model_TME_4" xfId="3743"/>
    <cellStyle name="_Front Range 09-10-02_Panther4_DFOMar09" xfId="3744"/>
    <cellStyle name="_Front Range 09-10-02_Panther4_DFOMar09_PPL Hydro Model_TME_4" xfId="3745"/>
    <cellStyle name="_Front Range 09-10-02_Panther4_DFOMar09_PPL_Hydro_6" xfId="3746"/>
    <cellStyle name="_Front Range 09-10-02_Panther4_DFOMar09_PPL_Hydro_Model_TME_4" xfId="3747"/>
    <cellStyle name="_Frontera Int Budget, 2-03 RF" xfId="3748"/>
    <cellStyle name="_Frontera Int Budget, 2-03 RF 2" xfId="3749"/>
    <cellStyle name="_Frontera Int Budget, 2-03 RF 2 2" xfId="3750"/>
    <cellStyle name="_Frontera Int Budget, 2-03 RF_Arlington Valley" xfId="3751"/>
    <cellStyle name="_Frontera Int Budget, 2-03 RF_Arlington Valley 2" xfId="3752"/>
    <cellStyle name="_Frontera Int Budget, 2-03 RF_Assured Guaranty Val Model_v10" xfId="3753"/>
    <cellStyle name="_Frontera Int Budget, 2-03 RF_Assured Guaranty Val Model_v10 (2)" xfId="3754"/>
    <cellStyle name="_Frontera Int Budget, 2-03 RF_Assured Guaranty Val Model_v10 (2) 2" xfId="3755"/>
    <cellStyle name="_Frontera Int Budget, 2-03 RF_Assured Guaranty Val Model_v10 2" xfId="3756"/>
    <cellStyle name="_Frontera Int Budget, 2-03 RF_Backup 06102011-for V10" xfId="3757"/>
    <cellStyle name="_Frontera Int Budget, 2-03 RF_Book2" xfId="3758"/>
    <cellStyle name="_Frontera Int Budget, 2-03 RF_Book2 2" xfId="3759"/>
    <cellStyle name="_Frontera Int Budget, 2-03 RF_Dynegy 2011 Draft Assumptions_06 08 2011_to client.RMSS figure" xfId="3760"/>
    <cellStyle name="_Frontera Int Budget, 2-03 RF_Griffith" xfId="3761"/>
    <cellStyle name="_Frontera Int Budget, 2-03 RF_Griffith 2" xfId="3762"/>
    <cellStyle name="_Frontera Int Budget, 2-03 RF_Griffith Baseload HRCO Contract Model - v01" xfId="3763"/>
    <cellStyle name="_Frontera Int Budget, 2-03 RF_Griffith Baseload HRCO Contract Model - v01 2" xfId="3764"/>
    <cellStyle name="_Frontera Int Budget, 2-03 RF_Griffith Baseload HRCO Contract Model - v02" xfId="3765"/>
    <cellStyle name="_Frontera Int Budget, 2-03 RF_Griffith Baseload HRCO Contract Model - v02 2" xfId="3766"/>
    <cellStyle name="_Frontera Int Budget, 2-03 RF_Griffith-AEP Contract Model - v02" xfId="3767"/>
    <cellStyle name="_Frontera Int Budget, 2-03 RF_Griffith-AEP Contract Model - v02 2" xfId="3768"/>
    <cellStyle name="_Frontera Int Budget, 2-03 RF_PA - Dynegy -- CoalCo Results_06-19-2011.To Report" xfId="3769"/>
    <cellStyle name="_Frontera Int Budget, 2-03 RF_PA - Dynegy -- CoalCo Results_06-19-2011.To Report (version 2)" xfId="3770"/>
    <cellStyle name="_Frontera Int Budget, 2-03 RF_PA - Dynegy -- GasCo Results_06-19-2011.To Report" xfId="3771"/>
    <cellStyle name="_Frontera Int Budget, 2-03 RF_PA - Dynegy -- GasCo Results_06-19-2011.To Report (version 1)" xfId="3772"/>
    <cellStyle name="_Frontera Int Budget, 2-03 RF_PA - Dynegy -- GasCo Results_06-19-2011.To Report (version 1) 2" xfId="3773"/>
    <cellStyle name="_Frontera Int Budget, 2-03 RF_PA - Dynegy -- GasCo Results_06-19-2011.To Report 2" xfId="3774"/>
    <cellStyle name="_Frontera Int Budget, 2-03 RF_PA - Riverstone - Asset Results_draft_Base Case_06-09-11_QBreak" xfId="3775"/>
    <cellStyle name="_Frontera Int Budget, 2-03 RF_Woodbridge Unit Characteristics" xfId="3776"/>
    <cellStyle name="_Frontera_6c_Stdv9" xfId="3777"/>
    <cellStyle name="_Frontera_6c_Stdv9 2" xfId="3778"/>
    <cellStyle name="_Frontera_6c_Stdv9 2 2" xfId="3779"/>
    <cellStyle name="_Frontera_6c_Stdv9_Arlington Valley" xfId="3780"/>
    <cellStyle name="_Frontera_6c_Stdv9_Arlington Valley 2" xfId="3781"/>
    <cellStyle name="_Frontera_6c_Stdv9_Assured Guaranty Val Model_v10" xfId="3782"/>
    <cellStyle name="_Frontera_6c_Stdv9_Assured Guaranty Val Model_v10 (2)" xfId="3783"/>
    <cellStyle name="_Frontera_6c_Stdv9_Assured Guaranty Val Model_v10 (2) 2" xfId="3784"/>
    <cellStyle name="_Frontera_6c_Stdv9_Assured Guaranty Val Model_v10 2" xfId="3785"/>
    <cellStyle name="_Frontera_6c_Stdv9_Backup 06102011-for V10" xfId="3786"/>
    <cellStyle name="_Frontera_6c_Stdv9_Book2" xfId="3787"/>
    <cellStyle name="_Frontera_6c_Stdv9_Book2 2" xfId="3788"/>
    <cellStyle name="_Frontera_6c_Stdv9_Dynegy 2011 Draft Assumptions_06 08 2011_to client.RMSS figure" xfId="3789"/>
    <cellStyle name="_Frontera_6c_Stdv9_Griffith" xfId="3790"/>
    <cellStyle name="_Frontera_6c_Stdv9_Griffith 2" xfId="3791"/>
    <cellStyle name="_Frontera_6c_Stdv9_Griffith Baseload HRCO Contract Model - v01" xfId="3792"/>
    <cellStyle name="_Frontera_6c_Stdv9_Griffith Baseload HRCO Contract Model - v01 2" xfId="3793"/>
    <cellStyle name="_Frontera_6c_Stdv9_Griffith Baseload HRCO Contract Model - v02" xfId="3794"/>
    <cellStyle name="_Frontera_6c_Stdv9_Griffith Baseload HRCO Contract Model - v02 2" xfId="3795"/>
    <cellStyle name="_Frontera_6c_Stdv9_Griffith-AEP Contract Model - v02" xfId="3796"/>
    <cellStyle name="_Frontera_6c_Stdv9_Griffith-AEP Contract Model - v02 2" xfId="3797"/>
    <cellStyle name="_Frontera_6c_Stdv9_PA - Dynegy -- CoalCo Results_06-19-2011.To Report" xfId="3798"/>
    <cellStyle name="_Frontera_6c_Stdv9_PA - Dynegy -- CoalCo Results_06-19-2011.To Report (version 2)" xfId="3799"/>
    <cellStyle name="_Frontera_6c_Stdv9_PA - Dynegy -- GasCo Results_06-19-2011.To Report" xfId="3800"/>
    <cellStyle name="_Frontera_6c_Stdv9_PA - Dynegy -- GasCo Results_06-19-2011.To Report (version 1)" xfId="3801"/>
    <cellStyle name="_Frontera_6c_Stdv9_PA - Dynegy -- GasCo Results_06-19-2011.To Report (version 1) 2" xfId="3802"/>
    <cellStyle name="_Frontera_6c_Stdv9_PA - Dynegy -- GasCo Results_06-19-2011.To Report 2" xfId="3803"/>
    <cellStyle name="_Frontera_6c_Stdv9_PA - Riverstone - Asset Results_draft_Base Case_06-09-11_QBreak" xfId="3804"/>
    <cellStyle name="_Frontera_6c_Stdv9_Woodbridge Unit Characteristics" xfId="3805"/>
    <cellStyle name="_FUEL" xfId="3806"/>
    <cellStyle name="_Fuel Prices 4-14" xfId="3807"/>
    <cellStyle name="_Fuel Prices 4-14 2" xfId="3808"/>
    <cellStyle name="_Fuel Prices 4-14 2 2" xfId="3809"/>
    <cellStyle name="_Fuel Prices 4-14_Arlington Valley" xfId="3810"/>
    <cellStyle name="_Fuel Prices 4-14_Arlington Valley 2" xfId="3811"/>
    <cellStyle name="_Fuel Prices 4-14_Griffith" xfId="3812"/>
    <cellStyle name="_Fuel Prices 4-14_Griffith 2" xfId="3813"/>
    <cellStyle name="_Fuel Prices 4-14_Woodbridge Unit Characteristics" xfId="3814"/>
    <cellStyle name="_FY2006_budget_calculations_for_plant_engineering_" xfId="3815"/>
    <cellStyle name="_FY2006_budget_calculations_for_plant_engineering_ 2" xfId="3816"/>
    <cellStyle name="_FY2006_budget_calculations_for_plant_engineering__2011 Griffith run-rate budget 01.06.11" xfId="3817"/>
    <cellStyle name="_FY2006_budget_calculations_for_plant_engineering__2011 Griffith run-rate budget 01.06.11 2" xfId="3818"/>
    <cellStyle name="_FY2006_budget_calculations_for_plant_engineering__2011 Griffith run-rate budget 12.12.10" xfId="3819"/>
    <cellStyle name="_FY2006_budget_calculations_for_plant_engineering__2011 Griffith run-rate budget 12.12.10 2" xfId="3820"/>
    <cellStyle name="_FY2006_budget_calculations_for_plant_engineering__Arlington Valley run-rate budget B" xfId="3821"/>
    <cellStyle name="_FY2006_budget_calculations_for_plant_engineering__Arlington Valley run-rate budget B 2" xfId="3822"/>
    <cellStyle name="_FY2006_budget_calculations_for_plant_engineering__TBAss" xfId="3823"/>
    <cellStyle name="_FY2006_budget_calculations_for_plant_engineering__TBAss 2" xfId="3824"/>
    <cellStyle name="_Gas&amp;Oil" xfId="3825"/>
    <cellStyle name="_Gas&amp;Oil 2" xfId="3826"/>
    <cellStyle name="_Gas&amp;Oil 2 2" xfId="3827"/>
    <cellStyle name="_Gas&amp;Oil_Woodbridge Unit Characteristics" xfId="3828"/>
    <cellStyle name="_Gen Cost" xfId="3829"/>
    <cellStyle name="_Gen Cost_Alpine I_SP_Model_V4 Treasury Template 07152010" xfId="3830"/>
    <cellStyle name="_Generation Asset Sale Comps + Roster 110504" xfId="3831"/>
    <cellStyle name="_Generation Asset Sale Comps + Roster 110504_Book3" xfId="3832"/>
    <cellStyle name="_Generation Asset Sale Comps + Roster 110504_Book3_PPL Hydro Model_TME_4" xfId="3833"/>
    <cellStyle name="_Generation Asset Sale Comps + Roster 110504_Book3_PPL_Hydro_6" xfId="3834"/>
    <cellStyle name="_Generation Asset Sale Comps + Roster 110504_Book3_PPL_Hydro_Model_TME_4" xfId="3835"/>
    <cellStyle name="_Geysers 1-17-06" xfId="3836"/>
    <cellStyle name="_Geysers 1-17-06_Project Charlie Model 4.24.07v3" xfId="3837"/>
    <cellStyle name="_Gila River - Bank Version 12-16" xfId="3838"/>
    <cellStyle name="_Gila River - Bank Version 12-16 2" xfId="3839"/>
    <cellStyle name="_Gila River - Bank Version 12-16 2 2" xfId="3840"/>
    <cellStyle name="_Gila River - Bank Version 12-16_Arlington Valley" xfId="3841"/>
    <cellStyle name="_Gila River - Bank Version 12-16_Arlington Valley 2" xfId="3842"/>
    <cellStyle name="_Gila River - Bank Version 12-16_Assured Guaranty Val Model_v10" xfId="3843"/>
    <cellStyle name="_Gila River - Bank Version 12-16_Assured Guaranty Val Model_v10 (2)" xfId="3844"/>
    <cellStyle name="_Gila River - Bank Version 12-16_Assured Guaranty Val Model_v10 (2) 2" xfId="3845"/>
    <cellStyle name="_Gila River - Bank Version 12-16_Assured Guaranty Val Model_v10 2" xfId="3846"/>
    <cellStyle name="_Gila River - Bank Version 12-16_Backup 06102011-for V10" xfId="3847"/>
    <cellStyle name="_Gila River - Bank Version 12-16_Book2" xfId="3848"/>
    <cellStyle name="_Gila River - Bank Version 12-16_Book2 2" xfId="3849"/>
    <cellStyle name="_Gila River - Bank Version 12-16_Dynegy 2011 Draft Assumptions_06 08 2011_to client.RMSS figure" xfId="3850"/>
    <cellStyle name="_Gila River - Bank Version 12-16_Griffith" xfId="3851"/>
    <cellStyle name="_Gila River - Bank Version 12-16_Griffith 2" xfId="3852"/>
    <cellStyle name="_Gila River - Bank Version 12-16_Griffith Baseload HRCO Contract Model - v01" xfId="3853"/>
    <cellStyle name="_Gila River - Bank Version 12-16_Griffith Baseload HRCO Contract Model - v01 2" xfId="3854"/>
    <cellStyle name="_Gila River - Bank Version 12-16_Griffith Baseload HRCO Contract Model - v02" xfId="3855"/>
    <cellStyle name="_Gila River - Bank Version 12-16_Griffith Baseload HRCO Contract Model - v02 2" xfId="3856"/>
    <cellStyle name="_Gila River - Bank Version 12-16_Griffith-AEP Contract Model - v02" xfId="3857"/>
    <cellStyle name="_Gila River - Bank Version 12-16_Griffith-AEP Contract Model - v02 2" xfId="3858"/>
    <cellStyle name="_Gila River - Bank Version 12-16_PA - Dynegy -- CoalCo Results_06-19-2011.To Report" xfId="3859"/>
    <cellStyle name="_Gila River - Bank Version 12-16_PA - Dynegy -- CoalCo Results_06-19-2011.To Report (version 2)" xfId="3860"/>
    <cellStyle name="_Gila River - Bank Version 12-16_PA - Dynegy -- GasCo Results_06-19-2011.To Report" xfId="3861"/>
    <cellStyle name="_Gila River - Bank Version 12-16_PA - Dynegy -- GasCo Results_06-19-2011.To Report (version 1)" xfId="3862"/>
    <cellStyle name="_Gila River - Bank Version 12-16_PA - Dynegy -- GasCo Results_06-19-2011.To Report (version 1) 2" xfId="3863"/>
    <cellStyle name="_Gila River - Bank Version 12-16_PA - Dynegy -- GasCo Results_06-19-2011.To Report 2" xfId="3864"/>
    <cellStyle name="_Gila River - Bank Version 12-16_PA - Riverstone - Asset Results_draft_Base Case_06-09-11_QBreak" xfId="3865"/>
    <cellStyle name="_Gila River - Bank Version 12-16_Woodbridge Unit Characteristics" xfId="3866"/>
    <cellStyle name="_Gila River 062600 v1" xfId="3867"/>
    <cellStyle name="_Gila River 062600 v1 2" xfId="3868"/>
    <cellStyle name="_Gila River 062600 v1 2 2" xfId="3869"/>
    <cellStyle name="_Gila River 062600 v1_Arlington Valley" xfId="3870"/>
    <cellStyle name="_Gila River 062600 v1_Arlington Valley 2" xfId="3871"/>
    <cellStyle name="_Gila River 062600 v1_Assured Guaranty Val Model_v10" xfId="3872"/>
    <cellStyle name="_Gila River 062600 v1_Assured Guaranty Val Model_v10 (2)" xfId="3873"/>
    <cellStyle name="_Gila River 062600 v1_Assured Guaranty Val Model_v10 (2) 2" xfId="3874"/>
    <cellStyle name="_Gila River 062600 v1_Assured Guaranty Val Model_v10 2" xfId="3875"/>
    <cellStyle name="_Gila River 062600 v1_Backup 06102011-for V10" xfId="3876"/>
    <cellStyle name="_Gila River 062600 v1_Book2" xfId="3877"/>
    <cellStyle name="_Gila River 062600 v1_Book2 2" xfId="3878"/>
    <cellStyle name="_Gila River 062600 v1_Dynegy 2011 Draft Assumptions_06 08 2011_to client.RMSS figure" xfId="3879"/>
    <cellStyle name="_Gila River 062600 v1_Griffith" xfId="3880"/>
    <cellStyle name="_Gila River 062600 v1_Griffith 2" xfId="3881"/>
    <cellStyle name="_Gila River 062600 v1_Griffith Baseload HRCO Contract Model - v01" xfId="3882"/>
    <cellStyle name="_Gila River 062600 v1_Griffith Baseload HRCO Contract Model - v01 2" xfId="3883"/>
    <cellStyle name="_Gila River 062600 v1_Griffith Baseload HRCO Contract Model - v02" xfId="3884"/>
    <cellStyle name="_Gila River 062600 v1_Griffith Baseload HRCO Contract Model - v02 2" xfId="3885"/>
    <cellStyle name="_Gila River 062600 v1_Griffith-AEP Contract Model - v02" xfId="3886"/>
    <cellStyle name="_Gila River 062600 v1_Griffith-AEP Contract Model - v02 2" xfId="3887"/>
    <cellStyle name="_Gila River 062600 v1_PA - Dynegy -- CoalCo Results_06-19-2011.To Report" xfId="3888"/>
    <cellStyle name="_Gila River 062600 v1_PA - Dynegy -- CoalCo Results_06-19-2011.To Report (version 2)" xfId="3889"/>
    <cellStyle name="_Gila River 062600 v1_PA - Dynegy -- GasCo Results_06-19-2011.To Report" xfId="3890"/>
    <cellStyle name="_Gila River 062600 v1_PA - Dynegy -- GasCo Results_06-19-2011.To Report (version 1)" xfId="3891"/>
    <cellStyle name="_Gila River 062600 v1_PA - Dynegy -- GasCo Results_06-19-2011.To Report (version 1) 2" xfId="3892"/>
    <cellStyle name="_Gila River 062600 v1_PA - Dynegy -- GasCo Results_06-19-2011.To Report 2" xfId="3893"/>
    <cellStyle name="_Gila River 062600 v1_PA - Riverstone - Asset Results_draft_Base Case_06-09-11_QBreak" xfId="3894"/>
    <cellStyle name="_Gila River 062600 v1_Woodbridge Unit Characteristics" xfId="3895"/>
    <cellStyle name="_Gila River 2-13.xls Chart 1149" xfId="3896"/>
    <cellStyle name="_Gila River 2-13.xls Chart 1149 2" xfId="3897"/>
    <cellStyle name="_Gila River 2-13.xls Chart 1149 2 2" xfId="3898"/>
    <cellStyle name="_Gila River 2-13.xls Chart 1149_Arlington Valley" xfId="3899"/>
    <cellStyle name="_Gila River 2-13.xls Chart 1149_Arlington Valley 2" xfId="3900"/>
    <cellStyle name="_Gila River 2-13.xls Chart 1149_Assured Guaranty Val Model_v10" xfId="3901"/>
    <cellStyle name="_Gila River 2-13.xls Chart 1149_Assured Guaranty Val Model_v10 (2)" xfId="3902"/>
    <cellStyle name="_Gila River 2-13.xls Chart 1149_Assured Guaranty Val Model_v10 (2) 2" xfId="3903"/>
    <cellStyle name="_Gila River 2-13.xls Chart 1149_Assured Guaranty Val Model_v10 2" xfId="3904"/>
    <cellStyle name="_Gila River 2-13.xls Chart 1149_Backup 06102011-for V10" xfId="3905"/>
    <cellStyle name="_Gila River 2-13.xls Chart 1149_Book2" xfId="3906"/>
    <cellStyle name="_Gila River 2-13.xls Chart 1149_Book2 2" xfId="3907"/>
    <cellStyle name="_Gila River 2-13.xls Chart 1149_Dynegy 2011 Draft Assumptions_06 08 2011_to client.RMSS figure" xfId="3908"/>
    <cellStyle name="_Gila River 2-13.xls Chart 1149_Griffith" xfId="3909"/>
    <cellStyle name="_Gila River 2-13.xls Chart 1149_Griffith 2" xfId="3910"/>
    <cellStyle name="_Gila River 2-13.xls Chart 1149_Griffith Baseload HRCO Contract Model - v01" xfId="3911"/>
    <cellStyle name="_Gila River 2-13.xls Chart 1149_Griffith Baseload HRCO Contract Model - v01 2" xfId="3912"/>
    <cellStyle name="_Gila River 2-13.xls Chart 1149_Griffith Baseload HRCO Contract Model - v02" xfId="3913"/>
    <cellStyle name="_Gila River 2-13.xls Chart 1149_Griffith Baseload HRCO Contract Model - v02 2" xfId="3914"/>
    <cellStyle name="_Gila River 2-13.xls Chart 1149_Griffith-AEP Contract Model - v02" xfId="3915"/>
    <cellStyle name="_Gila River 2-13.xls Chart 1149_Griffith-AEP Contract Model - v02 2" xfId="3916"/>
    <cellStyle name="_Gila River 2-13.xls Chart 1149_PA - Dynegy -- CoalCo Results_06-19-2011.To Report" xfId="3917"/>
    <cellStyle name="_Gila River 2-13.xls Chart 1149_PA - Dynegy -- CoalCo Results_06-19-2011.To Report (version 2)" xfId="3918"/>
    <cellStyle name="_Gila River 2-13.xls Chart 1149_PA - Dynegy -- GasCo Results_06-19-2011.To Report" xfId="3919"/>
    <cellStyle name="_Gila River 2-13.xls Chart 1149_PA - Dynegy -- GasCo Results_06-19-2011.To Report (version 1)" xfId="3920"/>
    <cellStyle name="_Gila River 2-13.xls Chart 1149_PA - Dynegy -- GasCo Results_06-19-2011.To Report (version 1) 2" xfId="3921"/>
    <cellStyle name="_Gila River 2-13.xls Chart 1149_PA - Dynegy -- GasCo Results_06-19-2011.To Report 2" xfId="3922"/>
    <cellStyle name="_Gila River 2-13.xls Chart 1149_PA - Riverstone - Asset Results_draft_Base Case_06-09-11_QBreak" xfId="3923"/>
    <cellStyle name="_Gila River 2-13.xls Chart 1149_Woodbridge Unit Characteristics" xfId="3924"/>
    <cellStyle name="_Gila River 3-29_25yr" xfId="3925"/>
    <cellStyle name="_Gila River 3-29_25yr 2" xfId="3926"/>
    <cellStyle name="_Gila River 3-29_25yr 2 2" xfId="3927"/>
    <cellStyle name="_Gila River 3-29_25yr_Arlington Valley" xfId="3928"/>
    <cellStyle name="_Gila River 3-29_25yr_Arlington Valley 2" xfId="3929"/>
    <cellStyle name="_Gila River 3-29_25yr_Assured Guaranty Val Model_v10" xfId="3930"/>
    <cellStyle name="_Gila River 3-29_25yr_Assured Guaranty Val Model_v10 (2)" xfId="3931"/>
    <cellStyle name="_Gila River 3-29_25yr_Assured Guaranty Val Model_v10 (2) 2" xfId="3932"/>
    <cellStyle name="_Gila River 3-29_25yr_Assured Guaranty Val Model_v10 2" xfId="3933"/>
    <cellStyle name="_Gila River 3-29_25yr_Backup 06102011-for V10" xfId="3934"/>
    <cellStyle name="_Gila River 3-29_25yr_Book2" xfId="3935"/>
    <cellStyle name="_Gila River 3-29_25yr_Book2 2" xfId="3936"/>
    <cellStyle name="_Gila River 3-29_25yr_Dynegy 2011 Draft Assumptions_06 08 2011_to client.RMSS figure" xfId="3937"/>
    <cellStyle name="_Gila River 3-29_25yr_Griffith" xfId="3938"/>
    <cellStyle name="_Gila River 3-29_25yr_Griffith 2" xfId="3939"/>
    <cellStyle name="_Gila River 3-29_25yr_Griffith Baseload HRCO Contract Model - v01" xfId="3940"/>
    <cellStyle name="_Gila River 3-29_25yr_Griffith Baseload HRCO Contract Model - v01 2" xfId="3941"/>
    <cellStyle name="_Gila River 3-29_25yr_Griffith Baseload HRCO Contract Model - v02" xfId="3942"/>
    <cellStyle name="_Gila River 3-29_25yr_Griffith Baseload HRCO Contract Model - v02 2" xfId="3943"/>
    <cellStyle name="_Gila River 3-29_25yr_Griffith-AEP Contract Model - v02" xfId="3944"/>
    <cellStyle name="_Gila River 3-29_25yr_Griffith-AEP Contract Model - v02 2" xfId="3945"/>
    <cellStyle name="_Gila River 3-29_25yr_PA - Dynegy -- CoalCo Results_06-19-2011.To Report" xfId="3946"/>
    <cellStyle name="_Gila River 3-29_25yr_PA - Dynegy -- CoalCo Results_06-19-2011.To Report (version 2)" xfId="3947"/>
    <cellStyle name="_Gila River 3-29_25yr_PA - Dynegy -- GasCo Results_06-19-2011.To Report" xfId="3948"/>
    <cellStyle name="_Gila River 3-29_25yr_PA - Dynegy -- GasCo Results_06-19-2011.To Report (version 1)" xfId="3949"/>
    <cellStyle name="_Gila River 3-29_25yr_PA - Dynegy -- GasCo Results_06-19-2011.To Report (version 1) 2" xfId="3950"/>
    <cellStyle name="_Gila River 3-29_25yr_PA - Dynegy -- GasCo Results_06-19-2011.To Report 2" xfId="3951"/>
    <cellStyle name="_Gila River 3-29_25yr_PA - Riverstone - Asset Results_draft_Base Case_06-09-11_QBreak" xfId="3952"/>
    <cellStyle name="_Gila River 3-29_25yr_Woodbridge Unit Characteristics" xfId="3953"/>
    <cellStyle name="_GILApropertytax" xfId="3954"/>
    <cellStyle name="_GILApropertytax 2" xfId="3955"/>
    <cellStyle name="_GILApropertytax 2 2" xfId="3956"/>
    <cellStyle name="_GILApropertytax_Arlington Valley" xfId="3957"/>
    <cellStyle name="_GILApropertytax_Arlington Valley 2" xfId="3958"/>
    <cellStyle name="_GILApropertytax_Assured Guaranty Val Model_v10" xfId="3959"/>
    <cellStyle name="_GILApropertytax_Assured Guaranty Val Model_v10 (2)" xfId="3960"/>
    <cellStyle name="_GILApropertytax_Assured Guaranty Val Model_v10 (2) 2" xfId="3961"/>
    <cellStyle name="_GILApropertytax_Assured Guaranty Val Model_v10 2" xfId="3962"/>
    <cellStyle name="_GILApropertytax_Backup 06102011-for V10" xfId="3963"/>
    <cellStyle name="_GILApropertytax_Book2" xfId="3964"/>
    <cellStyle name="_GILApropertytax_Book2 2" xfId="3965"/>
    <cellStyle name="_GILApropertytax_Dynegy 2011 Draft Assumptions_06 08 2011_to client.RMSS figure" xfId="3966"/>
    <cellStyle name="_GILApropertytax_Griffith" xfId="3967"/>
    <cellStyle name="_GILApropertytax_Griffith 2" xfId="3968"/>
    <cellStyle name="_GILApropertytax_Griffith Baseload HRCO Contract Model - v01" xfId="3969"/>
    <cellStyle name="_GILApropertytax_Griffith Baseload HRCO Contract Model - v01 2" xfId="3970"/>
    <cellStyle name="_GILApropertytax_Griffith Baseload HRCO Contract Model - v02" xfId="3971"/>
    <cellStyle name="_GILApropertytax_Griffith Baseload HRCO Contract Model - v02 2" xfId="3972"/>
    <cellStyle name="_GILApropertytax_Griffith-AEP Contract Model - v02" xfId="3973"/>
    <cellStyle name="_GILApropertytax_Griffith-AEP Contract Model - v02 2" xfId="3974"/>
    <cellStyle name="_GILApropertytax_PA - Dynegy -- CoalCo Results_06-19-2011.To Report" xfId="3975"/>
    <cellStyle name="_GILApropertytax_PA - Dynegy -- CoalCo Results_06-19-2011.To Report (version 2)" xfId="3976"/>
    <cellStyle name="_GILApropertytax_PA - Dynegy -- GasCo Results_06-19-2011.To Report" xfId="3977"/>
    <cellStyle name="_GILApropertytax_PA - Dynegy -- GasCo Results_06-19-2011.To Report (version 1)" xfId="3978"/>
    <cellStyle name="_GILApropertytax_PA - Dynegy -- GasCo Results_06-19-2011.To Report (version 1) 2" xfId="3979"/>
    <cellStyle name="_GILApropertytax_PA - Dynegy -- GasCo Results_06-19-2011.To Report 2" xfId="3980"/>
    <cellStyle name="_GILApropertytax_PA - Riverstone - Asset Results_draft_Base Case_06-09-11_QBreak" xfId="3981"/>
    <cellStyle name="_GILApropertytax_Woodbridge Unit Characteristics" xfId="3982"/>
    <cellStyle name="_GPU PPA Calculations 12-10-01" xfId="3983"/>
    <cellStyle name="_GPU PPA Calculations 12-10-01_Book3" xfId="3984"/>
    <cellStyle name="_GPU PPA Calculations 12-10-01_Book3_PPL Hydro Model_TME_4" xfId="3985"/>
    <cellStyle name="_GPU PPA Calculations 12-10-01_Book3_PPL_Hydro_6" xfId="3986"/>
    <cellStyle name="_GPU PPA Calculations 12-10-01_Book3_PPL_Hydro_Model_TME_4" xfId="3987"/>
    <cellStyle name="_GPU PPA Calculations 12-10-01_Panther4_DFOMar09" xfId="3988"/>
    <cellStyle name="_GPU PPA Calculations 12-10-01_Panther4_DFOMar09_PPL Hydro Model_TME_4" xfId="3989"/>
    <cellStyle name="_GPU PPA Calculations 12-10-01_Panther4_DFOMar09_PPL_Hydro_6" xfId="3990"/>
    <cellStyle name="_GPU PPA Calculations 12-10-01_Panther4_DFOMar09_PPL_Hydro_Model_TME_4" xfId="3991"/>
    <cellStyle name="_Granbury-F-Machine" xfId="13004"/>
    <cellStyle name="_Granite" xfId="13005"/>
    <cellStyle name="_GRAPHS 11-1-05" xfId="3992"/>
    <cellStyle name="_Greenport Loan Sizing" xfId="13006"/>
    <cellStyle name="_Greenport Model Hawkeye_Loan" xfId="13007"/>
    <cellStyle name="_x0013__Griffith" xfId="3993"/>
    <cellStyle name="_x0013__Griffith 2" xfId="3994"/>
    <cellStyle name="_Gross Margin Graphs for Report" xfId="3995"/>
    <cellStyle name="_Gross Margin Graphs for Report 2" xfId="3996"/>
    <cellStyle name="_Gross Margin Graphs for Report_Griffith Baseload HRCO Contract Model - v01" xfId="3997"/>
    <cellStyle name="_Gross Margin Graphs for Report_Griffith Baseload HRCO Contract Model - v01 2" xfId="3998"/>
    <cellStyle name="_Gross Margin Graphs for Report_Griffith Baseload HRCO Contract Model - v02" xfId="3999"/>
    <cellStyle name="_Gross Margin Graphs for Report_Griffith Baseload HRCO Contract Model - v02 2" xfId="4000"/>
    <cellStyle name="_Gross Margin Graphs for Report_Griffith-AEP Contract Model - v02" xfId="4001"/>
    <cellStyle name="_Gross Margin Graphs for Report_Griffith-AEP Contract Model - v02 2" xfId="4002"/>
    <cellStyle name="_GS Model2_11" xfId="4003"/>
    <cellStyle name="_GS Model2_11 2" xfId="13008"/>
    <cellStyle name="_GS Model2_11 2 2" xfId="13009"/>
    <cellStyle name="_GS Model2_11 2 3" xfId="13010"/>
    <cellStyle name="_GS Model2_11 2_Forward to CB Comparison" xfId="13011"/>
    <cellStyle name="_GS Model2_11 3" xfId="13012"/>
    <cellStyle name="_GS Model2_11 3 2" xfId="13013"/>
    <cellStyle name="_GS Model2_11 3 2 2" xfId="13014"/>
    <cellStyle name="_GS Model2_11 3 3" xfId="13015"/>
    <cellStyle name="_GS Model2_11 4" xfId="13016"/>
    <cellStyle name="_GS Model2_11 4 2" xfId="13017"/>
    <cellStyle name="_GS Model2_11 5" xfId="13018"/>
    <cellStyle name="_GS Model2_11 5 2" xfId="13019"/>
    <cellStyle name="_GS Model2_11 6" xfId="13020"/>
    <cellStyle name="_GS Model2_11 6 2" xfId="13021"/>
    <cellStyle name="_GS Model2_11 6 3" xfId="13022"/>
    <cellStyle name="_GS Model2_11 7" xfId="13023"/>
    <cellStyle name="_GS Model2_11_2013" xfId="13024"/>
    <cellStyle name="_GS Model2_11_2013 2" xfId="13025"/>
    <cellStyle name="_GS Model2_11_2013 3" xfId="13026"/>
    <cellStyle name="_GS Model2_11_Alpine I_SP_Model_V4 Treasury Template 07152010" xfId="4004"/>
    <cellStyle name="—_GS_Cash" xfId="4005"/>
    <cellStyle name="—_GS_Cash " xfId="8"/>
    <cellStyle name="_GTDW_DataTemplate" xfId="4006"/>
    <cellStyle name="_GTDW_DataTemplate_Book3" xfId="4007"/>
    <cellStyle name="_GTDW_DataTemplate_Book3_PPL Hydro Model_TME_4" xfId="4008"/>
    <cellStyle name="_GTDW_DataTemplate_Book3_PPL_Hydro_6" xfId="4009"/>
    <cellStyle name="_GTDW_DataTemplate_Book3_PPL_Hydro_Model_TME_4" xfId="4010"/>
    <cellStyle name="_Hamakua_refinance_042301" xfId="4011"/>
    <cellStyle name="_Hamakua_refinance_042301 2" xfId="4012"/>
    <cellStyle name="_Hamakua_refinance_042301 2 2" xfId="4013"/>
    <cellStyle name="_Hamakua_refinance_042301_Arlington Valley" xfId="4014"/>
    <cellStyle name="_Hamakua_refinance_042301_Arlington Valley 2" xfId="4015"/>
    <cellStyle name="_Hamakua_refinance_042301_Assured Guaranty Val Model_v10" xfId="4016"/>
    <cellStyle name="_Hamakua_refinance_042301_Assured Guaranty Val Model_v10 (2)" xfId="4017"/>
    <cellStyle name="_Hamakua_refinance_042301_Assured Guaranty Val Model_v10 (2) 2" xfId="4018"/>
    <cellStyle name="_Hamakua_refinance_042301_Assured Guaranty Val Model_v10 2" xfId="4019"/>
    <cellStyle name="_Hamakua_refinance_042301_Backup 06102011-for V10" xfId="4020"/>
    <cellStyle name="_Hamakua_refinance_042301_Book2" xfId="4021"/>
    <cellStyle name="_Hamakua_refinance_042301_Book2 2" xfId="4022"/>
    <cellStyle name="_Hamakua_refinance_042301_Dynegy 2011 Draft Assumptions_06 08 2011_to client.RMSS figure" xfId="4023"/>
    <cellStyle name="_Hamakua_refinance_042301_Griffith" xfId="4024"/>
    <cellStyle name="_Hamakua_refinance_042301_Griffith 2" xfId="4025"/>
    <cellStyle name="_Hamakua_refinance_042301_Griffith Baseload HRCO Contract Model - v01" xfId="4026"/>
    <cellStyle name="_Hamakua_refinance_042301_Griffith Baseload HRCO Contract Model - v01 2" xfId="4027"/>
    <cellStyle name="_Hamakua_refinance_042301_Griffith Baseload HRCO Contract Model - v02" xfId="4028"/>
    <cellStyle name="_Hamakua_refinance_042301_Griffith Baseload HRCO Contract Model - v02 2" xfId="4029"/>
    <cellStyle name="_Hamakua_refinance_042301_Griffith-AEP Contract Model - v02" xfId="4030"/>
    <cellStyle name="_Hamakua_refinance_042301_Griffith-AEP Contract Model - v02 2" xfId="4031"/>
    <cellStyle name="_Hamakua_refinance_042301_PA - Dynegy -- CoalCo Results_06-19-2011.To Report" xfId="4032"/>
    <cellStyle name="_Hamakua_refinance_042301_PA - Dynegy -- CoalCo Results_06-19-2011.To Report (version 2)" xfId="4033"/>
    <cellStyle name="_Hamakua_refinance_042301_PA - Dynegy -- GasCo Results_06-19-2011.To Report" xfId="4034"/>
    <cellStyle name="_Hamakua_refinance_042301_PA - Dynegy -- GasCo Results_06-19-2011.To Report (version 1)" xfId="4035"/>
    <cellStyle name="_Hamakua_refinance_042301_PA - Dynegy -- GasCo Results_06-19-2011.To Report (version 1) 2" xfId="4036"/>
    <cellStyle name="_Hamakua_refinance_042301_PA - Dynegy -- GasCo Results_06-19-2011.To Report 2" xfId="4037"/>
    <cellStyle name="_Hamakua_refinance_042301_PA - Riverstone - Asset Results_draft_Base Case_06-09-11_QBreak" xfId="4038"/>
    <cellStyle name="_Hamakua_refinance_042301_Woodbridge Unit Characteristics" xfId="4039"/>
    <cellStyle name="_HDProformaCompare" xfId="4040"/>
    <cellStyle name="_Heading" xfId="4041"/>
    <cellStyle name="_Heading_01 FR Assumptions" xfId="4042"/>
    <cellStyle name="_Heading_23 Longview Model" xfId="4043"/>
    <cellStyle name="_Heading_23 Longview Model_FRC_Longview Model v42" xfId="4044"/>
    <cellStyle name="_Heading_23 Longview Model_Longview Capital Summary" xfId="4045"/>
    <cellStyle name="_Heading_23 Longview Model_Longview Unit" xfId="4046"/>
    <cellStyle name="_Heading_23 Longview Model_Summary Cases" xfId="4047"/>
    <cellStyle name="_Heading_fees" xfId="4048"/>
    <cellStyle name="_Heading_GS Longview Model_Sep 14 2006 v14 Formatted for Siemens" xfId="4049"/>
    <cellStyle name="_Heading_GS Longview Model_Sep 14 2006 v14 Formatted for Siemens_FRC_Longview Model v42" xfId="4050"/>
    <cellStyle name="_Heading_GS Longview Model_Sep 14 2006 v14 Formatted for Siemens_Longview Capital Summary" xfId="4051"/>
    <cellStyle name="_Heading_GS Longview Model_Sep 14 2006 v14 Formatted for Siemens_Longview Unit" xfId="4052"/>
    <cellStyle name="_Heading_GS Longview Model_Sep 14 2006 v14 Formatted for Siemens_Summary Cases" xfId="4053"/>
    <cellStyle name="_Heading_Model 03_21_02 Base Case No Weights" xfId="4054"/>
    <cellStyle name="_Heading_Model 03_21_02 Base Case No Weights_Alpine I_SP_Model_V4 Treasury Template 07152010" xfId="4055"/>
    <cellStyle name="_Heading_prestemp" xfId="4056"/>
    <cellStyle name="_Heading_prestemp_Book3" xfId="4057"/>
    <cellStyle name="_Heading_prestemp_PPL Hydro Model - 2nd round v5_TME" xfId="4058"/>
    <cellStyle name="_Heading_prestemp_PPL Hydro Model_TME" xfId="4059"/>
    <cellStyle name="_Heading_prestemp_PPL Hydro Model_TME_2" xfId="4060"/>
    <cellStyle name="_Heading_prestemp_PPL Hydro Model_TME_4" xfId="4061"/>
    <cellStyle name="_Heading_prestemp_PPL_Hydro_6" xfId="4062"/>
    <cellStyle name="_Heading_prestemp_PPL_Hydro_Model_TME_4" xfId="4063"/>
    <cellStyle name="_Hedge Effectiveness Test June 11th" xfId="4064"/>
    <cellStyle name="_High Level Valuation v2" xfId="4065"/>
    <cellStyle name="_High Level Valuation v2 2" xfId="4066"/>
    <cellStyle name="_High Level Valuation v2_Dynegy Val Model_GasCo_06-08-11 v1" xfId="4067"/>
    <cellStyle name="_High Level Valuation v2_Dynegy Val Model_GasCo_06-08-11 v1 2" xfId="4068"/>
    <cellStyle name="_Highlight" xfId="4069"/>
    <cellStyle name="_Highlight 2" xfId="4070"/>
    <cellStyle name="_Highlight_Construction Period " xfId="13027"/>
    <cellStyle name="_Hobbs Model AK v15 pro-rata" xfId="4071"/>
    <cellStyle name="_Hook 750 Projections V21" xfId="4072"/>
    <cellStyle name="_Hook 750 Projections V21_Book3" xfId="4073"/>
    <cellStyle name="_Hook 750 Projections V21_Book3_PPL Hydro Model_TME_4" xfId="4074"/>
    <cellStyle name="_Hook 750 Projections V21_Book3_PPL_Hydro_6" xfId="4075"/>
    <cellStyle name="_Hook 750 Projections V21_Book3_PPL_Hydro_Model_TME_4" xfId="4076"/>
    <cellStyle name="_Hours&amp;Starts" xfId="4077"/>
    <cellStyle name="_Hours&amp;Starts_Book3" xfId="4078"/>
    <cellStyle name="_Hours&amp;Starts_Book3_PPL Hydro Model_TME_4" xfId="4079"/>
    <cellStyle name="_Hours&amp;Starts_Book3_PPL_Hydro_6" xfId="4080"/>
    <cellStyle name="_Hours&amp;Starts_Book3_PPL_Hydro_Model_TME_4" xfId="4081"/>
    <cellStyle name="_HY Energy Comps v5" xfId="4082"/>
    <cellStyle name="_IL PA 2.13.04 r1-SDH" xfId="4083"/>
    <cellStyle name="_IL PA 2.13.04 r1-SDH 2" xfId="4084"/>
    <cellStyle name="_IL PA 2.13.04 r1-SDH 2 2" xfId="4085"/>
    <cellStyle name="_IL PA 2.13.04 r1-SDH_Arlington Valley" xfId="4086"/>
    <cellStyle name="_IL PA 2.13.04 r1-SDH_Arlington Valley 2" xfId="4087"/>
    <cellStyle name="_IL PA 2.13.04 r1-SDH_Backup 06102011-for V10" xfId="4088"/>
    <cellStyle name="_IL PA 2.13.04 r1-SDH_Book3" xfId="4089"/>
    <cellStyle name="_IL PA 2.13.04 r1-SDH_Book3_PPL Hydro Model_TME_4" xfId="4090"/>
    <cellStyle name="_IL PA 2.13.04 r1-SDH_Book3_PPL_Hydro_6" xfId="4091"/>
    <cellStyle name="_IL PA 2.13.04 r1-SDH_Book3_PPL_Hydro_Model_TME_4" xfId="4092"/>
    <cellStyle name="_IL PA 2.13.04 r1-SDH_Dynegy 2011 Draft Assumptions_06 08 2011_to client.RMSS figure" xfId="4093"/>
    <cellStyle name="_IL PA 2.13.04 r1-SDH_Griffith" xfId="4094"/>
    <cellStyle name="_IL PA 2.13.04 r1-SDH_Griffith 2" xfId="4095"/>
    <cellStyle name="_IL PA 2.13.04 r1-SDH_PA - Dynegy -- CoalCo Results_06-19-2011.To Report" xfId="4096"/>
    <cellStyle name="_IL PA 2.13.04 r1-SDH_PA - Dynegy -- CoalCo Results_06-19-2011.To Report (version 2)" xfId="4097"/>
    <cellStyle name="_IL PA 2.13.04 r1-SDH_PA - Dynegy -- GasCo Results_06-19-2011.To Report" xfId="4098"/>
    <cellStyle name="_IL PA 2.13.04 r1-SDH_PA - Dynegy -- GasCo Results_06-19-2011.To Report (version 1)" xfId="4099"/>
    <cellStyle name="_IL PA 2.13.04 r1-SDH_PA - Dynegy -- GasCo Results_06-19-2011.To Report (version 1) 2" xfId="4100"/>
    <cellStyle name="_IL PA 2.13.04 r1-SDH_PA - Dynegy -- GasCo Results_06-19-2011.To Report 2" xfId="4101"/>
    <cellStyle name="_IL PA 2.13.04 r1-SDH_Woodbridge Unit Characteristics" xfId="4102"/>
    <cellStyle name="_Illinois 111100 v1" xfId="4103"/>
    <cellStyle name="_Illinois 111100 v1 2" xfId="4104"/>
    <cellStyle name="_Illinois 111100 v1 2 2" xfId="4105"/>
    <cellStyle name="_Illinois 111100 v1_Arlington Valley" xfId="4106"/>
    <cellStyle name="_Illinois 111100 v1_Arlington Valley 2" xfId="4107"/>
    <cellStyle name="_Illinois 111100 v1_Assured Guaranty Val Model_v10" xfId="4108"/>
    <cellStyle name="_Illinois 111100 v1_Assured Guaranty Val Model_v10 (2)" xfId="4109"/>
    <cellStyle name="_Illinois 111100 v1_Assured Guaranty Val Model_v10 (2) 2" xfId="4110"/>
    <cellStyle name="_Illinois 111100 v1_Assured Guaranty Val Model_v10 2" xfId="4111"/>
    <cellStyle name="_Illinois 111100 v1_Backup 06102011-for V10" xfId="4112"/>
    <cellStyle name="_Illinois 111100 v1_Book2" xfId="4113"/>
    <cellStyle name="_Illinois 111100 v1_Book2 2" xfId="4114"/>
    <cellStyle name="_Illinois 111100 v1_Dynegy 2011 Draft Assumptions_06 08 2011_to client.RMSS figure" xfId="4115"/>
    <cellStyle name="_Illinois 111100 v1_Griffith" xfId="4116"/>
    <cellStyle name="_Illinois 111100 v1_Griffith 2" xfId="4117"/>
    <cellStyle name="_Illinois 111100 v1_Griffith Baseload HRCO Contract Model - v01" xfId="4118"/>
    <cellStyle name="_Illinois 111100 v1_Griffith Baseload HRCO Contract Model - v01 2" xfId="4119"/>
    <cellStyle name="_Illinois 111100 v1_Griffith Baseload HRCO Contract Model - v02" xfId="4120"/>
    <cellStyle name="_Illinois 111100 v1_Griffith Baseload HRCO Contract Model - v02 2" xfId="4121"/>
    <cellStyle name="_Illinois 111100 v1_Griffith-AEP Contract Model - v02" xfId="4122"/>
    <cellStyle name="_Illinois 111100 v1_Griffith-AEP Contract Model - v02 2" xfId="4123"/>
    <cellStyle name="_Illinois 111100 v1_PA - Dynegy -- CoalCo Results_06-19-2011.To Report" xfId="4124"/>
    <cellStyle name="_Illinois 111100 v1_PA - Dynegy -- CoalCo Results_06-19-2011.To Report (version 2)" xfId="4125"/>
    <cellStyle name="_Illinois 111100 v1_PA - Dynegy -- GasCo Results_06-19-2011.To Report" xfId="4126"/>
    <cellStyle name="_Illinois 111100 v1_PA - Dynegy -- GasCo Results_06-19-2011.To Report (version 1)" xfId="4127"/>
    <cellStyle name="_Illinois 111100 v1_PA - Dynegy -- GasCo Results_06-19-2011.To Report (version 1) 2" xfId="4128"/>
    <cellStyle name="_Illinois 111100 v1_PA - Dynegy -- GasCo Results_06-19-2011.To Report 2" xfId="4129"/>
    <cellStyle name="_Illinois 111100 v1_PA - Riverstone - Asset Results_draft_Base Case_06-09-11_QBreak" xfId="4130"/>
    <cellStyle name="_Illinois 111100 v1_Woodbridge Unit Characteristics" xfId="4131"/>
    <cellStyle name="_IM Financials1" xfId="4132"/>
    <cellStyle name="_ImpairmentDCF_110106" xfId="4133"/>
    <cellStyle name="_ImpairmentDCF_110106 2" xfId="4134"/>
    <cellStyle name="_ImpairmentDCF_110106 2 2" xfId="4135"/>
    <cellStyle name="_ImpairmentDCF_110106_Arlington Valley" xfId="4136"/>
    <cellStyle name="_ImpairmentDCF_110106_Arlington Valley 2" xfId="4137"/>
    <cellStyle name="_ImpairmentDCF_110106_Dynegy 2011 Draft Assumptions_06 08 2011_to client.RMSS figure" xfId="4138"/>
    <cellStyle name="_ImpairmentDCF_110106_Griffith" xfId="4139"/>
    <cellStyle name="_ImpairmentDCF_110106_Griffith 2" xfId="4140"/>
    <cellStyle name="_ImpairmentDCF_110106_Griffith Baseload HRCO Contract Model - v01" xfId="4141"/>
    <cellStyle name="_ImpairmentDCF_110106_Griffith Baseload HRCO Contract Model - v01 2" xfId="4142"/>
    <cellStyle name="_ImpairmentDCF_110106_Griffith Baseload HRCO Contract Model - v02" xfId="4143"/>
    <cellStyle name="_ImpairmentDCF_110106_Griffith Baseload HRCO Contract Model - v02 2" xfId="4144"/>
    <cellStyle name="_ImpairmentDCF_110106_Griffith-AEP Contract Model - v02" xfId="4145"/>
    <cellStyle name="_ImpairmentDCF_110106_Griffith-AEP Contract Model - v02 2" xfId="4146"/>
    <cellStyle name="_ImpairmentDCF_110106_PA - Dynegy -- CoalCo Results_06-19-2011.To Report" xfId="4147"/>
    <cellStyle name="_ImpairmentDCF_110106_PA - Dynegy -- CoalCo Results_06-19-2011.To Report (version 2)" xfId="4148"/>
    <cellStyle name="_ImpairmentDCF_110106_PA - Dynegy -- GasCo Results_06-19-2011.To Report" xfId="4149"/>
    <cellStyle name="_ImpairmentDCF_110106_PA - Dynegy -- GasCo Results_06-19-2011.To Report (version 1)" xfId="4150"/>
    <cellStyle name="_ImpairmentDCF_110106_PA - Dynegy -- GasCo Results_06-19-2011.To Report (version 1) 2" xfId="4151"/>
    <cellStyle name="_ImpairmentDCF_110106_PA - Dynegy -- GasCo Results_06-19-2011.To Report 2" xfId="4152"/>
    <cellStyle name="_ImpairmentDCF_110106_Pedricktown - Contract" xfId="4153"/>
    <cellStyle name="_ImpairmentDCF_110106_Woodbridge Unit Characteristics" xfId="4154"/>
    <cellStyle name="_InpFin" xfId="4155"/>
    <cellStyle name="_InpFin 2" xfId="4156"/>
    <cellStyle name="_InpFin 2 2" xfId="4157"/>
    <cellStyle name="_InpFin_Woodbridge Unit Characteristics" xfId="4158"/>
    <cellStyle name="_InpPrice" xfId="4159"/>
    <cellStyle name="_InpPrice 2" xfId="4160"/>
    <cellStyle name="_InpPrice 2 2" xfId="4161"/>
    <cellStyle name="_InpPrice_Woodbridge Unit Characteristics" xfId="4162"/>
    <cellStyle name="_Input" xfId="4163"/>
    <cellStyle name="_Input 2" xfId="4164"/>
    <cellStyle name="_Input 2 2" xfId="4165"/>
    <cellStyle name="_Input_Woodbridge Unit Characteristics" xfId="4166"/>
    <cellStyle name="_Inputs Repowering" xfId="4167"/>
    <cellStyle name="_Inputs Repowering_Alpine I_SP_Model_V4 Treasury Template 07152010" xfId="4168"/>
    <cellStyle name="_Internal Gila 2003 Op Budget" xfId="4169"/>
    <cellStyle name="_Internal Gila 2003 Op Budget 2" xfId="4170"/>
    <cellStyle name="_Internal Gila 2003 Op Budget 2 2" xfId="4171"/>
    <cellStyle name="_Internal Gila 2003 Op Budget_Arlington Valley" xfId="4172"/>
    <cellStyle name="_Internal Gila 2003 Op Budget_Arlington Valley 2" xfId="4173"/>
    <cellStyle name="_Internal Gila 2003 Op Budget_Assured Guaranty Val Model_v10" xfId="4174"/>
    <cellStyle name="_Internal Gila 2003 Op Budget_Assured Guaranty Val Model_v10 (2)" xfId="4175"/>
    <cellStyle name="_Internal Gila 2003 Op Budget_Assured Guaranty Val Model_v10 (2) 2" xfId="4176"/>
    <cellStyle name="_Internal Gila 2003 Op Budget_Assured Guaranty Val Model_v10 2" xfId="4177"/>
    <cellStyle name="_Internal Gila 2003 Op Budget_Backup 06102011-for V10" xfId="4178"/>
    <cellStyle name="_Internal Gila 2003 Op Budget_Book2" xfId="4179"/>
    <cellStyle name="_Internal Gila 2003 Op Budget_Book2 2" xfId="4180"/>
    <cellStyle name="_Internal Gila 2003 Op Budget_Dynegy 2011 Draft Assumptions_06 08 2011_to client.RMSS figure" xfId="4181"/>
    <cellStyle name="_Internal Gila 2003 Op Budget_Griffith" xfId="4182"/>
    <cellStyle name="_Internal Gila 2003 Op Budget_Griffith 2" xfId="4183"/>
    <cellStyle name="_Internal Gila 2003 Op Budget_Griffith Baseload HRCO Contract Model - v01" xfId="4184"/>
    <cellStyle name="_Internal Gila 2003 Op Budget_Griffith Baseload HRCO Contract Model - v01 2" xfId="4185"/>
    <cellStyle name="_Internal Gila 2003 Op Budget_Griffith Baseload HRCO Contract Model - v02" xfId="4186"/>
    <cellStyle name="_Internal Gila 2003 Op Budget_Griffith Baseload HRCO Contract Model - v02 2" xfId="4187"/>
    <cellStyle name="_Internal Gila 2003 Op Budget_Griffith-AEP Contract Model - v02" xfId="4188"/>
    <cellStyle name="_Internal Gila 2003 Op Budget_Griffith-AEP Contract Model - v02 2" xfId="4189"/>
    <cellStyle name="_Internal Gila 2003 Op Budget_PA - Dynegy -- CoalCo Results_06-19-2011.To Report" xfId="4190"/>
    <cellStyle name="_Internal Gila 2003 Op Budget_PA - Dynegy -- CoalCo Results_06-19-2011.To Report (version 2)" xfId="4191"/>
    <cellStyle name="_Internal Gila 2003 Op Budget_PA - Dynegy -- GasCo Results_06-19-2011.To Report" xfId="4192"/>
    <cellStyle name="_Internal Gila 2003 Op Budget_PA - Dynegy -- GasCo Results_06-19-2011.To Report (version 1)" xfId="4193"/>
    <cellStyle name="_Internal Gila 2003 Op Budget_PA - Dynegy -- GasCo Results_06-19-2011.To Report (version 1) 2" xfId="4194"/>
    <cellStyle name="_Internal Gila 2003 Op Budget_PA - Dynegy -- GasCo Results_06-19-2011.To Report 2" xfId="4195"/>
    <cellStyle name="_Internal Gila 2003 Op Budget_PA - Riverstone - Asset Results_draft_Base Case_06-09-11_QBreak" xfId="4196"/>
    <cellStyle name="_Internal Gila 2003 Op Budget_Woodbridge Unit Characteristics" xfId="4197"/>
    <cellStyle name="_IPP WACC analysis_v4" xfId="4198"/>
    <cellStyle name="_IRR analysis" xfId="4199"/>
    <cellStyle name="_IRR analysis_Book3" xfId="4200"/>
    <cellStyle name="_IRR analysis_Book3_PPL Hydro Model_TME_4" xfId="4201"/>
    <cellStyle name="_IRR analysis_Book3_PPL_Hydro_6" xfId="4202"/>
    <cellStyle name="_IRR analysis_Book3_PPL_Hydro_Model_TME_4" xfId="4203"/>
    <cellStyle name="_IS-LR1" xfId="4204"/>
    <cellStyle name="_IS-LR1 2" xfId="4205"/>
    <cellStyle name="_IS-LR1 2 2" xfId="4206"/>
    <cellStyle name="_IS-LR1_Woodbridge Unit Characteristics" xfId="4207"/>
    <cellStyle name="_IS-LR2" xfId="4208"/>
    <cellStyle name="_IS-LR2 2" xfId="4209"/>
    <cellStyle name="_IS-LR2 2 2" xfId="4210"/>
    <cellStyle name="_IS-LR2_Woodbridge Unit Characteristics" xfId="4211"/>
    <cellStyle name="_JCP&amp;L PPA 1-9-01" xfId="4212"/>
    <cellStyle name="_JCP&amp;L PPA 1-9-01_Book3" xfId="4213"/>
    <cellStyle name="_JCP&amp;L PPA 1-9-01_Book3_PPL Hydro Model_TME_4" xfId="4214"/>
    <cellStyle name="_JCP&amp;L PPA 1-9-01_Book3_PPL_Hydro_6" xfId="4215"/>
    <cellStyle name="_JCP&amp;L PPA 1-9-01_Book3_PPL_Hydro_Model_TME_4" xfId="4216"/>
    <cellStyle name="_JCP&amp;L PPA 1-9-01_Panther4_DFOMar09" xfId="4217"/>
    <cellStyle name="_JCP&amp;L PPA 1-9-01_Panther4_DFOMar09_PPL Hydro Model_TME_4" xfId="4218"/>
    <cellStyle name="_JCP&amp;L PPA 1-9-01_Panther4_DFOMar09_PPL_Hydro_6" xfId="4219"/>
    <cellStyle name="_JCP&amp;L PPA 1-9-01_Panther4_DFOMar09_PPL_Hydro_Model_TME_4" xfId="4220"/>
    <cellStyle name="_Jo.Present.Sup" xfId="4221"/>
    <cellStyle name="_Jo.Present.Sup 2" xfId="4222"/>
    <cellStyle name="_Jo.Present.Sup 2 2" xfId="4223"/>
    <cellStyle name="_Jo.Present.Sup_DRAFT Apache Results_Merchant_NEWPABaseCase" xfId="4224"/>
    <cellStyle name="_Jo.Present.Sup_DRAFT Apache Results_WIP_v17_NEWPABaseCase (2% EFOR)_MerOnly" xfId="4225"/>
    <cellStyle name="_Jo.Present.Sup_Woodbridge Unit Characteristics" xfId="4226"/>
    <cellStyle name="_John Corum Copy of 2007 EG Template" xfId="4227"/>
    <cellStyle name="_JPM summary output v2" xfId="4228"/>
    <cellStyle name="_June 2008 Debt Model Final- Marty Bredehoft" xfId="4229"/>
    <cellStyle name="_June 2008 Debt Model Final- Marty Bredehoft 2" xfId="4230"/>
    <cellStyle name="_KGEN Valuation 16 11_28_2005 1445" xfId="4231"/>
    <cellStyle name="_KGEN Valuation 16 11_28_2005 1445 2" xfId="4232"/>
    <cellStyle name="_KGEN Valuation 16 11_28_2005 1445_Griffith Baseload HRCO Contract Model - v01" xfId="4233"/>
    <cellStyle name="_KGEN Valuation 16 11_28_2005 1445_Griffith Baseload HRCO Contract Model - v01 2" xfId="4234"/>
    <cellStyle name="_KGEN Valuation 16 11_28_2005 1445_Griffith Baseload HRCO Contract Model - v02" xfId="4235"/>
    <cellStyle name="_KGEN Valuation 16 11_28_2005 1445_Griffith Baseload HRCO Contract Model - v02 2" xfId="4236"/>
    <cellStyle name="_KGEN Valuation 16 11_28_2005 1445_Griffith-AEP Contract Model - v02" xfId="4237"/>
    <cellStyle name="_KGEN Valuation 16 11_28_2005 1445_Griffith-AEP Contract Model - v02 2" xfId="4238"/>
    <cellStyle name="_kinder morgan model 3-7-05" xfId="4239"/>
    <cellStyle name="_kinder morgan model 3-7-05_PPL Hydro Model_TME_4" xfId="4240"/>
    <cellStyle name="_kinder morgan model 3-7-05_PPL_Hydro_6" xfId="4241"/>
    <cellStyle name="_kinder morgan model 3-7-05_PPL_Hydro_Model_TME_4" xfId="4242"/>
    <cellStyle name="_Kirkland Lake6" xfId="4243"/>
    <cellStyle name="_x0013__La Paloma Draft Assumptions_01 28 2011_working_v6" xfId="4244"/>
    <cellStyle name="_x0013__La Paloma Draft Assumptions_01 28 2011_working_v6 2" xfId="4245"/>
    <cellStyle name="_La Paloma Model_Veech v6" xfId="4246"/>
    <cellStyle name="_La Paloma Model_Veech v6_Book3" xfId="4247"/>
    <cellStyle name="_La Paloma Model_Veech v6_Book3_PPL Hydro Model_TME_4" xfId="4248"/>
    <cellStyle name="_La Paloma Model_Veech v6_Book3_PPL_Hydro_6" xfId="4249"/>
    <cellStyle name="_La Paloma Model_Veech v6_Book3_PPL_Hydro_Model_TME_4" xfId="4250"/>
    <cellStyle name="_La Paloma_Proforma Valuation v4" xfId="4251"/>
    <cellStyle name="_La Paloma_Proforma Valuation v4_Book3" xfId="4252"/>
    <cellStyle name="_La Paloma_Proforma Valuation v4_Book3_PPL Hydro Model_TME_4" xfId="4253"/>
    <cellStyle name="_La Paloma_Proforma Valuation v4_Book3_PPL_Hydro_6" xfId="4254"/>
    <cellStyle name="_La Paloma_Proforma Valuation v4_Book3_PPL_Hydro_Model_TME_4" xfId="4255"/>
    <cellStyle name="_Linden 2.04.02" xfId="4256"/>
    <cellStyle name="_Linden 2.04.02_Book3" xfId="4257"/>
    <cellStyle name="_Linden 2.04.02_Book3_PPL Hydro Model_TME_4" xfId="4258"/>
    <cellStyle name="_Linden 2.04.02_Book3_PPL_Hydro_6" xfId="4259"/>
    <cellStyle name="_Linden 2.04.02_Book3_PPL_Hydro_Model_TME_4" xfId="4260"/>
    <cellStyle name="_Linden 2.04.02_Panther4_DFOMar09" xfId="4261"/>
    <cellStyle name="_Linden 2.04.02_Panther4_DFOMar09_PPL Hydro Model_TME_4" xfId="4262"/>
    <cellStyle name="_Linden 2.04.02_Panther4_DFOMar09_PPL_Hydro_6" xfId="4263"/>
    <cellStyle name="_Linden 2.04.02_Panther4_DFOMar09_PPL_Hydro_Model_TME_4" xfId="4264"/>
    <cellStyle name="_Linden 2.07.02" xfId="4265"/>
    <cellStyle name="_Linden 2.07.02_Book3" xfId="4266"/>
    <cellStyle name="_Linden 2.07.02_Book3_PPL Hydro Model_TME_4" xfId="4267"/>
    <cellStyle name="_Linden 2.07.02_Book3_PPL_Hydro_6" xfId="4268"/>
    <cellStyle name="_Linden 2.07.02_Book3_PPL_Hydro_Model_TME_4" xfId="4269"/>
    <cellStyle name="_Linden 2.07.02_Panther4_DFOMar09" xfId="4270"/>
    <cellStyle name="_Linden 2.07.02_Panther4_DFOMar09_PPL Hydro Model_TME_4" xfId="4271"/>
    <cellStyle name="_Linden 2.07.02_Panther4_DFOMar09_PPL_Hydro_6" xfId="4272"/>
    <cellStyle name="_Linden 2.07.02_Panther4_DFOMar09_PPL_Hydro_Model_TME_4" xfId="4273"/>
    <cellStyle name="_Linden 5.13.02" xfId="4274"/>
    <cellStyle name="_Linden 5.13.02_Book3" xfId="4275"/>
    <cellStyle name="_Linden 5.13.02_Book3_PPL Hydro Model_TME_4" xfId="4276"/>
    <cellStyle name="_Linden 5.13.02_Book3_PPL_Hydro_6" xfId="4277"/>
    <cellStyle name="_Linden 5.13.02_Book3_PPL_Hydro_Model_TME_4" xfId="4278"/>
    <cellStyle name="_Linden 5.13.02_Panther4_DFOMar09" xfId="4279"/>
    <cellStyle name="_Linden 5.13.02_Panther4_DFOMar09_PPL Hydro Model_TME_4" xfId="4280"/>
    <cellStyle name="_Linden 5.13.02_Panther4_DFOMar09_PPL_Hydro_6" xfId="4281"/>
    <cellStyle name="_Linden 5.13.02_Panther4_DFOMar09_PPL_Hydro_Model_TME_4" xfId="4282"/>
    <cellStyle name="_Linden Restructuring 11-14-01" xfId="4283"/>
    <cellStyle name="_Linden Restructuring 11-14-01_Book3" xfId="4284"/>
    <cellStyle name="_Linden Restructuring 11-14-01_Book3_PPL Hydro Model_TME_4" xfId="4285"/>
    <cellStyle name="_Linden Restructuring 11-14-01_Book3_PPL_Hydro_6" xfId="4286"/>
    <cellStyle name="_Linden Restructuring 11-14-01_Book3_PPL_Hydro_Model_TME_4" xfId="4287"/>
    <cellStyle name="_Linden Restructuring 11-14-01_Panther4_DFOMar09" xfId="4288"/>
    <cellStyle name="_Linden Restructuring 11-14-01_Panther4_DFOMar09_PPL Hydro Model_TME_4" xfId="4289"/>
    <cellStyle name="_Linden Restructuring 11-14-01_Panther4_DFOMar09_PPL_Hydro_6" xfId="4290"/>
    <cellStyle name="_Linden Restructuring 11-14-01_Panther4_DFOMar09_PPL_Hydro_Model_TME_4" xfId="4291"/>
    <cellStyle name="_Linden Restructuring 8-24-01" xfId="4292"/>
    <cellStyle name="_Linden Restructuring 8-24-01_Book3" xfId="4293"/>
    <cellStyle name="_Linden Restructuring 8-24-01_Book3_PPL Hydro Model_TME_4" xfId="4294"/>
    <cellStyle name="_Linden Restructuring 8-24-01_Book3_PPL_Hydro_6" xfId="4295"/>
    <cellStyle name="_Linden Restructuring 8-24-01_Book3_PPL_Hydro_Model_TME_4" xfId="4296"/>
    <cellStyle name="_Linden Restructuring 8-24-01_Panther4_DFOMar09" xfId="4297"/>
    <cellStyle name="_Linden Restructuring 8-24-01_Panther4_DFOMar09_PPL Hydro Model_TME_4" xfId="4298"/>
    <cellStyle name="_Linden Restructuring 8-24-01_Panther4_DFOMar09_PPL_Hydro_6" xfId="4299"/>
    <cellStyle name="_Linden Restructuring 8-24-01_Panther4_DFOMar09_PPL_Hydro_Model_TME_4" xfId="4300"/>
    <cellStyle name="_Loan Draw Schedule" xfId="4301"/>
    <cellStyle name="_Loan Draw Schedule 2" xfId="4302"/>
    <cellStyle name="_Loan Draw Schedule 2 2" xfId="4303"/>
    <cellStyle name="_Loan Draw Schedule_Arlington Valley" xfId="4304"/>
    <cellStyle name="_Loan Draw Schedule_Arlington Valley 2" xfId="4305"/>
    <cellStyle name="_Loan Draw Schedule_Assured Guaranty Val Model_v10" xfId="4306"/>
    <cellStyle name="_Loan Draw Schedule_Assured Guaranty Val Model_v10 (2)" xfId="4307"/>
    <cellStyle name="_Loan Draw Schedule_Assured Guaranty Val Model_v10 (2) 2" xfId="4308"/>
    <cellStyle name="_Loan Draw Schedule_Assured Guaranty Val Model_v10 2" xfId="4309"/>
    <cellStyle name="_Loan Draw Schedule_Backup 06102011-for V10" xfId="4310"/>
    <cellStyle name="_Loan Draw Schedule_Book2" xfId="4311"/>
    <cellStyle name="_Loan Draw Schedule_Book2 2" xfId="4312"/>
    <cellStyle name="_Loan Draw Schedule_Dynegy 2011 Draft Assumptions_06 08 2011_to client.RMSS figure" xfId="4313"/>
    <cellStyle name="_Loan Draw Schedule_Griffith" xfId="4314"/>
    <cellStyle name="_Loan Draw Schedule_Griffith 2" xfId="4315"/>
    <cellStyle name="_Loan Draw Schedule_Griffith Baseload HRCO Contract Model - v01" xfId="4316"/>
    <cellStyle name="_Loan Draw Schedule_Griffith Baseload HRCO Contract Model - v01 2" xfId="4317"/>
    <cellStyle name="_Loan Draw Schedule_Griffith Baseload HRCO Contract Model - v02" xfId="4318"/>
    <cellStyle name="_Loan Draw Schedule_Griffith Baseload HRCO Contract Model - v02 2" xfId="4319"/>
    <cellStyle name="_Loan Draw Schedule_Griffith-AEP Contract Model - v02" xfId="4320"/>
    <cellStyle name="_Loan Draw Schedule_Griffith-AEP Contract Model - v02 2" xfId="4321"/>
    <cellStyle name="_Loan Draw Schedule_PA - Dynegy -- CoalCo Results_06-19-2011.To Report" xfId="4322"/>
    <cellStyle name="_Loan Draw Schedule_PA - Dynegy -- CoalCo Results_06-19-2011.To Report (version 2)" xfId="4323"/>
    <cellStyle name="_Loan Draw Schedule_PA - Dynegy -- GasCo Results_06-19-2011.To Report" xfId="4324"/>
    <cellStyle name="_Loan Draw Schedule_PA - Dynegy -- GasCo Results_06-19-2011.To Report (version 1)" xfId="4325"/>
    <cellStyle name="_Loan Draw Schedule_PA - Dynegy -- GasCo Results_06-19-2011.To Report (version 1) 2" xfId="4326"/>
    <cellStyle name="_Loan Draw Schedule_PA - Dynegy -- GasCo Results_06-19-2011.To Report 2" xfId="4327"/>
    <cellStyle name="_Loan Draw Schedule_PA - Riverstone - Asset Results_draft_Base Case_06-09-11_QBreak" xfId="4328"/>
    <cellStyle name="_Loan Draw Schedule_Woodbridge Unit Characteristics" xfId="4329"/>
    <cellStyle name="_LS MIR v2.2" xfId="4330"/>
    <cellStyle name="_LS MIR v2.2 2" xfId="4331"/>
    <cellStyle name="_LS MIR v2.2_Front Range_Draft Valuation Model_10-21-2010" xfId="4332"/>
    <cellStyle name="_LS MIR v2.2_Front Range_Draft Valuation Model_10-21-2010 2" xfId="4333"/>
    <cellStyle name="_LS MIR v2.2_Front Range_Draft Valuation Model_10-21-2010_Griffith Baseload HRCO Contract Model - v01" xfId="4334"/>
    <cellStyle name="_LS MIR v2.2_Front Range_Draft Valuation Model_10-21-2010_Griffith Baseload HRCO Contract Model - v01 2" xfId="4335"/>
    <cellStyle name="_LS MIR v2.2_Front Range_Draft Valuation Model_10-21-2010_Griffith Baseload HRCO Contract Model - v02" xfId="4336"/>
    <cellStyle name="_LS MIR v2.2_Front Range_Draft Valuation Model_10-21-2010_Griffith Baseload HRCO Contract Model - v02 2" xfId="4337"/>
    <cellStyle name="_LS MIR v2.2_Front Range_Draft Valuation Model_10-21-2010_Griffith-AEP Contract Model - v02" xfId="4338"/>
    <cellStyle name="_LS MIR v2.2_Front Range_Draft Valuation Model_10-21-2010_Griffith-AEP Contract Model - v02 2" xfId="4339"/>
    <cellStyle name="_LS MIR v2.2_Griffith Baseload HRCO Contract Model - v01" xfId="4340"/>
    <cellStyle name="_LS MIR v2.2_Griffith Baseload HRCO Contract Model - v01 2" xfId="4341"/>
    <cellStyle name="_LS MIR v2.2_Griffith Baseload HRCO Contract Model - v02" xfId="4342"/>
    <cellStyle name="_LS MIR v2.2_Griffith Baseload HRCO Contract Model - v02 2" xfId="4343"/>
    <cellStyle name="_LS MIR v2.2_Griffith-AEP Contract Model - v02" xfId="4344"/>
    <cellStyle name="_LS MIR v2.2_Griffith-AEP Contract Model - v02 2" xfId="4345"/>
    <cellStyle name="_Luxury Goods Comps latest" xfId="4346"/>
    <cellStyle name="_MACRS schedules" xfId="4347"/>
    <cellStyle name="_Marcus Hook Model with Dispatch" xfId="4348"/>
    <cellStyle name="_Marcus Hook Model with Dispatch_Book3" xfId="4349"/>
    <cellStyle name="_Marcus Hook Model with Dispatch_Book3_PPL Hydro Model_TME_4" xfId="4350"/>
    <cellStyle name="_Marcus Hook Model with Dispatch_Book3_PPL_Hydro_6" xfId="4351"/>
    <cellStyle name="_Marcus Hook Model with Dispatch_Book3_PPL_Hydro_Model_TME_4" xfId="4352"/>
    <cellStyle name="_Masspower 4 17 03 SQ v0.3" xfId="4353"/>
    <cellStyle name="_Masspower 4 17 03 SQ v0.3_Book3" xfId="4354"/>
    <cellStyle name="_Masspower 4 17 03 SQ v0.3_Book3_PPL Hydro Model_TME_4" xfId="4355"/>
    <cellStyle name="_Masspower 4 17 03 SQ v0.3_Book3_PPL_Hydro_6" xfId="4356"/>
    <cellStyle name="_Masspower 4 17 03 SQ v0.3_Book3_PPL_Hydro_Model_TME_4" xfId="4357"/>
    <cellStyle name="_Master backup 10-4-06" xfId="4358"/>
    <cellStyle name="_McAdams_6c_Stdv8_EntergyRFP_Finalv2" xfId="4359"/>
    <cellStyle name="_McAdams_6c_Stdv8_EntergyRFP_Finalv2 2" xfId="4360"/>
    <cellStyle name="_McAdams_6c_Stdv8_EntergyRFP_Finalv2 2 2" xfId="4361"/>
    <cellStyle name="_McAdams_6c_Stdv8_EntergyRFP_Finalv2_Arlington Valley" xfId="4362"/>
    <cellStyle name="_McAdams_6c_Stdv8_EntergyRFP_Finalv2_Arlington Valley 2" xfId="4363"/>
    <cellStyle name="_McAdams_6c_Stdv8_EntergyRFP_Finalv2_Assured Guaranty Val Model_v10" xfId="4364"/>
    <cellStyle name="_McAdams_6c_Stdv8_EntergyRFP_Finalv2_Assured Guaranty Val Model_v10 (2)" xfId="4365"/>
    <cellStyle name="_McAdams_6c_Stdv8_EntergyRFP_Finalv2_Assured Guaranty Val Model_v10 (2) 2" xfId="4366"/>
    <cellStyle name="_McAdams_6c_Stdv8_EntergyRFP_Finalv2_Assured Guaranty Val Model_v10 2" xfId="4367"/>
    <cellStyle name="_McAdams_6c_Stdv8_EntergyRFP_Finalv2_Backup 06102011-for V10" xfId="4368"/>
    <cellStyle name="_McAdams_6c_Stdv8_EntergyRFP_Finalv2_Book2" xfId="4369"/>
    <cellStyle name="_McAdams_6c_Stdv8_EntergyRFP_Finalv2_Book2 2" xfId="4370"/>
    <cellStyle name="_McAdams_6c_Stdv8_EntergyRFP_Finalv2_Dynegy 2011 Draft Assumptions_06 08 2011_to client.RMSS figure" xfId="4371"/>
    <cellStyle name="_McAdams_6c_Stdv8_EntergyRFP_Finalv2_Griffith" xfId="4372"/>
    <cellStyle name="_McAdams_6c_Stdv8_EntergyRFP_Finalv2_Griffith 2" xfId="4373"/>
    <cellStyle name="_McAdams_6c_Stdv8_EntergyRFP_Finalv2_Griffith Baseload HRCO Contract Model - v01" xfId="4374"/>
    <cellStyle name="_McAdams_6c_Stdv8_EntergyRFP_Finalv2_Griffith Baseload HRCO Contract Model - v01 2" xfId="4375"/>
    <cellStyle name="_McAdams_6c_Stdv8_EntergyRFP_Finalv2_Griffith Baseload HRCO Contract Model - v02" xfId="4376"/>
    <cellStyle name="_McAdams_6c_Stdv8_EntergyRFP_Finalv2_Griffith Baseload HRCO Contract Model - v02 2" xfId="4377"/>
    <cellStyle name="_McAdams_6c_Stdv8_EntergyRFP_Finalv2_Griffith-AEP Contract Model - v02" xfId="4378"/>
    <cellStyle name="_McAdams_6c_Stdv8_EntergyRFP_Finalv2_Griffith-AEP Contract Model - v02 2" xfId="4379"/>
    <cellStyle name="_McAdams_6c_Stdv8_EntergyRFP_Finalv2_PA - Dynegy -- CoalCo Results_06-19-2011.To Report" xfId="4380"/>
    <cellStyle name="_McAdams_6c_Stdv8_EntergyRFP_Finalv2_PA - Dynegy -- CoalCo Results_06-19-2011.To Report (version 2)" xfId="4381"/>
    <cellStyle name="_McAdams_6c_Stdv8_EntergyRFP_Finalv2_PA - Dynegy -- GasCo Results_06-19-2011.To Report" xfId="4382"/>
    <cellStyle name="_McAdams_6c_Stdv8_EntergyRFP_Finalv2_PA - Dynegy -- GasCo Results_06-19-2011.To Report (version 1)" xfId="4383"/>
    <cellStyle name="_McAdams_6c_Stdv8_EntergyRFP_Finalv2_PA - Dynegy -- GasCo Results_06-19-2011.To Report (version 1) 2" xfId="4384"/>
    <cellStyle name="_McAdams_6c_Stdv8_EntergyRFP_Finalv2_PA - Dynegy -- GasCo Results_06-19-2011.To Report 2" xfId="4385"/>
    <cellStyle name="_McAdams_6c_Stdv8_EntergyRFP_Finalv2_PA - Riverstone - Asset Results_draft_Base Case_06-09-11_QBreak" xfId="4386"/>
    <cellStyle name="_McAdams_6c_Stdv8_EntergyRFP_Finalv2_Woodbridge Unit Characteristics" xfId="4387"/>
    <cellStyle name="_McAdams_Level_5d" xfId="4388"/>
    <cellStyle name="_McAdams_Level_5d 2" xfId="4389"/>
    <cellStyle name="_McAdams_Level_5d 2 2" xfId="4390"/>
    <cellStyle name="_McAdams_Level_5d_Arlington Valley" xfId="4391"/>
    <cellStyle name="_McAdams_Level_5d_Arlington Valley 2" xfId="4392"/>
    <cellStyle name="_McAdams_Level_5d_Assured Guaranty Val Model_v10" xfId="4393"/>
    <cellStyle name="_McAdams_Level_5d_Assured Guaranty Val Model_v10 (2)" xfId="4394"/>
    <cellStyle name="_McAdams_Level_5d_Assured Guaranty Val Model_v10 (2) 2" xfId="4395"/>
    <cellStyle name="_McAdams_Level_5d_Assured Guaranty Val Model_v10 2" xfId="4396"/>
    <cellStyle name="_McAdams_Level_5d_Backup 06102011-for V10" xfId="4397"/>
    <cellStyle name="_McAdams_Level_5d_Book2" xfId="4398"/>
    <cellStyle name="_McAdams_Level_5d_Book2 2" xfId="4399"/>
    <cellStyle name="_McAdams_Level_5d_Dynegy 2011 Draft Assumptions_06 08 2011_to client.RMSS figure" xfId="4400"/>
    <cellStyle name="_McAdams_Level_5d_Griffith" xfId="4401"/>
    <cellStyle name="_McAdams_Level_5d_Griffith 2" xfId="4402"/>
    <cellStyle name="_McAdams_Level_5d_Griffith Baseload HRCO Contract Model - v01" xfId="4403"/>
    <cellStyle name="_McAdams_Level_5d_Griffith Baseload HRCO Contract Model - v01 2" xfId="4404"/>
    <cellStyle name="_McAdams_Level_5d_Griffith Baseload HRCO Contract Model - v02" xfId="4405"/>
    <cellStyle name="_McAdams_Level_5d_Griffith Baseload HRCO Contract Model - v02 2" xfId="4406"/>
    <cellStyle name="_McAdams_Level_5d_Griffith-AEP Contract Model - v02" xfId="4407"/>
    <cellStyle name="_McAdams_Level_5d_Griffith-AEP Contract Model - v02 2" xfId="4408"/>
    <cellStyle name="_McAdams_Level_5d_PA - Dynegy -- CoalCo Results_06-19-2011.To Report" xfId="4409"/>
    <cellStyle name="_McAdams_Level_5d_PA - Dynegy -- CoalCo Results_06-19-2011.To Report (version 2)" xfId="4410"/>
    <cellStyle name="_McAdams_Level_5d_PA - Dynegy -- GasCo Results_06-19-2011.To Report" xfId="4411"/>
    <cellStyle name="_McAdams_Level_5d_PA - Dynegy -- GasCo Results_06-19-2011.To Report (version 1)" xfId="4412"/>
    <cellStyle name="_McAdams_Level_5d_PA - Dynegy -- GasCo Results_06-19-2011.To Report (version 1) 2" xfId="4413"/>
    <cellStyle name="_McAdams_Level_5d_PA - Dynegy -- GasCo Results_06-19-2011.To Report 2" xfId="4414"/>
    <cellStyle name="_McAdams_Level_5d_PA - Riverstone - Asset Results_draft_Base Case_06-09-11_QBreak" xfId="4415"/>
    <cellStyle name="_McAdams_Level_5d_Woodbridge Unit Characteristics" xfId="4416"/>
    <cellStyle name="_MCV Results 06-23-2008 (3)" xfId="4417"/>
    <cellStyle name="_MED Consolidated Monthly Close Package" xfId="4418"/>
    <cellStyle name="_Mesa Model 033" xfId="4419"/>
    <cellStyle name="_Mesa Model 038" xfId="4420"/>
    <cellStyle name="_MGC Pro Forma (Inc Tr) 5.24.04 aej" xfId="4421"/>
    <cellStyle name="_MGC Pro Forma (Inc Tr) 5.24.04 aej_PPL Hydro Model_TME_4" xfId="4422"/>
    <cellStyle name="_MGC Pro Forma (Inc Tr) 5.24.04 aej_PPL_Hydro_6" xfId="4423"/>
    <cellStyle name="_MGC Pro Forma (Inc Tr) 5.24.04 aej_PPL_Hydro_Model_TME_4" xfId="4424"/>
    <cellStyle name="_MG-Inputs" xfId="4425"/>
    <cellStyle name="_MG-Inputs_Book3" xfId="4426"/>
    <cellStyle name="_MG-Inputs_Book3_PPL Hydro Model_TME_4" xfId="4427"/>
    <cellStyle name="_MG-Inputs_Book3_PPL_Hydro_6" xfId="4428"/>
    <cellStyle name="_MG-Inputs_Book3_PPL_Hydro_Model_TME_4" xfId="4429"/>
    <cellStyle name="_MH 50 040611 Report" xfId="4430"/>
    <cellStyle name="_MH 50 040611 Report_Book3" xfId="4431"/>
    <cellStyle name="_MH 50 040611 Report_Book3_PPL Hydro Model_TME_4" xfId="4432"/>
    <cellStyle name="_MH 50 040611 Report_Book3_PPL_Hydro_6" xfId="4433"/>
    <cellStyle name="_MH 50 040611 Report_Book3_PPL_Hydro_Model_TME_4" xfId="4434"/>
    <cellStyle name="_MH 50 Data" xfId="4435"/>
    <cellStyle name="_MH 50 Data 040507" xfId="4436"/>
    <cellStyle name="_MH 50 Data 040507_Book3" xfId="4437"/>
    <cellStyle name="_MH 50 Data 040507_Book3_PPL Hydro Model_TME_4" xfId="4438"/>
    <cellStyle name="_MH 50 Data 040507_Book3_PPL_Hydro_6" xfId="4439"/>
    <cellStyle name="_MH 50 Data 040507_Book3_PPL_Hydro_Model_TME_4" xfId="4440"/>
    <cellStyle name="_MH 50 Data_Book3" xfId="4441"/>
    <cellStyle name="_MH 50 Data_Book3_PPL Hydro Model_TME_4" xfId="4442"/>
    <cellStyle name="_MH 50 Data_Book3_PPL_Hydro_6" xfId="4443"/>
    <cellStyle name="_MH 50 Data_Book3_PPL_Hydro_Model_TME_4" xfId="4444"/>
    <cellStyle name="_MH 750 Data" xfId="4445"/>
    <cellStyle name="_MH 750 Data 04049" xfId="4446"/>
    <cellStyle name="_MH 750 Data 04049_Book3" xfId="4447"/>
    <cellStyle name="_MH 750 Data 04049_Book3_PPL Hydro Model_TME_4" xfId="4448"/>
    <cellStyle name="_MH 750 Data 04049_Book3_PPL_Hydro_6" xfId="4449"/>
    <cellStyle name="_MH 750 Data 04049_Book3_PPL_Hydro_Model_TME_4" xfId="4450"/>
    <cellStyle name="_MH 750 Data 040507" xfId="4451"/>
    <cellStyle name="_MH 750 Data 040507_Book3" xfId="4452"/>
    <cellStyle name="_MH 750 Data 040507_Book3_PPL Hydro Model_TME_4" xfId="4453"/>
    <cellStyle name="_MH 750 Data 040507_Book3_PPL_Hydro_6" xfId="4454"/>
    <cellStyle name="_MH 750 Data 040507_Book3_PPL_Hydro_Model_TME_4" xfId="4455"/>
    <cellStyle name="_MH 750 Data 040920 1" xfId="4456"/>
    <cellStyle name="_MH 750 Data 040920 1_Book3" xfId="4457"/>
    <cellStyle name="_MH 750 Data 040920 1_Book3_PPL Hydro Model_TME_4" xfId="4458"/>
    <cellStyle name="_MH 750 Data 040920 1_Book3_PPL_Hydro_6" xfId="4459"/>
    <cellStyle name="_MH 750 Data 040920 1_Book3_PPL_Hydro_Model_TME_4" xfId="4460"/>
    <cellStyle name="_MH 750 Data_Book3" xfId="4461"/>
    <cellStyle name="_MH 750 Data_Book3_PPL Hydro Model_TME_4" xfId="4462"/>
    <cellStyle name="_MH 750 Data_Book3_PPL_Hydro_6" xfId="4463"/>
    <cellStyle name="_MH 750 Data_Book3_PPL_Hydro_Model_TME_4" xfId="4464"/>
    <cellStyle name="_MH750 Budget Forecast 9-20041" xfId="4465"/>
    <cellStyle name="_MH750 Budget Forecast 9-20041_Book3" xfId="4466"/>
    <cellStyle name="_MH750 Budget Forecast 9-20041_Book3_PPL Hydro Model_TME_4" xfId="4467"/>
    <cellStyle name="_MH750 Budget Forecast 9-20041_Book3_PPL_Hydro_6" xfId="4468"/>
    <cellStyle name="_MH750 Budget Forecast 9-20041_Book3_PPL_Hydro_Model_TME_4" xfId="4469"/>
    <cellStyle name="_MHook_EBITDA_v1" xfId="4470"/>
    <cellStyle name="_MHook_EBITDA_v1_Book3" xfId="4471"/>
    <cellStyle name="_MHook_EBITDA_v1_Book3_PPL Hydro Model_TME_4" xfId="4472"/>
    <cellStyle name="_MHook_EBITDA_v1_Book3_PPL_Hydro_6" xfId="4473"/>
    <cellStyle name="_MHook_EBITDA_v1_Book3_PPL_Hydro_Model_TME_4" xfId="4474"/>
    <cellStyle name="_MHook_EBITDA_v2" xfId="4475"/>
    <cellStyle name="_MHook_EBITDA_v2_Book3" xfId="4476"/>
    <cellStyle name="_MHook_EBITDA_v2_Book3_PPL Hydro Model_TME_4" xfId="4477"/>
    <cellStyle name="_MHook_EBITDA_v2_Book3_PPL_Hydro_6" xfId="4478"/>
    <cellStyle name="_MHook_EBITDA_v2_Book3_PPL_Hydro_Model_TME_4" xfId="4479"/>
    <cellStyle name="_MHook_EBITDA_v3" xfId="4480"/>
    <cellStyle name="_MHook_EBITDA_v3_Book3" xfId="4481"/>
    <cellStyle name="_MHook_EBITDA_v3_Book3_PPL Hydro Model_TME_4" xfId="4482"/>
    <cellStyle name="_MHook_EBITDA_v3_Book3_PPL_Hydro_6" xfId="4483"/>
    <cellStyle name="_MHook_EBITDA_v3_Book3_PPL_Hydro_Model_TME_4" xfId="4484"/>
    <cellStyle name="_Middletown LMS OM Cost breakdown  - Rev 112106" xfId="4485"/>
    <cellStyle name="_Middletown LMS OM Cost breakdown  - Rev2" xfId="4486"/>
    <cellStyle name="_Milford Electron 1Q 2002 04-02-02" xfId="4487"/>
    <cellStyle name="_Milford Electron 1Q 2002 04-02-02_Book3" xfId="4488"/>
    <cellStyle name="_Milford Electron 1Q 2002 04-02-02_Book3_PPL Hydro Model_TME_4" xfId="4489"/>
    <cellStyle name="_Milford Electron 1Q 2002 04-02-02_Book3_PPL_Hydro_6" xfId="4490"/>
    <cellStyle name="_Milford Electron 1Q 2002 04-02-02_Book3_PPL_Hydro_Model_TME_4" xfId="4491"/>
    <cellStyle name="_Milford Electron 1Q 2002 04-02-02_Panther4_DFOMar09" xfId="4492"/>
    <cellStyle name="_Milford Electron 1Q 2002 04-02-02_Panther4_DFOMar09_PPL Hydro Model_TME_4" xfId="4493"/>
    <cellStyle name="_Milford Electron 1Q 2002 04-02-02_Panther4_DFOMar09_PPL_Hydro_6" xfId="4494"/>
    <cellStyle name="_Milford Electron 1Q 2002 04-02-02_Panther4_DFOMar09_PPL_Hydro_Model_TME_4" xfId="4495"/>
    <cellStyle name="_MIR LBO analysis 10-01-06" xfId="4496"/>
    <cellStyle name="_Mirant LBO Analysis 04-19-07 v1" xfId="4497"/>
    <cellStyle name="_Mirant LBO Backup Charts 10-04-06" xfId="4498"/>
    <cellStyle name="_MirmaTenYearPlanCapital_Dickerson_011806" xfId="4499"/>
    <cellStyle name="_MirmaTenYearPlanCapital_Dickerson_011806 2" xfId="4500"/>
    <cellStyle name="_Missouri 0502 v6_TPS_PPA" xfId="4501"/>
    <cellStyle name="_Missouri 0502 v6_TPS_PPA 2" xfId="4502"/>
    <cellStyle name="_Missouri 0502 v6_TPS_PPA 2 2" xfId="4503"/>
    <cellStyle name="_Missouri 0502 v6_TPS_PPA_Arlington Valley" xfId="4504"/>
    <cellStyle name="_Missouri 0502 v6_TPS_PPA_Arlington Valley 2" xfId="4505"/>
    <cellStyle name="_Missouri 0502 v6_TPS_PPA_Assured Guaranty Val Model_v10" xfId="4506"/>
    <cellStyle name="_Missouri 0502 v6_TPS_PPA_Assured Guaranty Val Model_v10 (2)" xfId="4507"/>
    <cellStyle name="_Missouri 0502 v6_TPS_PPA_Assured Guaranty Val Model_v10 (2) 2" xfId="4508"/>
    <cellStyle name="_Missouri 0502 v6_TPS_PPA_Assured Guaranty Val Model_v10 2" xfId="4509"/>
    <cellStyle name="_Missouri 0502 v6_TPS_PPA_Backup 06102011-for V10" xfId="4510"/>
    <cellStyle name="_Missouri 0502 v6_TPS_PPA_Book2" xfId="4511"/>
    <cellStyle name="_Missouri 0502 v6_TPS_PPA_Book2 2" xfId="4512"/>
    <cellStyle name="_Missouri 0502 v6_TPS_PPA_Dynegy 2011 Draft Assumptions_06 08 2011_to client.RMSS figure" xfId="4513"/>
    <cellStyle name="_Missouri 0502 v6_TPS_PPA_Griffith" xfId="4514"/>
    <cellStyle name="_Missouri 0502 v6_TPS_PPA_Griffith 2" xfId="4515"/>
    <cellStyle name="_Missouri 0502 v6_TPS_PPA_Griffith Baseload HRCO Contract Model - v01" xfId="4516"/>
    <cellStyle name="_Missouri 0502 v6_TPS_PPA_Griffith Baseload HRCO Contract Model - v01 2" xfId="4517"/>
    <cellStyle name="_Missouri 0502 v6_TPS_PPA_Griffith Baseload HRCO Contract Model - v02" xfId="4518"/>
    <cellStyle name="_Missouri 0502 v6_TPS_PPA_Griffith Baseload HRCO Contract Model - v02 2" xfId="4519"/>
    <cellStyle name="_Missouri 0502 v6_TPS_PPA_Griffith-AEP Contract Model - v02" xfId="4520"/>
    <cellStyle name="_Missouri 0502 v6_TPS_PPA_Griffith-AEP Contract Model - v02 2" xfId="4521"/>
    <cellStyle name="_Missouri 0502 v6_TPS_PPA_PA - Dynegy -- CoalCo Results_06-19-2011.To Report" xfId="4522"/>
    <cellStyle name="_Missouri 0502 v6_TPS_PPA_PA - Dynegy -- CoalCo Results_06-19-2011.To Report (version 2)" xfId="4523"/>
    <cellStyle name="_Missouri 0502 v6_TPS_PPA_PA - Dynegy -- GasCo Results_06-19-2011.To Report" xfId="4524"/>
    <cellStyle name="_Missouri 0502 v6_TPS_PPA_PA - Dynegy -- GasCo Results_06-19-2011.To Report (version 1)" xfId="4525"/>
    <cellStyle name="_Missouri 0502 v6_TPS_PPA_PA - Dynegy -- GasCo Results_06-19-2011.To Report (version 1) 2" xfId="4526"/>
    <cellStyle name="_Missouri 0502 v6_TPS_PPA_PA - Dynegy -- GasCo Results_06-19-2011.To Report 2" xfId="4527"/>
    <cellStyle name="_Missouri 0502 v6_TPS_PPA_PA - Riverstone - Asset Results_draft_Base Case_06-09-11_QBreak" xfId="4528"/>
    <cellStyle name="_Missouri 0502 v6_TPS_PPA_Woodbridge Unit Characteristics" xfId="4529"/>
    <cellStyle name="_Mkt Prices Preliminary 020206 LoDemand Del" xfId="4530"/>
    <cellStyle name="_Mkt Prices Preliminary 020206 LoDemand Del 2" xfId="4531"/>
    <cellStyle name="_Mkt Prices Preliminary 020206 LoDemand Del_Griffith Baseload HRCO Contract Model - v01" xfId="4532"/>
    <cellStyle name="_Mkt Prices Preliminary 020206 LoDemand Del_Griffith Baseload HRCO Contract Model - v01 2" xfId="4533"/>
    <cellStyle name="_Mkt Prices Preliminary 020206 LoDemand Del_Griffith Baseload HRCO Contract Model - v02" xfId="4534"/>
    <cellStyle name="_Mkt Prices Preliminary 020206 LoDemand Del_Griffith Baseload HRCO Contract Model - v02 2" xfId="4535"/>
    <cellStyle name="_Mkt Prices Preliminary 020206 LoDemand Del_Griffith-AEP Contract Model - v02" xfId="4536"/>
    <cellStyle name="_Mkt Prices Preliminary 020206 LoDemand Del_Griffith-AEP Contract Model - v02 2" xfId="4537"/>
    <cellStyle name="_ModelInputs-051508_rce" xfId="4538"/>
    <cellStyle name="_ModelInputs-051508_rce (2)" xfId="4539"/>
    <cellStyle name="_ModelInputs-051508_rce (2) 2" xfId="4540"/>
    <cellStyle name="_ModelInputs-051508_rce (2) 2 2" xfId="4541"/>
    <cellStyle name="_ModelInputs-051508_rce (2)_Arlington Valley" xfId="4542"/>
    <cellStyle name="_ModelInputs-051508_rce (2)_Arlington Valley 2" xfId="4543"/>
    <cellStyle name="_ModelInputs-051508_rce (2)_Assured Guaranty Val Model_v10" xfId="4544"/>
    <cellStyle name="_ModelInputs-051508_rce (2)_Assured Guaranty Val Model_v10 (2)" xfId="4545"/>
    <cellStyle name="_ModelInputs-051508_rce (2)_Assured Guaranty Val Model_v10 (2) 2" xfId="4546"/>
    <cellStyle name="_ModelInputs-051508_rce (2)_Assured Guaranty Val Model_v10 2" xfId="4547"/>
    <cellStyle name="_ModelInputs-051508_rce (2)_Book2" xfId="4548"/>
    <cellStyle name="_ModelInputs-051508_rce (2)_Book2 2" xfId="4549"/>
    <cellStyle name="_ModelInputs-051508_rce (2)_Dynegy 2011 Draft Assumptions_06 08 2011_to client.RMSS figure" xfId="4550"/>
    <cellStyle name="_ModelInputs-051508_rce (2)_Griffith" xfId="4551"/>
    <cellStyle name="_ModelInputs-051508_rce (2)_Griffith 2" xfId="4552"/>
    <cellStyle name="_ModelInputs-051508_rce (2)_Griffith Baseload HRCO Contract Model - v01" xfId="4553"/>
    <cellStyle name="_ModelInputs-051508_rce (2)_Griffith Baseload HRCO Contract Model - v01 2" xfId="4554"/>
    <cellStyle name="_ModelInputs-051508_rce (2)_Griffith Baseload HRCO Contract Model - v02" xfId="4555"/>
    <cellStyle name="_ModelInputs-051508_rce (2)_Griffith Baseload HRCO Contract Model - v02 2" xfId="4556"/>
    <cellStyle name="_ModelInputs-051508_rce (2)_Griffith-AEP Contract Model - v02" xfId="4557"/>
    <cellStyle name="_ModelInputs-051508_rce (2)_Griffith-AEP Contract Model - v02 2" xfId="4558"/>
    <cellStyle name="_ModelInputs-051508_rce (2)_PA - Dynegy -- CoalCo Results_06-19-2011.To Report" xfId="4559"/>
    <cellStyle name="_ModelInputs-051508_rce (2)_PA - Dynegy -- CoalCo Results_06-19-2011.To Report (version 2)" xfId="4560"/>
    <cellStyle name="_ModelInputs-051508_rce (2)_PA - Dynegy -- GasCo Results_06-19-2011.To Report" xfId="4561"/>
    <cellStyle name="_ModelInputs-051508_rce (2)_PA - Dynegy -- GasCo Results_06-19-2011.To Report (version 1)" xfId="4562"/>
    <cellStyle name="_ModelInputs-051508_rce (2)_PA - Dynegy -- GasCo Results_06-19-2011.To Report (version 1) 2" xfId="4563"/>
    <cellStyle name="_ModelInputs-051508_rce (2)_PA - Dynegy -- GasCo Results_06-19-2011.To Report 2" xfId="4564"/>
    <cellStyle name="_ModelInputs-051508_rce (2)_PA - Riverstone - Asset Results_draft_Base Case_06-09-11_QBreak" xfId="4565"/>
    <cellStyle name="_ModelInputs-051508_rce (2)_Woodbridge Unit Characteristics" xfId="4566"/>
    <cellStyle name="_ModelInputs-051508_rce 2" xfId="4567"/>
    <cellStyle name="_ModelInputs-051508_rce 2 2" xfId="4568"/>
    <cellStyle name="_ModelInputs-051508_rce_Arlington Valley" xfId="4569"/>
    <cellStyle name="_ModelInputs-051508_rce_Arlington Valley 2" xfId="4570"/>
    <cellStyle name="_ModelInputs-051508_rce_Assured Guaranty Val Model_v10" xfId="4571"/>
    <cellStyle name="_ModelInputs-051508_rce_Assured Guaranty Val Model_v10 (2)" xfId="4572"/>
    <cellStyle name="_ModelInputs-051508_rce_Assured Guaranty Val Model_v10 (2) 2" xfId="4573"/>
    <cellStyle name="_ModelInputs-051508_rce_Assured Guaranty Val Model_v10 2" xfId="4574"/>
    <cellStyle name="_ModelInputs-051508_rce_Book2" xfId="4575"/>
    <cellStyle name="_ModelInputs-051508_rce_Book2 2" xfId="4576"/>
    <cellStyle name="_ModelInputs-051508_rce_Dynegy 2011 Draft Assumptions_06 08 2011_to client.RMSS figure" xfId="4577"/>
    <cellStyle name="_ModelInputs-051508_rce_Griffith" xfId="4578"/>
    <cellStyle name="_ModelInputs-051508_rce_Griffith 2" xfId="4579"/>
    <cellStyle name="_ModelInputs-051508_rce_Griffith Baseload HRCO Contract Model - v01" xfId="4580"/>
    <cellStyle name="_ModelInputs-051508_rce_Griffith Baseload HRCO Contract Model - v01 2" xfId="4581"/>
    <cellStyle name="_ModelInputs-051508_rce_Griffith Baseload HRCO Contract Model - v02" xfId="4582"/>
    <cellStyle name="_ModelInputs-051508_rce_Griffith Baseload HRCO Contract Model - v02 2" xfId="4583"/>
    <cellStyle name="_ModelInputs-051508_rce_Griffith-AEP Contract Model - v02" xfId="4584"/>
    <cellStyle name="_ModelInputs-051508_rce_Griffith-AEP Contract Model - v02 2" xfId="4585"/>
    <cellStyle name="_ModelInputs-051508_rce_PA - Dynegy -- CoalCo Results_06-19-2011.To Report" xfId="4586"/>
    <cellStyle name="_ModelInputs-051508_rce_PA - Dynegy -- CoalCo Results_06-19-2011.To Report (version 2)" xfId="4587"/>
    <cellStyle name="_ModelInputs-051508_rce_PA - Dynegy -- GasCo Results_06-19-2011.To Report" xfId="4588"/>
    <cellStyle name="_ModelInputs-051508_rce_PA - Dynegy -- GasCo Results_06-19-2011.To Report (version 1)" xfId="4589"/>
    <cellStyle name="_ModelInputs-051508_rce_PA - Dynegy -- GasCo Results_06-19-2011.To Report (version 1) 2" xfId="4590"/>
    <cellStyle name="_ModelInputs-051508_rce_PA - Dynegy -- GasCo Results_06-19-2011.To Report 2" xfId="4591"/>
    <cellStyle name="_ModelInputs-051508_rce_PA - Riverstone - Asset Results_draft_Base Case_06-09-11_QBreak" xfId="4592"/>
    <cellStyle name="_ModelInputs-051508_rce_Woodbridge Unit Characteristics" xfId="4593"/>
    <cellStyle name="_Model-PeruLBOv3" xfId="4594"/>
    <cellStyle name="_Monthly Flash AUGUST-04 Values Returned " xfId="8960"/>
    <cellStyle name="_Monthly Flash Values Returned JULY-04 " xfId="8961"/>
    <cellStyle name="_Monthly Flash Values Returned V2 JULY-04 " xfId="8962"/>
    <cellStyle name="_Morgan_072902.b" xfId="4595"/>
    <cellStyle name="_Morris - 8.27.02" xfId="4596"/>
    <cellStyle name="_MPP 2005 NAES Final Budget" xfId="4597"/>
    <cellStyle name="_MSIO Price Curve Graphs 04-30-08 Update" xfId="4598"/>
    <cellStyle name="_MSIO Price Curve Graphs 04-30-08 Update 2" xfId="4599"/>
    <cellStyle name="_MSIO Price Curve Graphs 04-30-08 Update 2 2" xfId="4600"/>
    <cellStyle name="_MSIO Price Curve Graphs 04-30-08 Update_Woodbridge Unit Characteristics" xfId="4601"/>
    <cellStyle name="_Multiple" xfId="4602"/>
    <cellStyle name="_Multiple 2" xfId="4603"/>
    <cellStyle name="_Multiple_Barclays Project Park Model (Clean) v4" xfId="4604"/>
    <cellStyle name="_Multiple_Calyon" xfId="4605"/>
    <cellStyle name="_Multiple_Calyon 2" xfId="4606"/>
    <cellStyle name="_Multiple_dcf" xfId="4607"/>
    <cellStyle name="_Multiple_Debt Service" xfId="4608"/>
    <cellStyle name="_Multiple_Debt Service 2" xfId="4609"/>
    <cellStyle name="_Multiple_GS Model2_11" xfId="4610"/>
    <cellStyle name="_Multiple_LVSI Forecast (7-14-04) 1325 Covenants" xfId="4611"/>
    <cellStyle name="_Multiple_LVSI Forecast (7-14-04) 1325 Covenants 2" xfId="4612"/>
    <cellStyle name="_Multiple_Mirant LBO Backup Charts 10-04-06" xfId="4613"/>
    <cellStyle name="_Multiple_Model 03_21_02 Base Case No Weights" xfId="4614"/>
    <cellStyle name="_Multiple_RJB Long LBO LTM" xfId="4615"/>
    <cellStyle name="_Multiple_RJB Long LBO LTM 2" xfId="4616"/>
    <cellStyle name="_MultipleSpace" xfId="4617"/>
    <cellStyle name="_MultipleSpace 2" xfId="4618"/>
    <cellStyle name="_MultipleSpace_Barclays Project Park Model (Clean) v4" xfId="4619"/>
    <cellStyle name="_MultipleSpace_Calyon" xfId="4620"/>
    <cellStyle name="_MultipleSpace_Calyon 2" xfId="4621"/>
    <cellStyle name="_MultipleSpace_dcf" xfId="4622"/>
    <cellStyle name="_MultipleSpace_Debt Service" xfId="4623"/>
    <cellStyle name="_MultipleSpace_Debt Service 2" xfId="4624"/>
    <cellStyle name="_MultipleSpace_GS Model2_11" xfId="4625"/>
    <cellStyle name="_MultipleSpace_LVSI Forecast (7-14-04) 1325 Covenants" xfId="4626"/>
    <cellStyle name="_MultipleSpace_LVSI Forecast (7-14-04) 1325 Covenants 2" xfId="4627"/>
    <cellStyle name="_MultipleSpace_Mirant LBO Backup Charts 10-04-06" xfId="4628"/>
    <cellStyle name="_MultipleSpace_Model 03_21_02 Base Case No Weights" xfId="4629"/>
    <cellStyle name="_MultipleSpace_RJB Long LBO LTM" xfId="4630"/>
    <cellStyle name="_MultipleSpace_RJB Long LBO LTM 2" xfId="4631"/>
    <cellStyle name="_NA-Grid 1006v2 (2)" xfId="4632"/>
    <cellStyle name="_Navasota Price Curve Graphs  (v1) 03-31-08" xfId="4633"/>
    <cellStyle name="_NCA1__7_15_03" xfId="4634"/>
    <cellStyle name="_NCA1__7_15_03_Book3" xfId="4635"/>
    <cellStyle name="_NCA1__7_15_03_Book3_PPL Hydro Model_TME_4" xfId="4636"/>
    <cellStyle name="_NCA1__7_15_03_Book3_PPL_Hydro_6" xfId="4637"/>
    <cellStyle name="_NCA1__7_15_03_Book3_PPL_Hydro_Model_TME_4" xfId="4638"/>
    <cellStyle name="_NE Power_Validation_033007" xfId="4639"/>
    <cellStyle name="_New Build Calculation" xfId="4640"/>
    <cellStyle name="_New Build Financials_052808_$2008" xfId="4641"/>
    <cellStyle name="_New Build Financials_052808_$2008 2" xfId="4642"/>
    <cellStyle name="_New Build Financials_052808_$2008 2 2" xfId="4643"/>
    <cellStyle name="_New Build Financials_052808_$2008_Woodbridge Unit Characteristics" xfId="4644"/>
    <cellStyle name="_Noble comparison structures v26" xfId="4645"/>
    <cellStyle name="_Noble offtaker summary vSean_2" xfId="4646"/>
    <cellStyle name="_NOX (2)" xfId="4647"/>
    <cellStyle name="_NRG LBO model 11.9.06" xfId="4648"/>
    <cellStyle name="_NRG Model 3.26.07" xfId="4649"/>
    <cellStyle name="_NRG Model 3.26.07_Project Charlie Model 4.24.07v3" xfId="4650"/>
    <cellStyle name="_NRG Model Levered" xfId="4651"/>
    <cellStyle name="_NRG Payment Miletones" xfId="4652"/>
    <cellStyle name="_x0013__NRG Peakers Val Model_11-19-10 v1" xfId="4653"/>
    <cellStyle name="_x0013__NRG Peakers Val Model_11-19-10 v1 2" xfId="4654"/>
    <cellStyle name="_x0013__NRG Peakers Val Model_11-19-10 v1 2 2" xfId="4655"/>
    <cellStyle name="_x0013__NRG Peakers Val Model_11-19-10 v1_Woodbridge Unit Characteristics" xfId="4656"/>
    <cellStyle name="_NRGcorpBalance Sheet annual adj" xfId="4657"/>
    <cellStyle name="_NSG Consolidated Model 6 18 05" xfId="4658"/>
    <cellStyle name="_NSG Consolidated Model 6 18 05_Project Charlie Model 4.24.07v3" xfId="4659"/>
    <cellStyle name="_NSG Consolidated Model 6 18 05_Project Sparta Operating model 1-23-2007 v3nn" xfId="4660"/>
    <cellStyle name="_NSG Consolidated Model 6 21 05" xfId="4661"/>
    <cellStyle name="_NSG Consolidated Model 6 21 05_Project Charlie Model 4.24.07v3" xfId="4662"/>
    <cellStyle name="_NSG Consolidated Model 6 21 05_Project Sparta Operating model 1-23-2007 v3nn" xfId="4663"/>
    <cellStyle name="_NSG2 Debt Compliance 5 13 05 Final" xfId="4664"/>
    <cellStyle name="_NSG2 Debt Compliance 5 13 05 Final_Project Charlie Model 4.24.07v3" xfId="4665"/>
    <cellStyle name="_NSG2 Debt Compliance 5 13 05 Final_Project Sparta Operating model 1-23-2007 v3nn" xfId="4666"/>
    <cellStyle name="_O&amp;M Comparison to 2003" xfId="4667"/>
    <cellStyle name="_O&amp;M Comparison to 2003 2" xfId="4668"/>
    <cellStyle name="_O&amp;M Comparison to 2003 2 2" xfId="4669"/>
    <cellStyle name="_O&amp;M Comparison to 2003_Arlington Valley" xfId="4670"/>
    <cellStyle name="_O&amp;M Comparison to 2003_Arlington Valley 2" xfId="4671"/>
    <cellStyle name="_O&amp;M Comparison to 2003_Backup 06102011-for V10" xfId="4672"/>
    <cellStyle name="_O&amp;M Comparison to 2003_Book3" xfId="4673"/>
    <cellStyle name="_O&amp;M Comparison to 2003_Book3_PPL Hydro Model_TME_4" xfId="4674"/>
    <cellStyle name="_O&amp;M Comparison to 2003_Book3_PPL_Hydro_6" xfId="4675"/>
    <cellStyle name="_O&amp;M Comparison to 2003_Book3_PPL_Hydro_Model_TME_4" xfId="4676"/>
    <cellStyle name="_O&amp;M Comparison to 2003_Dynegy 2011 Draft Assumptions_06 08 2011_to client.RMSS figure" xfId="4677"/>
    <cellStyle name="_O&amp;M Comparison to 2003_Griffith" xfId="4678"/>
    <cellStyle name="_O&amp;M Comparison to 2003_Griffith 2" xfId="4679"/>
    <cellStyle name="_O&amp;M Comparison to 2003_PA - Dynegy -- CoalCo Results_06-19-2011.To Report" xfId="4680"/>
    <cellStyle name="_O&amp;M Comparison to 2003_PA - Dynegy -- CoalCo Results_06-19-2011.To Report (version 2)" xfId="4681"/>
    <cellStyle name="_O&amp;M Comparison to 2003_PA - Dynegy -- GasCo Results_06-19-2011.To Report" xfId="4682"/>
    <cellStyle name="_O&amp;M Comparison to 2003_PA - Dynegy -- GasCo Results_06-19-2011.To Report (version 1)" xfId="4683"/>
    <cellStyle name="_O&amp;M Comparison to 2003_PA - Dynegy -- GasCo Results_06-19-2011.To Report (version 1) 2" xfId="4684"/>
    <cellStyle name="_O&amp;M Comparison to 2003_PA - Dynegy -- GasCo Results_06-19-2011.To Report 2" xfId="4685"/>
    <cellStyle name="_O&amp;M Comparison to 2003_Woodbridge Unit Characteristics" xfId="4686"/>
    <cellStyle name="_O&amp;M_02.13.04r1_v2" xfId="4687"/>
    <cellStyle name="_O&amp;M_02.13.04r1_v2 2" xfId="4688"/>
    <cellStyle name="_O&amp;M_02.13.04r1_v2 2 2" xfId="4689"/>
    <cellStyle name="_O&amp;M_02.13.04r1_v2_Arlington Valley" xfId="4690"/>
    <cellStyle name="_O&amp;M_02.13.04r1_v2_Arlington Valley 2" xfId="4691"/>
    <cellStyle name="_O&amp;M_02.13.04r1_v2_Backup 06102011-for V10" xfId="4692"/>
    <cellStyle name="_O&amp;M_02.13.04r1_v2_Book3" xfId="4693"/>
    <cellStyle name="_O&amp;M_02.13.04r1_v2_Book3_PPL Hydro Model_TME_4" xfId="4694"/>
    <cellStyle name="_O&amp;M_02.13.04r1_v2_Book3_PPL_Hydro_6" xfId="4695"/>
    <cellStyle name="_O&amp;M_02.13.04r1_v2_Book3_PPL_Hydro_Model_TME_4" xfId="4696"/>
    <cellStyle name="_O&amp;M_02.13.04r1_v2_Dynegy 2011 Draft Assumptions_06 08 2011_to client.RMSS figure" xfId="4697"/>
    <cellStyle name="_O&amp;M_02.13.04r1_v2_Griffith" xfId="4698"/>
    <cellStyle name="_O&amp;M_02.13.04r1_v2_Griffith 2" xfId="4699"/>
    <cellStyle name="_O&amp;M_02.13.04r1_v2_PA - Dynegy -- CoalCo Results_06-19-2011.To Report" xfId="4700"/>
    <cellStyle name="_O&amp;M_02.13.04r1_v2_PA - Dynegy -- CoalCo Results_06-19-2011.To Report (version 2)" xfId="4701"/>
    <cellStyle name="_O&amp;M_02.13.04r1_v2_PA - Dynegy -- GasCo Results_06-19-2011.To Report" xfId="4702"/>
    <cellStyle name="_O&amp;M_02.13.04r1_v2_PA - Dynegy -- GasCo Results_06-19-2011.To Report (version 1)" xfId="4703"/>
    <cellStyle name="_O&amp;M_02.13.04r1_v2_PA - Dynegy -- GasCo Results_06-19-2011.To Report (version 1) 2" xfId="4704"/>
    <cellStyle name="_O&amp;M_02.13.04r1_v2_PA - Dynegy -- GasCo Results_06-19-2011.To Report 2" xfId="4705"/>
    <cellStyle name="_O&amp;M_02.13.04r1_v2_Woodbridge Unit Characteristics" xfId="4706"/>
    <cellStyle name="_OEV CF Model_042803 v2" xfId="4707"/>
    <cellStyle name="_OEV CF Model_042803 v2_PPL Hydro Model_TME_4" xfId="4708"/>
    <cellStyle name="_OEV CF Model_042803 v2_PPL_Hydro_6" xfId="4709"/>
    <cellStyle name="_OEV CF Model_042803 v2_PPL_Hydro_Model_TME_4" xfId="4710"/>
    <cellStyle name="_OM Cost breakdown  -DV 78 (2)" xfId="4711"/>
    <cellStyle name="_OM Cost breakdown  -DV 78 (2)_Alpine I_SP_Model_V4 Treasury Template 07152010" xfId="4712"/>
    <cellStyle name="_Oneta 052200 v1" xfId="4713"/>
    <cellStyle name="_Oneta 052200 v1 2" xfId="4714"/>
    <cellStyle name="_Oneta 052200 v1 2 2" xfId="4715"/>
    <cellStyle name="_Oneta 052200 v1_Arlington Valley" xfId="4716"/>
    <cellStyle name="_Oneta 052200 v1_Arlington Valley 2" xfId="4717"/>
    <cellStyle name="_Oneta 052200 v1_Assured Guaranty Val Model_v10" xfId="4718"/>
    <cellStyle name="_Oneta 052200 v1_Assured Guaranty Val Model_v10 (2)" xfId="4719"/>
    <cellStyle name="_Oneta 052200 v1_Assured Guaranty Val Model_v10 (2) 2" xfId="4720"/>
    <cellStyle name="_Oneta 052200 v1_Assured Guaranty Val Model_v10 2" xfId="4721"/>
    <cellStyle name="_Oneta 052200 v1_Backup 06102011-for V10" xfId="4722"/>
    <cellStyle name="_Oneta 052200 v1_Book2" xfId="4723"/>
    <cellStyle name="_Oneta 052200 v1_Book2 2" xfId="4724"/>
    <cellStyle name="_Oneta 052200 v1_Dynegy 2011 Draft Assumptions_06 08 2011_to client.RMSS figure" xfId="4725"/>
    <cellStyle name="_Oneta 052200 v1_Griffith" xfId="4726"/>
    <cellStyle name="_Oneta 052200 v1_Griffith 2" xfId="4727"/>
    <cellStyle name="_Oneta 052200 v1_Griffith Baseload HRCO Contract Model - v01" xfId="4728"/>
    <cellStyle name="_Oneta 052200 v1_Griffith Baseload HRCO Contract Model - v01 2" xfId="4729"/>
    <cellStyle name="_Oneta 052200 v1_Griffith Baseload HRCO Contract Model - v02" xfId="4730"/>
    <cellStyle name="_Oneta 052200 v1_Griffith Baseload HRCO Contract Model - v02 2" xfId="4731"/>
    <cellStyle name="_Oneta 052200 v1_Griffith-AEP Contract Model - v02" xfId="4732"/>
    <cellStyle name="_Oneta 052200 v1_Griffith-AEP Contract Model - v02 2" xfId="4733"/>
    <cellStyle name="_Oneta 052200 v1_PA - Dynegy -- CoalCo Results_06-19-2011.To Report" xfId="4734"/>
    <cellStyle name="_Oneta 052200 v1_PA - Dynegy -- CoalCo Results_06-19-2011.To Report (version 2)" xfId="4735"/>
    <cellStyle name="_Oneta 052200 v1_PA - Dynegy -- GasCo Results_06-19-2011.To Report" xfId="4736"/>
    <cellStyle name="_Oneta 052200 v1_PA - Dynegy -- GasCo Results_06-19-2011.To Report (version 1)" xfId="4737"/>
    <cellStyle name="_Oneta 052200 v1_PA - Dynegy -- GasCo Results_06-19-2011.To Report (version 1) 2" xfId="4738"/>
    <cellStyle name="_Oneta 052200 v1_PA - Dynegy -- GasCo Results_06-19-2011.To Report 2" xfId="4739"/>
    <cellStyle name="_Oneta 052200 v1_PA - Riverstone - Asset Results_draft_Base Case_06-09-11_QBreak" xfId="4740"/>
    <cellStyle name="_Oneta 052200 v1_Woodbridge Unit Characteristics" xfId="4741"/>
    <cellStyle name="_Oneta 061300" xfId="4742"/>
    <cellStyle name="_Oneta 061300 2" xfId="4743"/>
    <cellStyle name="_Oneta 061300 2 2" xfId="4744"/>
    <cellStyle name="_Oneta 061300_Arlington Valley" xfId="4745"/>
    <cellStyle name="_Oneta 061300_Arlington Valley 2" xfId="4746"/>
    <cellStyle name="_Oneta 061300_Assured Guaranty Val Model_v10" xfId="4747"/>
    <cellStyle name="_Oneta 061300_Assured Guaranty Val Model_v10 (2)" xfId="4748"/>
    <cellStyle name="_Oneta 061300_Assured Guaranty Val Model_v10 (2) 2" xfId="4749"/>
    <cellStyle name="_Oneta 061300_Assured Guaranty Val Model_v10 2" xfId="4750"/>
    <cellStyle name="_Oneta 061300_Backup 06102011-for V10" xfId="4751"/>
    <cellStyle name="_Oneta 061300_Book2" xfId="4752"/>
    <cellStyle name="_Oneta 061300_Book2 2" xfId="4753"/>
    <cellStyle name="_Oneta 061300_Dynegy 2011 Draft Assumptions_06 08 2011_to client.RMSS figure" xfId="4754"/>
    <cellStyle name="_Oneta 061300_Griffith" xfId="4755"/>
    <cellStyle name="_Oneta 061300_Griffith 2" xfId="4756"/>
    <cellStyle name="_Oneta 061300_Griffith Baseload HRCO Contract Model - v01" xfId="4757"/>
    <cellStyle name="_Oneta 061300_Griffith Baseload HRCO Contract Model - v01 2" xfId="4758"/>
    <cellStyle name="_Oneta 061300_Griffith Baseload HRCO Contract Model - v02" xfId="4759"/>
    <cellStyle name="_Oneta 061300_Griffith Baseload HRCO Contract Model - v02 2" xfId="4760"/>
    <cellStyle name="_Oneta 061300_Griffith-AEP Contract Model - v02" xfId="4761"/>
    <cellStyle name="_Oneta 061300_Griffith-AEP Contract Model - v02 2" xfId="4762"/>
    <cellStyle name="_Oneta 061300_PA - Dynegy -- CoalCo Results_06-19-2011.To Report" xfId="4763"/>
    <cellStyle name="_Oneta 061300_PA - Dynegy -- CoalCo Results_06-19-2011.To Report (version 2)" xfId="4764"/>
    <cellStyle name="_Oneta 061300_PA - Dynegy -- GasCo Results_06-19-2011.To Report" xfId="4765"/>
    <cellStyle name="_Oneta 061300_PA - Dynegy -- GasCo Results_06-19-2011.To Report (version 1)" xfId="4766"/>
    <cellStyle name="_Oneta 061300_PA - Dynegy -- GasCo Results_06-19-2011.To Report (version 1) 2" xfId="4767"/>
    <cellStyle name="_Oneta 061300_PA - Dynegy -- GasCo Results_06-19-2011.To Report 2" xfId="4768"/>
    <cellStyle name="_Oneta 061300_PA - Riverstone - Asset Results_draft_Base Case_06-09-11_QBreak" xfId="4769"/>
    <cellStyle name="_Oneta 061300_Woodbridge Unit Characteristics" xfId="4770"/>
    <cellStyle name="_Opco leverage capacity" xfId="4771"/>
    <cellStyle name="_Operating Model calpine 10_03_06v8" xfId="4772"/>
    <cellStyle name="_Operating Model calpine 10_03_06v8_Project Charlie Model 4.24.07v3" xfId="4773"/>
    <cellStyle name="_Operating Model calpine 10_30_06v1" xfId="4774"/>
    <cellStyle name="_Operating Model calpine 10_30_06v1_Project Charlie Model 4.24.07v3" xfId="4775"/>
    <cellStyle name="_OpExp" xfId="4776"/>
    <cellStyle name="_OpExp 2" xfId="4777"/>
    <cellStyle name="_OpExp 2 2" xfId="4778"/>
    <cellStyle name="_OpExp_Woodbridge Unit Characteristics" xfId="4779"/>
    <cellStyle name="_Orange-Mulberry Res. 061201a" xfId="4780"/>
    <cellStyle name="_OT Debt" xfId="4781"/>
    <cellStyle name="_OT Debt_Book3" xfId="4782"/>
    <cellStyle name="_OT Debt_Book3_PPL Hydro Model_TME_4" xfId="4783"/>
    <cellStyle name="_OT Debt_Book3_PPL_Hydro_6" xfId="4784"/>
    <cellStyle name="_OT Debt_Book3_PPL_Hydro_Model_TME_4" xfId="4785"/>
    <cellStyle name="_OT Debt_Panther4_DFOMar09" xfId="4786"/>
    <cellStyle name="_OT Debt_Panther4_DFOMar09_PPL Hydro Model_TME_4" xfId="4787"/>
    <cellStyle name="_OT Debt_Panther4_DFOMar09_PPL_Hydro_6" xfId="4788"/>
    <cellStyle name="_OT Debt_Panther4_DFOMar09_PPL_Hydro_Model_TME_4" xfId="4789"/>
    <cellStyle name="_Other Gross Margin Analysis - 2008 Budget (10-11-2007)" xfId="4790"/>
    <cellStyle name="_Other Gross Margin Analysis - 2008 Budget (10-11-2007) 2" xfId="4791"/>
    <cellStyle name="_Other Gross Margin Analysis - 2008 Budget (10-11-2007)_Griffith Baseload HRCO Contract Model - v01" xfId="4792"/>
    <cellStyle name="_Other Gross Margin Analysis - 2008 Budget (10-11-2007)_Griffith Baseload HRCO Contract Model - v01 2" xfId="4793"/>
    <cellStyle name="_Other Gross Margin Analysis - 2008 Budget (10-11-2007)_Griffith Baseload HRCO Contract Model - v02" xfId="4794"/>
    <cellStyle name="_Other Gross Margin Analysis - 2008 Budget (10-11-2007)_Griffith Baseload HRCO Contract Model - v02 2" xfId="4795"/>
    <cellStyle name="_Other Gross Margin Analysis - 2008 Budget (10-11-2007)_Griffith-AEP Contract Model - v02" xfId="4796"/>
    <cellStyle name="_Other Gross Margin Analysis - 2008 Budget (10-11-2007)_Griffith-AEP Contract Model - v02 2" xfId="4797"/>
    <cellStyle name="_Other Gross Margin Analysis - 2008 Budget (11-12-07)" xfId="4798"/>
    <cellStyle name="_Other Gross Margin Analysis - 2008 Budget (11-12-07) 2" xfId="4799"/>
    <cellStyle name="_Other Gross Margin Analysis - 2008 Budget (11-12-07)_Griffith Baseload HRCO Contract Model - v01" xfId="4800"/>
    <cellStyle name="_Other Gross Margin Analysis - 2008 Budget (11-12-07)_Griffith Baseload HRCO Contract Model - v01 2" xfId="4801"/>
    <cellStyle name="_Other Gross Margin Analysis - 2008 Budget (11-12-07)_Griffith Baseload HRCO Contract Model - v02" xfId="4802"/>
    <cellStyle name="_Other Gross Margin Analysis - 2008 Budget (11-12-07)_Griffith Baseload HRCO Contract Model - v02 2" xfId="4803"/>
    <cellStyle name="_Other Gross Margin Analysis - 2008 Budget (11-12-07)_Griffith-AEP Contract Model - v02" xfId="4804"/>
    <cellStyle name="_Other Gross Margin Analysis - 2008 Budget (11-12-07)_Griffith-AEP Contract Model - v02 2" xfId="4805"/>
    <cellStyle name="_x0013__PA - Assured Guaranty - NRG Peakers Valuation_12-08-10- to client" xfId="4806"/>
    <cellStyle name="_x0013__PA - Assured Guaranty - NRG Peakers Valuation_12-08-10- to client 2" xfId="4807"/>
    <cellStyle name="_PA - Avalanche Input 2007-05-26" xfId="4808"/>
    <cellStyle name="_x0013__PA - Dynegy -- GasCo Results_06-19-2011.To Report" xfId="4809"/>
    <cellStyle name="_x0013__PA - Dynegy -- GasCo Results_06-19-2011.To Report 2" xfId="4810"/>
    <cellStyle name="_PA - Entegra - Market Assumptions - 4P - v7" xfId="4811"/>
    <cellStyle name="_PA - Entegra - Market Assumptions - 4P - v7 2" xfId="4812"/>
    <cellStyle name="_PA - Entegra - Market Assumptions - 4P - v7 2 2" xfId="4813"/>
    <cellStyle name="_PA - Entegra - Market Assumptions - 4P - v7_Woodbridge Unit Characteristics" xfId="4814"/>
    <cellStyle name="_x0013__PA - Inkia - Market Results template (2)" xfId="4815"/>
    <cellStyle name="_x0013__PA - Inkia - Market Results template (2) 2" xfId="4816"/>
    <cellStyle name="_x0013__PA - Inkia - Market Results template (2) 2 2" xfId="4817"/>
    <cellStyle name="_x0013__PA - Inkia - Market Results template (2)_Woodbridge Unit Characteristics" xfId="4818"/>
    <cellStyle name="_x0013__PA - Lakeside - Market Projections_02-23-11_Draft" xfId="4819"/>
    <cellStyle name="_x0013__PA - Lakeside - Market Projections_02-23-11_Draft 2" xfId="4820"/>
    <cellStyle name="_x0013__PA - LS Power -- Draft Dispatch Results_05-11-11_Beck spreadsheet" xfId="4821"/>
    <cellStyle name="_x0013__PA - LS Power -- Draft Dispatch Results_05-11-11_Beck spreadsheet 2" xfId="4822"/>
    <cellStyle name="_x0013__PA - Mitsui - Market Assumptions__06-09-11_to client" xfId="4823"/>
    <cellStyle name="_x0013__PA - Mitsui - Mitsui Case Market Projections_03-23-11_2011$" xfId="4824"/>
    <cellStyle name="_x0013__PA - Mitsui - Mitsui Case Market Projections_03-23-11_2011$ 2" xfId="4825"/>
    <cellStyle name="_PA - Navasota -- Draft ERCOT Assumptions and Results 2008-04-18-to client" xfId="4826"/>
    <cellStyle name="_PA - Navasota -- Draft ERCOT Assumptions and Results 2008-04-18-to client 2" xfId="4827"/>
    <cellStyle name="_PA - Navasota -- Draft ERCOT Assumptions and Results 2008-04-18-to client 2 2" xfId="4828"/>
    <cellStyle name="_PA - Navasota -- Draft ERCOT Assumptions and Results 2008-04-18-to client_Woodbridge Unit Characteristics" xfId="4829"/>
    <cellStyle name="_x0013__PA - PSEG -- Draft Results_09-21-2010" xfId="4830"/>
    <cellStyle name="_x0013__PA - PSEG -- Draft Results_09-21-2010 2" xfId="4831"/>
    <cellStyle name="_x0013__PA - Riverstone - Asset Results_BaseCase-IEcapcost_07-15-11 v2" xfId="4832"/>
    <cellStyle name="_x0013__PA - Riverstone - Asset Results_draft_Base Case_06-09-11" xfId="4833"/>
    <cellStyle name="_x0013__PA - Starwood - Base Case Results_09-26-2011" xfId="4834"/>
    <cellStyle name="_x0013__PA - Starwood - Base Case Results_Duke.AEP_09-28-2011_draft" xfId="4835"/>
    <cellStyle name="_PA - Tenaska - Draft PJM Assumptions and Results" xfId="4836"/>
    <cellStyle name="_PA - Tenaska - Draft PJM Assumptions and Results 2" xfId="4837"/>
    <cellStyle name="_PA - Tenaska - Draft PJM Assumptions and Results 2 2" xfId="4838"/>
    <cellStyle name="_PA - Tenaska - Draft PJM Assumptions and Results_Woodbridge Unit Characteristics" xfId="4839"/>
    <cellStyle name="_PA - Tenaska - Draft PJM Market Assumptions-With Cals" xfId="4840"/>
    <cellStyle name="_PA - Tenaska - Draft PJM Market Assumptions-With Cals 2" xfId="4841"/>
    <cellStyle name="_PA - Tenaska - Draft PJM Market Assumptions-With Cals 2 2" xfId="4842"/>
    <cellStyle name="_PA - Tenaska - Draft PJM Market Assumptions-With Cals_Woodbridge Unit Characteristics" xfId="4843"/>
    <cellStyle name="_PACE" xfId="4844"/>
    <cellStyle name="_Pace new curves 9-27-01" xfId="4845"/>
    <cellStyle name="_Pace new curves 9-27-01_Book3" xfId="4846"/>
    <cellStyle name="_Pace new curves 9-27-01_Book3_PPL Hydro Model_TME_4" xfId="4847"/>
    <cellStyle name="_Pace new curves 9-27-01_Book3_PPL_Hydro_6" xfId="4848"/>
    <cellStyle name="_Pace new curves 9-27-01_Book3_PPL_Hydro_Model_TME_4" xfId="4849"/>
    <cellStyle name="_Pace new curves 9-27-01_Panther4_DFOMar09" xfId="4850"/>
    <cellStyle name="_Pace new curves 9-27-01_Panther4_DFOMar09_PPL Hydro Model_TME_4" xfId="4851"/>
    <cellStyle name="_Pace new curves 9-27-01_Panther4_DFOMar09_PPL_Hydro_6" xfId="4852"/>
    <cellStyle name="_Pace new curves 9-27-01_Panther4_DFOMar09_PPL_Hydro_Model_TME_4" xfId="4853"/>
    <cellStyle name="_Pace Sensitivity" xfId="4854"/>
    <cellStyle name="_Pace Sensitivity_Book3" xfId="4855"/>
    <cellStyle name="_Pace Sensitivity_Panther4_DFOMar09" xfId="4856"/>
    <cellStyle name="_Pace Sensitivity_PPL Hydro Model - 2nd round v5_TME" xfId="4857"/>
    <cellStyle name="_Pace Sensitivity_PPL Hydro Model_TME" xfId="4858"/>
    <cellStyle name="_Pace Sensitivity_PPL Hydro Model_TME_2" xfId="4859"/>
    <cellStyle name="_Pace Sensitivity_PPL Hydro Model_TME_4" xfId="4860"/>
    <cellStyle name="_Pace Sensitivity_PPL_Hydro_6" xfId="4861"/>
    <cellStyle name="_Pace Sensitivity_PPL_Hydro_Model_TME_4" xfId="4862"/>
    <cellStyle name="_PACE_Book3" xfId="4863"/>
    <cellStyle name="_PACE_Book3_PPL Hydro Model_TME_4" xfId="4864"/>
    <cellStyle name="_PACE_Book3_PPL_Hydro_6" xfId="4865"/>
    <cellStyle name="_PACE_Book3_PPL_Hydro_Model_TME_4" xfId="4866"/>
    <cellStyle name="_PACE_Panther4_DFOMar09" xfId="4867"/>
    <cellStyle name="_PACE_Panther4_DFOMar09_PPL Hydro Model_TME_4" xfId="4868"/>
    <cellStyle name="_PACE_Panther4_DFOMar09_PPL_Hydro_6" xfId="4869"/>
    <cellStyle name="_PACE_Panther4_DFOMar09_PPL_Hydro_Model_TME_4" xfId="4870"/>
    <cellStyle name="_Panda equity support fc Aug 2002 plus 2003 budget" xfId="4871"/>
    <cellStyle name="_Panda equity support fc Aug 2002 plus 2003 budget 2" xfId="4872"/>
    <cellStyle name="_Panda equity support fc Aug 2002 plus 2003 budget 2 2" xfId="4873"/>
    <cellStyle name="_Panda equity support fc Aug 2002 plus 2003 budget_Arlington Valley" xfId="4874"/>
    <cellStyle name="_Panda equity support fc Aug 2002 plus 2003 budget_Arlington Valley 2" xfId="4875"/>
    <cellStyle name="_Panda equity support fc Aug 2002 plus 2003 budget_Assured Guaranty Val Model_v10" xfId="4876"/>
    <cellStyle name="_Panda equity support fc Aug 2002 plus 2003 budget_Assured Guaranty Val Model_v10 (2)" xfId="4877"/>
    <cellStyle name="_Panda equity support fc Aug 2002 plus 2003 budget_Assured Guaranty Val Model_v10 (2) 2" xfId="4878"/>
    <cellStyle name="_Panda equity support fc Aug 2002 plus 2003 budget_Assured Guaranty Val Model_v10 2" xfId="4879"/>
    <cellStyle name="_Panda equity support fc Aug 2002 plus 2003 budget_Backup 06102011-for V10" xfId="4880"/>
    <cellStyle name="_Panda equity support fc Aug 2002 plus 2003 budget_Book2" xfId="4881"/>
    <cellStyle name="_Panda equity support fc Aug 2002 plus 2003 budget_Book2 2" xfId="4882"/>
    <cellStyle name="_Panda equity support fc Aug 2002 plus 2003 budget_Dynegy 2011 Draft Assumptions_06 08 2011_to client.RMSS figure" xfId="4883"/>
    <cellStyle name="_Panda equity support fc Aug 2002 plus 2003 budget_Griffith" xfId="4884"/>
    <cellStyle name="_Panda equity support fc Aug 2002 plus 2003 budget_Griffith 2" xfId="4885"/>
    <cellStyle name="_Panda equity support fc Aug 2002 plus 2003 budget_Griffith Baseload HRCO Contract Model - v01" xfId="4886"/>
    <cellStyle name="_Panda equity support fc Aug 2002 plus 2003 budget_Griffith Baseload HRCO Contract Model - v01 2" xfId="4887"/>
    <cellStyle name="_Panda equity support fc Aug 2002 plus 2003 budget_Griffith Baseload HRCO Contract Model - v02" xfId="4888"/>
    <cellStyle name="_Panda equity support fc Aug 2002 plus 2003 budget_Griffith Baseload HRCO Contract Model - v02 2" xfId="4889"/>
    <cellStyle name="_Panda equity support fc Aug 2002 plus 2003 budget_Griffith-AEP Contract Model - v02" xfId="4890"/>
    <cellStyle name="_Panda equity support fc Aug 2002 plus 2003 budget_Griffith-AEP Contract Model - v02 2" xfId="4891"/>
    <cellStyle name="_Panda equity support fc Aug 2002 plus 2003 budget_PA - Dynegy -- CoalCo Results_06-19-2011.To Report" xfId="4892"/>
    <cellStyle name="_Panda equity support fc Aug 2002 plus 2003 budget_PA - Dynegy -- CoalCo Results_06-19-2011.To Report (version 2)" xfId="4893"/>
    <cellStyle name="_Panda equity support fc Aug 2002 plus 2003 budget_PA - Dynegy -- GasCo Results_06-19-2011.To Report" xfId="4894"/>
    <cellStyle name="_Panda equity support fc Aug 2002 plus 2003 budget_PA - Dynegy -- GasCo Results_06-19-2011.To Report (version 1)" xfId="4895"/>
    <cellStyle name="_Panda equity support fc Aug 2002 plus 2003 budget_PA - Dynegy -- GasCo Results_06-19-2011.To Report (version 1) 2" xfId="4896"/>
    <cellStyle name="_Panda equity support fc Aug 2002 plus 2003 budget_PA - Dynegy -- GasCo Results_06-19-2011.To Report 2" xfId="4897"/>
    <cellStyle name="_Panda equity support fc Aug 2002 plus 2003 budget_PA - Riverstone - Asset Results_draft_Base Case_06-09-11_QBreak" xfId="4898"/>
    <cellStyle name="_Panda equity support fc Aug 2002 plus 2003 budget_Woodbridge Unit Characteristics" xfId="4899"/>
    <cellStyle name="_Partnership Tax Termination Pmt_VDB" xfId="4900"/>
    <cellStyle name="_PE Construction 050831_FINAL" xfId="4901"/>
    <cellStyle name="_PE Construction 050831_FINAL 2" xfId="4902"/>
    <cellStyle name="_PE Construction 050831_FINAL 2 2" xfId="4903"/>
    <cellStyle name="_PE Construction 050831_FINAL_Arlington Valley" xfId="4904"/>
    <cellStyle name="_PE Construction 050831_FINAL_Arlington Valley 2" xfId="4905"/>
    <cellStyle name="_PE Construction 050831_FINAL_Dynegy 2011 Draft Assumptions_06 08 2011_to client.RMSS figure" xfId="4906"/>
    <cellStyle name="_PE Construction 050831_FINAL_Griffith" xfId="4907"/>
    <cellStyle name="_PE Construction 050831_FINAL_Griffith 2" xfId="4908"/>
    <cellStyle name="_PE Construction 050831_FINAL_Griffith Baseload HRCO Contract Model - v01" xfId="4909"/>
    <cellStyle name="_PE Construction 050831_FINAL_Griffith Baseload HRCO Contract Model - v01 2" xfId="4910"/>
    <cellStyle name="_PE Construction 050831_FINAL_Griffith Baseload HRCO Contract Model - v02" xfId="4911"/>
    <cellStyle name="_PE Construction 050831_FINAL_Griffith Baseload HRCO Contract Model - v02 2" xfId="4912"/>
    <cellStyle name="_PE Construction 050831_FINAL_Griffith-AEP Contract Model - v02" xfId="4913"/>
    <cellStyle name="_PE Construction 050831_FINAL_Griffith-AEP Contract Model - v02 2" xfId="4914"/>
    <cellStyle name="_PE Construction 050831_FINAL_PA - Dynegy -- CoalCo Results_06-19-2011.To Report" xfId="4915"/>
    <cellStyle name="_PE Construction 050831_FINAL_PA - Dynegy -- CoalCo Results_06-19-2011.To Report (version 2)" xfId="4916"/>
    <cellStyle name="_PE Construction 050831_FINAL_PA - Dynegy -- GasCo Results_06-19-2011.To Report" xfId="4917"/>
    <cellStyle name="_PE Construction 050831_FINAL_PA - Dynegy -- GasCo Results_06-19-2011.To Report (version 1)" xfId="4918"/>
    <cellStyle name="_PE Construction 050831_FINAL_PA - Dynegy -- GasCo Results_06-19-2011.To Report (version 1) 2" xfId="4919"/>
    <cellStyle name="_PE Construction 050831_FINAL_PA - Dynegy -- GasCo Results_06-19-2011.To Report 2" xfId="4920"/>
    <cellStyle name="_PE Construction 050831_FINAL_Pedricktown - Contract" xfId="4921"/>
    <cellStyle name="_PE Construction 050831_FINAL_Woodbridge Unit Characteristics" xfId="4922"/>
    <cellStyle name="_Percent" xfId="4923"/>
    <cellStyle name="_Percent 2" xfId="4924"/>
    <cellStyle name="_Percent_GS Model2_11" xfId="4925"/>
    <cellStyle name="_PercentSpace" xfId="4926"/>
    <cellStyle name="_PercentSpace 2" xfId="4927"/>
    <cellStyle name="_PercentSpace_GS Model2_11" xfId="4928"/>
    <cellStyle name="_PercentSpace_RJB Long LBO LTM" xfId="4929"/>
    <cellStyle name="_PercentSpace_RJB Long LBO LTM 2" xfId="4930"/>
    <cellStyle name="_Philadelphia (6-27-05)" xfId="4931"/>
    <cellStyle name="_PJM_prices_fpl_north6" xfId="4932"/>
    <cellStyle name="_PJM_prices_fpl_north6_Book3" xfId="4933"/>
    <cellStyle name="_PJM_prices_fpl_north6_Book3_PPL Hydro Model_TME_4" xfId="4934"/>
    <cellStyle name="_PJM_prices_fpl_north6_Book3_PPL_Hydro_6" xfId="4935"/>
    <cellStyle name="_PJM_prices_fpl_north6_Book3_PPL_Hydro_Model_TME_4" xfId="4936"/>
    <cellStyle name="_Plum Point Collateral" xfId="4937"/>
    <cellStyle name="_Plum Point Collateral 2" xfId="4938"/>
    <cellStyle name="_Plum Point Collateral_Griffith Baseload HRCO Contract Model - v01" xfId="4939"/>
    <cellStyle name="_Plum Point Collateral_Griffith Baseload HRCO Contract Model - v01 2" xfId="4940"/>
    <cellStyle name="_Plum Point Collateral_Griffith Baseload HRCO Contract Model - v02" xfId="4941"/>
    <cellStyle name="_Plum Point Collateral_Griffith Baseload HRCO Contract Model - v02 2" xfId="4942"/>
    <cellStyle name="_Plum Point Collateral_Griffith-AEP Contract Model - v02" xfId="4943"/>
    <cellStyle name="_Plum Point Collateral_Griffith-AEP Contract Model - v02 2" xfId="4944"/>
    <cellStyle name="_Portfolio Analysis_April TES Revised" xfId="4945"/>
    <cellStyle name="_Portfolio Analysis_April TES Revised 2" xfId="4946"/>
    <cellStyle name="_Portfolio Analysis_April TES Revised 2 2" xfId="4947"/>
    <cellStyle name="_Portfolio Analysis_April TES Revised_Arlington Valley" xfId="4948"/>
    <cellStyle name="_Portfolio Analysis_April TES Revised_Arlington Valley 2" xfId="4949"/>
    <cellStyle name="_Portfolio Analysis_April TES Revised_Assured Guaranty Val Model_v10" xfId="4950"/>
    <cellStyle name="_Portfolio Analysis_April TES Revised_Assured Guaranty Val Model_v10 (2)" xfId="4951"/>
    <cellStyle name="_Portfolio Analysis_April TES Revised_Assured Guaranty Val Model_v10 (2) 2" xfId="4952"/>
    <cellStyle name="_Portfolio Analysis_April TES Revised_Assured Guaranty Val Model_v10 2" xfId="4953"/>
    <cellStyle name="_Portfolio Analysis_April TES Revised_Backup 06102011-for V10" xfId="4954"/>
    <cellStyle name="_Portfolio Analysis_April TES Revised_Book2" xfId="4955"/>
    <cellStyle name="_Portfolio Analysis_April TES Revised_Book2 2" xfId="4956"/>
    <cellStyle name="_Portfolio Analysis_April TES Revised_Dynegy 2011 Draft Assumptions_06 08 2011_to client.RMSS figure" xfId="4957"/>
    <cellStyle name="_Portfolio Analysis_April TES Revised_Griffith" xfId="4958"/>
    <cellStyle name="_Portfolio Analysis_April TES Revised_Griffith 2" xfId="4959"/>
    <cellStyle name="_Portfolio Analysis_April TES Revised_Griffith Baseload HRCO Contract Model - v01" xfId="4960"/>
    <cellStyle name="_Portfolio Analysis_April TES Revised_Griffith Baseload HRCO Contract Model - v01 2" xfId="4961"/>
    <cellStyle name="_Portfolio Analysis_April TES Revised_Griffith Baseload HRCO Contract Model - v02" xfId="4962"/>
    <cellStyle name="_Portfolio Analysis_April TES Revised_Griffith Baseload HRCO Contract Model - v02 2" xfId="4963"/>
    <cellStyle name="_Portfolio Analysis_April TES Revised_Griffith-AEP Contract Model - v02" xfId="4964"/>
    <cellStyle name="_Portfolio Analysis_April TES Revised_Griffith-AEP Contract Model - v02 2" xfId="4965"/>
    <cellStyle name="_Portfolio Analysis_April TES Revised_PA - Dynegy -- CoalCo Results_06-19-2011.To Report" xfId="4966"/>
    <cellStyle name="_Portfolio Analysis_April TES Revised_PA - Dynegy -- CoalCo Results_06-19-2011.To Report (version 2)" xfId="4967"/>
    <cellStyle name="_Portfolio Analysis_April TES Revised_PA - Dynegy -- GasCo Results_06-19-2011.To Report" xfId="4968"/>
    <cellStyle name="_Portfolio Analysis_April TES Revised_PA - Dynegy -- GasCo Results_06-19-2011.To Report (version 1)" xfId="4969"/>
    <cellStyle name="_Portfolio Analysis_April TES Revised_PA - Dynegy -- GasCo Results_06-19-2011.To Report (version 1) 2" xfId="4970"/>
    <cellStyle name="_Portfolio Analysis_April TES Revised_PA - Dynegy -- GasCo Results_06-19-2011.To Report 2" xfId="4971"/>
    <cellStyle name="_Portfolio Analysis_April TES Revised_PA - Riverstone - Asset Results_draft_Base Case_06-09-11_QBreak" xfId="4972"/>
    <cellStyle name="_Portfolio Analysis_April TES Revised_Woodbridge Unit Characteristics" xfId="4973"/>
    <cellStyle name="_Portfolio Analysis_version14_032602_May COD's" xfId="4974"/>
    <cellStyle name="_Portfolio Analysis_version14_032602_May COD's 2" xfId="4975"/>
    <cellStyle name="_Portfolio Analysis_version14_032602_May COD's 2 2" xfId="4976"/>
    <cellStyle name="_Portfolio Analysis_version14_032602_May COD's_Arlington Valley" xfId="4977"/>
    <cellStyle name="_Portfolio Analysis_version14_032602_May COD's_Arlington Valley 2" xfId="4978"/>
    <cellStyle name="_Portfolio Analysis_version14_032602_May COD's_Assured Guaranty Val Model_v10" xfId="4979"/>
    <cellStyle name="_Portfolio Analysis_version14_032602_May COD's_Assured Guaranty Val Model_v10 (2)" xfId="4980"/>
    <cellStyle name="_Portfolio Analysis_version14_032602_May COD's_Assured Guaranty Val Model_v10 (2) 2" xfId="4981"/>
    <cellStyle name="_Portfolio Analysis_version14_032602_May COD's_Assured Guaranty Val Model_v10 2" xfId="4982"/>
    <cellStyle name="_Portfolio Analysis_version14_032602_May COD's_Backup 06102011-for V10" xfId="4983"/>
    <cellStyle name="_Portfolio Analysis_version14_032602_May COD's_Book2" xfId="4984"/>
    <cellStyle name="_Portfolio Analysis_version14_032602_May COD's_Book2 2" xfId="4985"/>
    <cellStyle name="_Portfolio Analysis_version14_032602_May COD's_Dynegy 2011 Draft Assumptions_06 08 2011_to client.RMSS figure" xfId="4986"/>
    <cellStyle name="_Portfolio Analysis_version14_032602_May COD's_Griffith" xfId="4987"/>
    <cellStyle name="_Portfolio Analysis_version14_032602_May COD's_Griffith 2" xfId="4988"/>
    <cellStyle name="_Portfolio Analysis_version14_032602_May COD's_Griffith Baseload HRCO Contract Model - v01" xfId="4989"/>
    <cellStyle name="_Portfolio Analysis_version14_032602_May COD's_Griffith Baseload HRCO Contract Model - v01 2" xfId="4990"/>
    <cellStyle name="_Portfolio Analysis_version14_032602_May COD's_Griffith Baseload HRCO Contract Model - v02" xfId="4991"/>
    <cellStyle name="_Portfolio Analysis_version14_032602_May COD's_Griffith Baseload HRCO Contract Model - v02 2" xfId="4992"/>
    <cellStyle name="_Portfolio Analysis_version14_032602_May COD's_Griffith-AEP Contract Model - v02" xfId="4993"/>
    <cellStyle name="_Portfolio Analysis_version14_032602_May COD's_Griffith-AEP Contract Model - v02 2" xfId="4994"/>
    <cellStyle name="_Portfolio Analysis_version14_032602_May COD's_New Gila" xfId="4995"/>
    <cellStyle name="_Portfolio Analysis_version14_032602_May COD's_New Gila 2" xfId="4996"/>
    <cellStyle name="_Portfolio Analysis_version14_032602_May COD's_New Gila 2 2" xfId="4997"/>
    <cellStyle name="_Portfolio Analysis_version14_032602_May COD's_New Gila_Arlington Valley" xfId="4998"/>
    <cellStyle name="_Portfolio Analysis_version14_032602_May COD's_New Gila_Arlington Valley 2" xfId="4999"/>
    <cellStyle name="_Portfolio Analysis_version14_032602_May COD's_New Gila_Assured Guaranty Val Model_v10" xfId="5000"/>
    <cellStyle name="_Portfolio Analysis_version14_032602_May COD's_New Gila_Assured Guaranty Val Model_v10 (2)" xfId="5001"/>
    <cellStyle name="_Portfolio Analysis_version14_032602_May COD's_New Gila_Assured Guaranty Val Model_v10 (2) 2" xfId="5002"/>
    <cellStyle name="_Portfolio Analysis_version14_032602_May COD's_New Gila_Assured Guaranty Val Model_v10 2" xfId="5003"/>
    <cellStyle name="_Portfolio Analysis_version14_032602_May COD's_New Gila_Backup 06102011-for V10" xfId="5004"/>
    <cellStyle name="_Portfolio Analysis_version14_032602_May COD's_New Gila_Book2" xfId="5005"/>
    <cellStyle name="_Portfolio Analysis_version14_032602_May COD's_New Gila_Book2 2" xfId="5006"/>
    <cellStyle name="_Portfolio Analysis_version14_032602_May COD's_New Gila_Dynegy 2011 Draft Assumptions_06 08 2011_to client.RMSS figure" xfId="5007"/>
    <cellStyle name="_Portfolio Analysis_version14_032602_May COD's_New Gila_Griffith" xfId="5008"/>
    <cellStyle name="_Portfolio Analysis_version14_032602_May COD's_New Gila_Griffith 2" xfId="5009"/>
    <cellStyle name="_Portfolio Analysis_version14_032602_May COD's_New Gila_Griffith Baseload HRCO Contract Model - v01" xfId="5010"/>
    <cellStyle name="_Portfolio Analysis_version14_032602_May COD's_New Gila_Griffith Baseload HRCO Contract Model - v01 2" xfId="5011"/>
    <cellStyle name="_Portfolio Analysis_version14_032602_May COD's_New Gila_Griffith Baseload HRCO Contract Model - v02" xfId="5012"/>
    <cellStyle name="_Portfolio Analysis_version14_032602_May COD's_New Gila_Griffith Baseload HRCO Contract Model - v02 2" xfId="5013"/>
    <cellStyle name="_Portfolio Analysis_version14_032602_May COD's_New Gila_Griffith-AEP Contract Model - v02" xfId="5014"/>
    <cellStyle name="_Portfolio Analysis_version14_032602_May COD's_New Gila_Griffith-AEP Contract Model - v02 2" xfId="5015"/>
    <cellStyle name="_Portfolio Analysis_version14_032602_May COD's_New Gila_PA - Dynegy -- CoalCo Results_06-19-2011.To Report" xfId="5016"/>
    <cellStyle name="_Portfolio Analysis_version14_032602_May COD's_New Gila_PA - Dynegy -- CoalCo Results_06-19-2011.To Report (version 2)" xfId="5017"/>
    <cellStyle name="_Portfolio Analysis_version14_032602_May COD's_New Gila_PA - Dynegy -- GasCo Results_06-19-2011.To Report" xfId="5018"/>
    <cellStyle name="_Portfolio Analysis_version14_032602_May COD's_New Gila_PA - Dynegy -- GasCo Results_06-19-2011.To Report (version 1)" xfId="5019"/>
    <cellStyle name="_Portfolio Analysis_version14_032602_May COD's_New Gila_PA - Dynegy -- GasCo Results_06-19-2011.To Report (version 1) 2" xfId="5020"/>
    <cellStyle name="_Portfolio Analysis_version14_032602_May COD's_New Gila_PA - Dynegy -- GasCo Results_06-19-2011.To Report 2" xfId="5021"/>
    <cellStyle name="_Portfolio Analysis_version14_032602_May COD's_New Gila_PA - Riverstone - Asset Results_draft_Base Case_06-09-11_QBreak" xfId="5022"/>
    <cellStyle name="_Portfolio Analysis_version14_032602_May COD's_New Gila_Woodbridge Unit Characteristics" xfId="5023"/>
    <cellStyle name="_Portfolio Analysis_version14_032602_May COD's_PA - Dynegy -- CoalCo Results_06-19-2011.To Report" xfId="5024"/>
    <cellStyle name="_Portfolio Analysis_version14_032602_May COD's_PA - Dynegy -- CoalCo Results_06-19-2011.To Report (version 2)" xfId="5025"/>
    <cellStyle name="_Portfolio Analysis_version14_032602_May COD's_PA - Dynegy -- GasCo Results_06-19-2011.To Report" xfId="5026"/>
    <cellStyle name="_Portfolio Analysis_version14_032602_May COD's_PA - Dynegy -- GasCo Results_06-19-2011.To Report (version 1)" xfId="5027"/>
    <cellStyle name="_Portfolio Analysis_version14_032602_May COD's_PA - Dynegy -- GasCo Results_06-19-2011.To Report (version 1) 2" xfId="5028"/>
    <cellStyle name="_Portfolio Analysis_version14_032602_May COD's_PA - Dynegy -- GasCo Results_06-19-2011.To Report 2" xfId="5029"/>
    <cellStyle name="_Portfolio Analysis_version14_032602_May COD's_PA - Riverstone - Asset Results_draft_Base Case_06-09-11_QBreak" xfId="5030"/>
    <cellStyle name="_Portfolio Analysis_version14_032602_May COD's_Woodbridge Unit Characteristics" xfId="5031"/>
    <cellStyle name="_Portfolio I Financing Model 11 9 09_Update (3)" xfId="5032"/>
    <cellStyle name="_Portfolio I Financing Model 11 9 09_Update (3)_2011 Arlington Valley run-rate budget 01.06.11" xfId="5033"/>
    <cellStyle name="_Portfolio I Financing Model 11 9 09_Update (3)_2011 Arlington Valley run-rate budget 12.12.10" xfId="5034"/>
    <cellStyle name="_Portfolio I Financing Model 11 9 09_Update (3)_2011 Griffith run-rate budget 01.06.11" xfId="5035"/>
    <cellStyle name="_Portfolio I Financing Model 11 9 09_Update (3)_2011 Griffith run-rate budget 12.12.10" xfId="5036"/>
    <cellStyle name="_Portfolio I Financing Model 11 9 09_Update (3)_Accrual" xfId="5037"/>
    <cellStyle name="_Portfolio I Financing Model 11 9 09_Update (3)_Arlington Budget run-rate budget" xfId="5038"/>
    <cellStyle name="_Portfolio I Financing Model 11 9 09_Update (3)_Arlington Budget without nonrecurring expenses" xfId="5039"/>
    <cellStyle name="_Portfolio I Financing Model 11 9 09_Update (3)_AVEF 2011 budget rev7 110104_v2" xfId="5040"/>
    <cellStyle name="_Portfolio I Financing Model 11 9 09_Update (3)_Debt" xfId="5041"/>
    <cellStyle name="_Portfolio I Financing Model 11 9 09_Update (3)_O&amp;M Comparison" xfId="5042"/>
    <cellStyle name="_Portfolio I Financing Model 11 9 09_Update (3)_Swap" xfId="5043"/>
    <cellStyle name="_PPA Curve Analysis" xfId="5044"/>
    <cellStyle name="_PPA Curve Analysis_Book3" xfId="5045"/>
    <cellStyle name="_PPA Curve Analysis_Book3_PPL Hydro Model_TME_4" xfId="5046"/>
    <cellStyle name="_PPA Curve Analysis_Book3_PPL_Hydro_6" xfId="5047"/>
    <cellStyle name="_PPA Curve Analysis_Book3_PPL_Hydro_Model_TME_4" xfId="5048"/>
    <cellStyle name="_PPA Curve Analysis_Panther4_DFOMar09" xfId="5049"/>
    <cellStyle name="_PPA Curve Analysis_Panther4_DFOMar09_PPL Hydro Model_TME_4" xfId="5050"/>
    <cellStyle name="_PPA Curve Analysis_Panther4_DFOMar09_PPL_Hydro_6" xfId="5051"/>
    <cellStyle name="_PPA Curve Analysis_Panther4_DFOMar09_PPL_Hydro_Model_TME_4" xfId="5052"/>
    <cellStyle name="_Presentation_inserts_v8" xfId="5053"/>
    <cellStyle name="_Presentation_inserts_v8_Mirant LBO Backup Charts 10-04-06" xfId="5054"/>
    <cellStyle name="_prestemp" xfId="5055"/>
    <cellStyle name="_prestemp_Alpine I_SP_Model_V4 Treasury Template 07152010" xfId="5056"/>
    <cellStyle name="_x0013__Pro Forma Working File_02-04-2011 v17_NoCo2" xfId="5057"/>
    <cellStyle name="_x0013__Pro Forma Working File_02-04-2011 v17_NoCo2 2" xfId="5058"/>
    <cellStyle name="_x0013__Pro Forma Working File_02-04-2011 v17_NoCo2 2 2" xfId="5059"/>
    <cellStyle name="_x0013__Pro Forma Working File_02-04-2011 v17_NoCo2_DRAFT Apache Results_Merchant_NEWPABaseCase" xfId="5060"/>
    <cellStyle name="_x0013__Pro Forma Working File_02-04-2011 v17_NoCo2_DRAFT Apache Results_WIP_v17_NEWPABaseCase (2% EFOR)_MerOnly" xfId="5061"/>
    <cellStyle name="_x0013__Pro Forma Working File_02-04-2011 v17_NoCo2_Woodbridge Unit Characteristics" xfId="5062"/>
    <cellStyle name="_Proforma Astoria LMS - 03-21-05 ICFbase2" xfId="5063"/>
    <cellStyle name="_Proforma Astoria LMS - 03-21-05 ICFbase2_Alpine I_SP_Model_V4 Treasury Template 07152010" xfId="5064"/>
    <cellStyle name="_Project &amp; Const Costs" xfId="5065"/>
    <cellStyle name="_Project Apple - 270 Model 041706a" xfId="5066"/>
    <cellStyle name="_Project Apple - 270 Model 041706a 2" xfId="5067"/>
    <cellStyle name="_Project Charlie Model 4.24.07v3" xfId="5068"/>
    <cellStyle name="_Project Model Form Links" xfId="5069"/>
    <cellStyle name="_Project Model Form Links 2" xfId="5070"/>
    <cellStyle name="_Project Model Form Links 2 2" xfId="5071"/>
    <cellStyle name="_Project Model Form Links_Arlington Valley" xfId="5072"/>
    <cellStyle name="_Project Model Form Links_Arlington Valley 2" xfId="5073"/>
    <cellStyle name="_Project Model Form Links_Assured Guaranty Val Model_v10" xfId="5074"/>
    <cellStyle name="_Project Model Form Links_Assured Guaranty Val Model_v10 (2)" xfId="5075"/>
    <cellStyle name="_Project Model Form Links_Assured Guaranty Val Model_v10 (2) 2" xfId="5076"/>
    <cellStyle name="_Project Model Form Links_Assured Guaranty Val Model_v10 2" xfId="5077"/>
    <cellStyle name="_Project Model Form Links_Backup 06102011-for V10" xfId="5078"/>
    <cellStyle name="_Project Model Form Links_Book2" xfId="5079"/>
    <cellStyle name="_Project Model Form Links_Book2 2" xfId="5080"/>
    <cellStyle name="_Project Model Form Links_Dynegy 2011 Draft Assumptions_06 08 2011_to client.RMSS figure" xfId="5081"/>
    <cellStyle name="_Project Model Form Links_Griffith" xfId="5082"/>
    <cellStyle name="_Project Model Form Links_Griffith 2" xfId="5083"/>
    <cellStyle name="_Project Model Form Links_Griffith Baseload HRCO Contract Model - v01" xfId="5084"/>
    <cellStyle name="_Project Model Form Links_Griffith Baseload HRCO Contract Model - v01 2" xfId="5085"/>
    <cellStyle name="_Project Model Form Links_Griffith Baseload HRCO Contract Model - v02" xfId="5086"/>
    <cellStyle name="_Project Model Form Links_Griffith Baseload HRCO Contract Model - v02 2" xfId="5087"/>
    <cellStyle name="_Project Model Form Links_Griffith-AEP Contract Model - v02" xfId="5088"/>
    <cellStyle name="_Project Model Form Links_Griffith-AEP Contract Model - v02 2" xfId="5089"/>
    <cellStyle name="_Project Model Form Links_PA - Dynegy -- CoalCo Results_06-19-2011.To Report" xfId="5090"/>
    <cellStyle name="_Project Model Form Links_PA - Dynegy -- CoalCo Results_06-19-2011.To Report (version 2)" xfId="5091"/>
    <cellStyle name="_Project Model Form Links_PA - Dynegy -- GasCo Results_06-19-2011.To Report" xfId="5092"/>
    <cellStyle name="_Project Model Form Links_PA - Dynegy -- GasCo Results_06-19-2011.To Report (version 1)" xfId="5093"/>
    <cellStyle name="_Project Model Form Links_PA - Dynegy -- GasCo Results_06-19-2011.To Report (version 1) 2" xfId="5094"/>
    <cellStyle name="_Project Model Form Links_PA - Dynegy -- GasCo Results_06-19-2011.To Report 2" xfId="5095"/>
    <cellStyle name="_Project Model Form Links_PA - Riverstone - Asset Results_draft_Base Case_06-09-11_QBreak" xfId="5096"/>
    <cellStyle name="_Project Model Form Links_Woodbridge Unit Characteristics" xfId="5097"/>
    <cellStyle name="_Project Orchid 020707" xfId="5098"/>
    <cellStyle name="_Project Sparta Operating model 1-23-2007 v3nn" xfId="5099"/>
    <cellStyle name="_Project Willy Model 112103" xfId="5100"/>
    <cellStyle name="_x0013__Project Zeus - Draft Market Projections_07 08 2011_to client" xfId="5101"/>
    <cellStyle name="_x0013__Project Zeus - Draft Market Projections_07 08 2011_to client 2" xfId="5102"/>
    <cellStyle name="_Projects trend" xfId="5103"/>
    <cellStyle name="_ProjectWillyModel111803" xfId="5104"/>
    <cellStyle name="_PSEG asset valuation 1.1" xfId="5105"/>
    <cellStyle name="_PSEG asset valuation 1.1_Deer Park Financing Model_$150.0MM_30.0%" xfId="5106"/>
    <cellStyle name="_PSEG Swap v3.1" xfId="5107"/>
    <cellStyle name="_PSEG Swap v3.5 PSEG Assets" xfId="5108"/>
    <cellStyle name="_Rate Model 2005 Submit 110105 final (2) - New build (2) (2)" xfId="5109"/>
    <cellStyle name="_Rate Model 2005 Submit 110105 final (2) - New build (2) (2)_Alpine I_SP_Model_V4 Treasury Template 07152010" xfId="5110"/>
    <cellStyle name="_Rate model for Norwalk Exhibit 4-25-07" xfId="5111"/>
    <cellStyle name="_Rating Agency Analysis v2" xfId="5112"/>
    <cellStyle name="_Rating Agency Analysis v2_Book3" xfId="5113"/>
    <cellStyle name="_Rating Agency Analysis v2_Book3_PPL Hydro Model_TME_4" xfId="5114"/>
    <cellStyle name="_Rating Agency Analysis v2_Book3_PPL_Hydro_6" xfId="5115"/>
    <cellStyle name="_Rating Agency Analysis v2_Book3_PPL_Hydro_Model_TME_4" xfId="5116"/>
    <cellStyle name="_Rating Agency Analysis v2_Panther4_DFOMar09" xfId="5117"/>
    <cellStyle name="_Rating Agency Analysis v2_Panther4_DFOMar09_PPL Hydro Model_TME_4" xfId="5118"/>
    <cellStyle name="_Rating Agency Analysis v2_Panther4_DFOMar09_PPL_Hydro_6" xfId="5119"/>
    <cellStyle name="_Rating Agency Analysis v2_Panther4_DFOMar09_PPL_Hydro_Model_TME_4" xfId="5120"/>
    <cellStyle name="_Rating Agency Model v3" xfId="5121"/>
    <cellStyle name="_Rating Agency Model v3_Book3" xfId="5122"/>
    <cellStyle name="_Rating Agency Model v3_Book3_PPL Hydro Model_TME_4" xfId="5123"/>
    <cellStyle name="_Rating Agency Model v3_Book3_PPL_Hydro_6" xfId="5124"/>
    <cellStyle name="_Rating Agency Model v3_Book3_PPL_Hydro_Model_TME_4" xfId="5125"/>
    <cellStyle name="_Rating Agency Model v3_Panther4_DFOMar09" xfId="5126"/>
    <cellStyle name="_Rating Agency Model v3_Panther4_DFOMar09_PPL Hydro Model_TME_4" xfId="5127"/>
    <cellStyle name="_Rating Agency Model v3_Panther4_DFOMar09_PPL_Hydro_6" xfId="5128"/>
    <cellStyle name="_Rating Agency Model v3_Panther4_DFOMar09_PPL_Hydro_Model_TME_4" xfId="5129"/>
    <cellStyle name="_RB-Inputs" xfId="5130"/>
    <cellStyle name="_RB-Inputs_Book3" xfId="5131"/>
    <cellStyle name="_RB-Inputs_Book3_PPL Hydro Model_TME_4" xfId="5132"/>
    <cellStyle name="_RB-Inputs_Book3_PPL_Hydro_6" xfId="5133"/>
    <cellStyle name="_RB-Inputs_Book3_PPL_Hydro_Model_TME_4" xfId="5134"/>
    <cellStyle name="_Reconciliation of Electron to Asset Management Models" xfId="5135"/>
    <cellStyle name="_Reconciliation of Electron to Asset Management Models_Book3" xfId="5136"/>
    <cellStyle name="_Reconciliation of Electron to Asset Management Models_Book3_PPL Hydro Model_TME_4" xfId="5137"/>
    <cellStyle name="_Reconciliation of Electron to Asset Management Models_Book3_PPL_Hydro_6" xfId="5138"/>
    <cellStyle name="_Reconciliation of Electron to Asset Management Models_Book3_PPL_Hydro_Model_TME_4" xfId="5139"/>
    <cellStyle name="_Reconciliation of Electron to Asset Management Models_Panther4_DFOMar09" xfId="5140"/>
    <cellStyle name="_Reconciliation of Electron to Asset Management Models_Panther4_DFOMar09_PPL Hydro Model_TME_4" xfId="5141"/>
    <cellStyle name="_Reconciliation of Electron to Asset Management Models_Panther4_DFOMar09_PPL_Hydro_6" xfId="5142"/>
    <cellStyle name="_Reconciliation of Electron to Asset Management Models_Panther4_DFOMar09_PPL_Hydro_Model_TME_4" xfId="5143"/>
    <cellStyle name="_Refinancing Debt" xfId="5144"/>
    <cellStyle name="_Refinancing Debt 2" xfId="5145"/>
    <cellStyle name="_Refinancing Debt_2011 Griffith run-rate budget 01.06.11" xfId="5146"/>
    <cellStyle name="_Refinancing Debt_2011 Griffith run-rate budget 01.06.11 2" xfId="5147"/>
    <cellStyle name="_Refinancing Debt_2011 Griffith run-rate budget 12.12.10" xfId="5148"/>
    <cellStyle name="_Refinancing Debt_2011 Griffith run-rate budget 12.12.10 2" xfId="5149"/>
    <cellStyle name="_Refinancing Debt_Arlington Valley run-rate budget B" xfId="5150"/>
    <cellStyle name="_Refinancing Debt_Arlington Valley run-rate budget B 2" xfId="5151"/>
    <cellStyle name="_Refinancing Debt_Debt" xfId="5152"/>
    <cellStyle name="_Refinancing Debt_Debt 2" xfId="5153"/>
    <cellStyle name="_Refinancing Debt_Debt_2011 Arlington Valley run-rate budget 01.06.11" xfId="5154"/>
    <cellStyle name="_Refinancing Debt_Debt_2011 Arlington Valley run-rate budget 01.06.11 2" xfId="5155"/>
    <cellStyle name="_Refinancing Debt_Debt_2011 Arlington Valley run-rate budget 12.12.10" xfId="5156"/>
    <cellStyle name="_Refinancing Debt_Debt_2011 Arlington Valley run-rate budget 12.12.10 2" xfId="5157"/>
    <cellStyle name="_Refinancing Debt_Debt_2011 Griffith run-rate budget 01.06.11" xfId="5158"/>
    <cellStyle name="_Refinancing Debt_Debt_2011 Griffith run-rate budget 01.06.11 2" xfId="5159"/>
    <cellStyle name="_Refinancing Debt_Debt_2011 Griffith run-rate budget 12.12.10" xfId="5160"/>
    <cellStyle name="_Refinancing Debt_Debt_2011 Griffith run-rate budget 12.12.10 2" xfId="5161"/>
    <cellStyle name="_Refinancing Debt_Debt_Accrual" xfId="5162"/>
    <cellStyle name="_Refinancing Debt_Debt_Accrual 2" xfId="5163"/>
    <cellStyle name="_Refinancing Debt_Debt_Arlington Budget run-rate budget" xfId="5164"/>
    <cellStyle name="_Refinancing Debt_Debt_Arlington Budget run-rate budget 2" xfId="5165"/>
    <cellStyle name="_Refinancing Debt_Debt_Arlington Budget without nonrecurring expenses" xfId="5166"/>
    <cellStyle name="_Refinancing Debt_Debt_Arlington Budget without nonrecurring expenses 2" xfId="5167"/>
    <cellStyle name="_Refinancing Debt_Debt_AVEF 2011 budget rev7 110104_v2" xfId="5168"/>
    <cellStyle name="_Refinancing Debt_Debt_AVEF 2011 budget rev7 110104_v2 2" xfId="5169"/>
    <cellStyle name="_Refinancing Debt_Debt_O&amp;M Comparison" xfId="5170"/>
    <cellStyle name="_Refinancing Debt_Debt_O&amp;M Comparison 2" xfId="5171"/>
    <cellStyle name="_Refinancing Debt_Deferred Fin Fees LT" xfId="5172"/>
    <cellStyle name="_Refinancing Debt_Deferred Fin Fees LT 2" xfId="5173"/>
    <cellStyle name="_Refinancing Debt_Deferred Fin Fees LT_2011 Arlington Valley run-rate budget 01.06.11" xfId="5174"/>
    <cellStyle name="_Refinancing Debt_Deferred Fin Fees LT_2011 Arlington Valley run-rate budget 01.06.11 2" xfId="5175"/>
    <cellStyle name="_Refinancing Debt_Deferred Fin Fees LT_2011 Arlington Valley run-rate budget 12.12.10" xfId="5176"/>
    <cellStyle name="_Refinancing Debt_Deferred Fin Fees LT_2011 Arlington Valley run-rate budget 12.12.10 2" xfId="5177"/>
    <cellStyle name="_Refinancing Debt_Deferred Fin Fees LT_2011 Griffith run-rate budget 01.06.11" xfId="5178"/>
    <cellStyle name="_Refinancing Debt_Deferred Fin Fees LT_2011 Griffith run-rate budget 01.06.11 2" xfId="5179"/>
    <cellStyle name="_Refinancing Debt_Deferred Fin Fees LT_2011 Griffith run-rate budget 12.12.10" xfId="5180"/>
    <cellStyle name="_Refinancing Debt_Deferred Fin Fees LT_2011 Griffith run-rate budget 12.12.10 2" xfId="5181"/>
    <cellStyle name="_Refinancing Debt_Deferred Fin Fees LT_Accrual" xfId="5182"/>
    <cellStyle name="_Refinancing Debt_Deferred Fin Fees LT_Accrual 2" xfId="5183"/>
    <cellStyle name="_Refinancing Debt_Deferred Fin Fees LT_Arlington Budget run-rate budget" xfId="5184"/>
    <cellStyle name="_Refinancing Debt_Deferred Fin Fees LT_Arlington Budget run-rate budget 2" xfId="5185"/>
    <cellStyle name="_Refinancing Debt_Deferred Fin Fees LT_Arlington Budget without nonrecurring expenses" xfId="5186"/>
    <cellStyle name="_Refinancing Debt_Deferred Fin Fees LT_Arlington Budget without nonrecurring expenses 2" xfId="5187"/>
    <cellStyle name="_Refinancing Debt_Deferred Fin Fees LT_AVEF 2011 budget rev7 110104_v2" xfId="5188"/>
    <cellStyle name="_Refinancing Debt_Deferred Fin Fees LT_AVEF 2011 budget rev7 110104_v2 2" xfId="5189"/>
    <cellStyle name="_Refinancing Debt_Deferred Fin Fees LT_O&amp;M Comparison" xfId="5190"/>
    <cellStyle name="_Refinancing Debt_Deferred Fin Fees LT_O&amp;M Comparison 2" xfId="5191"/>
    <cellStyle name="_Refinancing Debt_TBAss" xfId="5192"/>
    <cellStyle name="_Refinancing Debt_TBAss 2" xfId="5193"/>
    <cellStyle name="_Revised PA IHR_Dinesh_Seb" xfId="5194"/>
    <cellStyle name="_Revised PA IHR_Dinesh_Seb_CPV Thermal - Danbury" xfId="5195"/>
    <cellStyle name="_Rigel 112106 Base Case $132m" xfId="5196"/>
    <cellStyle name="_RMEC 2X1 501F 78% starts r6 011402 OM1 (from Andrew W. 6-27-03 9-28am)" xfId="5197"/>
    <cellStyle name="_RMEC 2X1 501F 78% starts r6 011402 OM1 (from Andrew W. 6-27-03 9-28am)_Deer Park Financing Model_$150.0MM_30.0%" xfId="5198"/>
    <cellStyle name="_RMEC 2X1 501F 84% hours r12 100802" xfId="5199"/>
    <cellStyle name="_RMEC 2X1 501F 84% hours r12 100802_Deer Park Financing Model_$150.0MM_30.0%" xfId="5200"/>
    <cellStyle name="_RRI - LBO analysis June 1" xfId="5201"/>
    <cellStyle name="_SA Financial Model v1.0" xfId="5202"/>
    <cellStyle name="_Scenario 2 First Cut_v2" xfId="5203"/>
    <cellStyle name="_Sean Example" xfId="5204"/>
    <cellStyle name="_Sean Example 2" xfId="5205"/>
    <cellStyle name="_Sean Example 2 2" xfId="5206"/>
    <cellStyle name="_Sean Example_Arlington Valley" xfId="5207"/>
    <cellStyle name="_Sean Example_Arlington Valley 2" xfId="5208"/>
    <cellStyle name="_Sean Example_Assured Guaranty Val Model_v10" xfId="5209"/>
    <cellStyle name="_Sean Example_Assured Guaranty Val Model_v10 (2)" xfId="5210"/>
    <cellStyle name="_Sean Example_Assured Guaranty Val Model_v10 (2) 2" xfId="5211"/>
    <cellStyle name="_Sean Example_Assured Guaranty Val Model_v10 2" xfId="5212"/>
    <cellStyle name="_Sean Example_Backup 06102011-for V10" xfId="5213"/>
    <cellStyle name="_Sean Example_Book2" xfId="5214"/>
    <cellStyle name="_Sean Example_Book2 2" xfId="5215"/>
    <cellStyle name="_Sean Example_Dynegy 2011 Draft Assumptions_06 08 2011_to client.RMSS figure" xfId="5216"/>
    <cellStyle name="_Sean Example_Griffith" xfId="5217"/>
    <cellStyle name="_Sean Example_Griffith 2" xfId="5218"/>
    <cellStyle name="_Sean Example_Griffith Baseload HRCO Contract Model - v01" xfId="5219"/>
    <cellStyle name="_Sean Example_Griffith Baseload HRCO Contract Model - v01 2" xfId="5220"/>
    <cellStyle name="_Sean Example_Griffith Baseload HRCO Contract Model - v02" xfId="5221"/>
    <cellStyle name="_Sean Example_Griffith Baseload HRCO Contract Model - v02 2" xfId="5222"/>
    <cellStyle name="_Sean Example_Griffith-AEP Contract Model - v02" xfId="5223"/>
    <cellStyle name="_Sean Example_Griffith-AEP Contract Model - v02 2" xfId="5224"/>
    <cellStyle name="_Sean Example_PA - Dynegy -- CoalCo Results_06-19-2011.To Report" xfId="5225"/>
    <cellStyle name="_Sean Example_PA - Dynegy -- CoalCo Results_06-19-2011.To Report (version 2)" xfId="5226"/>
    <cellStyle name="_Sean Example_PA - Dynegy -- GasCo Results_06-19-2011.To Report" xfId="5227"/>
    <cellStyle name="_Sean Example_PA - Dynegy -- GasCo Results_06-19-2011.To Report (version 1)" xfId="5228"/>
    <cellStyle name="_Sean Example_PA - Dynegy -- GasCo Results_06-19-2011.To Report (version 1) 2" xfId="5229"/>
    <cellStyle name="_Sean Example_PA - Dynegy -- GasCo Results_06-19-2011.To Report 2" xfId="5230"/>
    <cellStyle name="_Sean Example_PA - Riverstone - Asset Results_draft_Base Case_06-09-11_QBreak" xfId="5231"/>
    <cellStyle name="_Sean Example_Woodbridge Unit Characteristics" xfId="5232"/>
    <cellStyle name="_Sean working template - new model" xfId="5233"/>
    <cellStyle name="_Sentinel Summary_Challenger (2)" xfId="5234"/>
    <cellStyle name="_Sep05-10YrPropertyTaxEstimate (AB-12.23.05)" xfId="5235"/>
    <cellStyle name="_Sep05-10YrPropertyTaxEstimate (AB-12.23.05) 2" xfId="5236"/>
    <cellStyle name="_Sep05-10YrPropertyTaxEstimate (AB-12.23.05) 2 2" xfId="5237"/>
    <cellStyle name="_Sep05-10YrPropertyTaxEstimate (AB-12.23.05)_DRAFT Apache Results_Merchant_NEWPABaseCase" xfId="5238"/>
    <cellStyle name="_Sep05-10YrPropertyTaxEstimate (AB-12.23.05)_DRAFT Apache Results_WIP_v17_NEWPABaseCase (2% EFOR)_MerOnly" xfId="5239"/>
    <cellStyle name="_Sep05-10YrPropertyTaxEstimate (AB-12.23.05)_Woodbridge Unit Characteristics" xfId="5240"/>
    <cellStyle name="_Shaping_tool" xfId="5241"/>
    <cellStyle name="_Shaping_tool_Alpine I_SP_Model_V4 Treasury Template 07152010" xfId="5242"/>
    <cellStyle name="_Sheet1" xfId="5243"/>
    <cellStyle name="_Sheet1 2" xfId="5244"/>
    <cellStyle name="_Sheet1 2 2" xfId="5245"/>
    <cellStyle name="_Sheet1_2011 Griffith run-rate budget 01.06.11" xfId="5246"/>
    <cellStyle name="_Sheet1_2011 Griffith run-rate budget 01.06.11 2" xfId="5247"/>
    <cellStyle name="_Sheet1_2011 Griffith run-rate budget 12.12.10" xfId="5248"/>
    <cellStyle name="_Sheet1_2011 Griffith run-rate budget 12.12.10 2" xfId="5249"/>
    <cellStyle name="_Sheet1_Alpine I_SP_Model_V4 Treasury Template 07152010" xfId="5250"/>
    <cellStyle name="_Sheet1_Arlington Valley" xfId="5251"/>
    <cellStyle name="_Sheet1_Arlington Valley 2" xfId="5252"/>
    <cellStyle name="_Sheet1_Arlington Valley run-rate budget B" xfId="5253"/>
    <cellStyle name="_Sheet1_Arlington Valley run-rate budget B 2" xfId="5254"/>
    <cellStyle name="_Sheet1_Book3" xfId="5255"/>
    <cellStyle name="_Sheet1_Book3_PPL Hydro Model_TME_4" xfId="5256"/>
    <cellStyle name="_Sheet1_Book3_PPL_Hydro_6" xfId="5257"/>
    <cellStyle name="_Sheet1_Book3_PPL_Hydro_Model_TME_4" xfId="5258"/>
    <cellStyle name="_Sheet1_Dynegy 2011 Draft Assumptions_06 08 2011_to client.RMSS figure" xfId="5259"/>
    <cellStyle name="_Sheet1_Griffith" xfId="5260"/>
    <cellStyle name="_Sheet1_Griffith 2" xfId="5261"/>
    <cellStyle name="_Sheet1_Griffith Baseload HRCO Contract Model - v01" xfId="5262"/>
    <cellStyle name="_Sheet1_Griffith Baseload HRCO Contract Model - v01 2" xfId="5263"/>
    <cellStyle name="_Sheet1_Griffith Baseload HRCO Contract Model - v02" xfId="5264"/>
    <cellStyle name="_Sheet1_Griffith Baseload HRCO Contract Model - v02 2" xfId="5265"/>
    <cellStyle name="_Sheet1_Griffith-AEP Contract Model - v02" xfId="5266"/>
    <cellStyle name="_Sheet1_Griffith-AEP Contract Model - v02 2" xfId="5267"/>
    <cellStyle name="_Sheet1_PA - Dynegy -- CoalCo Results_06-19-2011.To Report" xfId="5268"/>
    <cellStyle name="_Sheet1_PA - Dynegy -- CoalCo Results_06-19-2011.To Report (version 2)" xfId="5269"/>
    <cellStyle name="_Sheet1_PA - Dynegy -- GasCo Results_06-19-2011.To Report" xfId="5270"/>
    <cellStyle name="_Sheet1_PA - Dynegy -- GasCo Results_06-19-2011.To Report (version 1)" xfId="5271"/>
    <cellStyle name="_Sheet1_PA - Dynegy -- GasCo Results_06-19-2011.To Report (version 1) 2" xfId="5272"/>
    <cellStyle name="_Sheet1_PA - Dynegy -- GasCo Results_06-19-2011.To Report 2" xfId="5273"/>
    <cellStyle name="_Sheet1_Pedricktown - Contract" xfId="5274"/>
    <cellStyle name="_Sheet1_TBAss" xfId="5275"/>
    <cellStyle name="_Sheet1_TBAss 2" xfId="5276"/>
    <cellStyle name="_Sheet1_Woodbridge Unit Characteristics" xfId="5277"/>
    <cellStyle name="_Sheet2" xfId="5278"/>
    <cellStyle name="_Sheet2_Alpine I_SP_Model_V4 Treasury Template 07152010" xfId="5279"/>
    <cellStyle name="_Sherbino 20070618" xfId="5280"/>
    <cellStyle name="_Sherbino 20070620" xfId="5281"/>
    <cellStyle name="_Sherbino 20080602" xfId="5282"/>
    <cellStyle name="_Sherbino Const Budget Overview R 1 110907" xfId="5283"/>
    <cellStyle name="_Sherbino Const Budget rec for BP" xfId="5284"/>
    <cellStyle name="_Sherbino I Wind Farm Base Case Model  FINAL" xfId="5285"/>
    <cellStyle name="_Sherbino I Wind Farm Base Case Model_Lenders Version 20070707" xfId="5286"/>
    <cellStyle name="_Sherbino I Wind Farm Base Case Model_Lenders Version 5 (3) Case 1 20080616" xfId="5287"/>
    <cellStyle name="_Sherbino I Wind Farm Base Case Model_Lenders Version 5 (3) Case 1 20080616 b" xfId="5288"/>
    <cellStyle name="_Sherbino I Wind Farm Base Case Model_Lenders Version 5 (3) Case 4 20080626" xfId="5289"/>
    <cellStyle name="_Sherbino II 20080904" xfId="5290"/>
    <cellStyle name="_Sherbino II 20080909" xfId="5291"/>
    <cellStyle name="_Sherbino Model 01-24-08_Final" xfId="5292"/>
    <cellStyle name="_Sherbino Pro Forma sd" xfId="5293"/>
    <cellStyle name="_SJQN CONS 083102" xfId="5294"/>
    <cellStyle name="_SJQN CONS 083102_Book3" xfId="5295"/>
    <cellStyle name="_SJQN CONS 083102_Book3_PPL Hydro Model_TME_4" xfId="5296"/>
    <cellStyle name="_SJQN CONS 083102_Book3_PPL_Hydro_6" xfId="5297"/>
    <cellStyle name="_SJQN CONS 083102_Book3_PPL_Hydro_Model_TME_4" xfId="5298"/>
    <cellStyle name="_SJQN CONS 083102_Panther4_DFOMar09" xfId="5299"/>
    <cellStyle name="_SJQN CONS 083102_Panther4_DFOMar09_PPL Hydro Model_TME_4" xfId="5300"/>
    <cellStyle name="_SJQN CONS 083102_Panther4_DFOMar09_PPL_Hydro_6" xfId="5301"/>
    <cellStyle name="_SJQN CONS 083102_Panther4_DFOMar09_PPL_Hydro_Model_TME_4" xfId="5302"/>
    <cellStyle name="_Southern Pines5" xfId="5303"/>
    <cellStyle name="_Southern-Supply and Demand" xfId="5304"/>
    <cellStyle name="_Southern-Supply and Demand 2" xfId="5305"/>
    <cellStyle name="_Southern-Supply and Demand 2 2" xfId="5306"/>
    <cellStyle name="_Southern-Supply and Demand_Woodbridge Unit Characteristics" xfId="5307"/>
    <cellStyle name="_Spark spread v3" xfId="5308"/>
    <cellStyle name="_Spark spread v3_Project Charlie Model 4.24.07v3" xfId="5309"/>
    <cellStyle name="_St Charles 8-12-08" xfId="5310"/>
    <cellStyle name="_St.Charles" xfId="5311"/>
    <cellStyle name="_Std. Output" xfId="5312"/>
    <cellStyle name="_Std. Output_Book3" xfId="5313"/>
    <cellStyle name="_Std. Output_Book3_PPL Hydro Model_TME_4" xfId="5314"/>
    <cellStyle name="_Std. Output_Book3_PPL_Hydro_6" xfId="5315"/>
    <cellStyle name="_Std. Output_Book3_PPL_Hydro_Model_TME_4" xfId="5316"/>
    <cellStyle name="_Std. Output_Panther4_DFOMar09" xfId="5317"/>
    <cellStyle name="_Std. Output_Panther4_DFOMar09_PPL Hydro Model_TME_4" xfId="5318"/>
    <cellStyle name="_Std. Output_Panther4_DFOMar09_PPL_Hydro_6" xfId="5319"/>
    <cellStyle name="_Std. Output_Panther4_DFOMar09_PPL_Hydro_Model_TME_4" xfId="5320"/>
    <cellStyle name="_Steam gas usage (Beck)" xfId="5321"/>
    <cellStyle name="_Steamboat 03-23-2005 (Calyon Version)" xfId="5322"/>
    <cellStyle name="_SubHeading" xfId="5323"/>
    <cellStyle name="_SubHeading_01 FR Assumptions" xfId="5324"/>
    <cellStyle name="_SubHeading_23 Longview Model" xfId="5325"/>
    <cellStyle name="_SubHeading_23 Longview Model_FRC_Longview Model v42" xfId="5326"/>
    <cellStyle name="_SubHeading_23 Longview Model_Longview Capital Summary" xfId="5327"/>
    <cellStyle name="_SubHeading_23 Longview Model_Longview Unit" xfId="5328"/>
    <cellStyle name="_SubHeading_23 Longview Model_Summary Cases" xfId="5329"/>
    <cellStyle name="_SubHeading_fees" xfId="5330"/>
    <cellStyle name="_SubHeading_GS Longview Model_Sep 14 2006 v14 Formatted for Siemens" xfId="5331"/>
    <cellStyle name="_SubHeading_GS Longview Model_Sep 14 2006 v14 Formatted for Siemens_FRC_Longview Model v42" xfId="5332"/>
    <cellStyle name="_SubHeading_GS Longview Model_Sep 14 2006 v14 Formatted for Siemens_Longview Capital Summary" xfId="5333"/>
    <cellStyle name="_SubHeading_GS Longview Model_Sep 14 2006 v14 Formatted for Siemens_Longview Unit" xfId="5334"/>
    <cellStyle name="_SubHeading_GS Longview Model_Sep 14 2006 v14 Formatted for Siemens_Summary Cases" xfId="5335"/>
    <cellStyle name="_SubHeading_Model 03_21_02 Base Case No Weights" xfId="5336"/>
    <cellStyle name="_SubHeading_Model 03_21_02 Base Case No Weights_Alpine I_SP_Model_V4 Treasury Template 07152010" xfId="5337"/>
    <cellStyle name="_SubHeading_prestemp" xfId="5338"/>
    <cellStyle name="_SubHeading_prestemp_Book3" xfId="5339"/>
    <cellStyle name="_SubHeading_prestemp_PPL Hydro Model - 2nd round v5_TME" xfId="5340"/>
    <cellStyle name="_SubHeading_prestemp_PPL Hydro Model_TME" xfId="5341"/>
    <cellStyle name="_SubHeading_prestemp_PPL Hydro Model_TME_2" xfId="5342"/>
    <cellStyle name="_SubHeading_prestemp_PPL Hydro Model_TME_4" xfId="5343"/>
    <cellStyle name="_SubHeading_prestemp_PPL_Hydro_6" xfId="5344"/>
    <cellStyle name="_SubHeading_prestemp_PPL_Hydro_Model_TME_4" xfId="5345"/>
    <cellStyle name="_Summary" xfId="5346"/>
    <cellStyle name="_Summary V7_3groups" xfId="5347"/>
    <cellStyle name="_SumRoll_Release (12-5-06) 5.0 CS" xfId="5348"/>
    <cellStyle name="_SumRoll_Release (12-5-06) 5.0 CS 2" xfId="5349"/>
    <cellStyle name="_SumRoll_Release (12-5-06) 5.0 CS 2 2" xfId="5350"/>
    <cellStyle name="_SumRoll_Release (12-5-06) 5.0 CS_Arlington Valley" xfId="5351"/>
    <cellStyle name="_SumRoll_Release (12-5-06) 5.0 CS_Arlington Valley 2" xfId="5352"/>
    <cellStyle name="_SumRoll_Release (12-5-06) 5.0 CS_Dynegy 2011 Draft Assumptions_06 08 2011_to client.RMSS figure" xfId="5353"/>
    <cellStyle name="_SumRoll_Release (12-5-06) 5.0 CS_Griffith" xfId="5354"/>
    <cellStyle name="_SumRoll_Release (12-5-06) 5.0 CS_Griffith 2" xfId="5355"/>
    <cellStyle name="_SumRoll_Release (12-5-06) 5.0 CS_Griffith Baseload HRCO Contract Model - v01" xfId="5356"/>
    <cellStyle name="_SumRoll_Release (12-5-06) 5.0 CS_Griffith Baseload HRCO Contract Model - v01 2" xfId="5357"/>
    <cellStyle name="_SumRoll_Release (12-5-06) 5.0 CS_Griffith Baseload HRCO Contract Model - v02" xfId="5358"/>
    <cellStyle name="_SumRoll_Release (12-5-06) 5.0 CS_Griffith Baseload HRCO Contract Model - v02 2" xfId="5359"/>
    <cellStyle name="_SumRoll_Release (12-5-06) 5.0 CS_Griffith-AEP Contract Model - v02" xfId="5360"/>
    <cellStyle name="_SumRoll_Release (12-5-06) 5.0 CS_Griffith-AEP Contract Model - v02 2" xfId="5361"/>
    <cellStyle name="_SumRoll_Release (12-5-06) 5.0 CS_PA - Dynegy -- CoalCo Results_06-19-2011.To Report" xfId="5362"/>
    <cellStyle name="_SumRoll_Release (12-5-06) 5.0 CS_PA - Dynegy -- CoalCo Results_06-19-2011.To Report (version 2)" xfId="5363"/>
    <cellStyle name="_SumRoll_Release (12-5-06) 5.0 CS_PA - Dynegy -- GasCo Results_06-19-2011.To Report" xfId="5364"/>
    <cellStyle name="_SumRoll_Release (12-5-06) 5.0 CS_PA - Dynegy -- GasCo Results_06-19-2011.To Report (version 1)" xfId="5365"/>
    <cellStyle name="_SumRoll_Release (12-5-06) 5.0 CS_PA - Dynegy -- GasCo Results_06-19-2011.To Report (version 1) 2" xfId="5366"/>
    <cellStyle name="_SumRoll_Release (12-5-06) 5.0 CS_PA - Dynegy -- GasCo Results_06-19-2011.To Report 2" xfId="5367"/>
    <cellStyle name="_SumRoll_Release (12-5-06) 5.0 CS_Pedricktown - Contract" xfId="5368"/>
    <cellStyle name="_SumRoll_Release (12-5-06) 5.0 CS_Woodbridge Unit Characteristics" xfId="5369"/>
    <cellStyle name="_Table" xfId="5370"/>
    <cellStyle name="_Table_01 FR Assumptions" xfId="5371"/>
    <cellStyle name="_Table_23 Longview Model" xfId="5372"/>
    <cellStyle name="_Table_23 Longview Model_FRC_Longview Model v42" xfId="5373"/>
    <cellStyle name="_Table_23 Longview Model_Longview Capital Summary" xfId="5374"/>
    <cellStyle name="_Table_23 Longview Model_Longview Unit" xfId="5375"/>
    <cellStyle name="_Table_23 Longview Model_Summary Cases" xfId="5376"/>
    <cellStyle name="_Table_Alpine I_SP_Model_V4 Treasury Template 07152010" xfId="5377"/>
    <cellStyle name="_Table_Book3" xfId="5378"/>
    <cellStyle name="_Table_Debt Sizing - 4.15.09" xfId="5379"/>
    <cellStyle name="_Table_fees" xfId="5380"/>
    <cellStyle name="_Table_GS Longview Model_Sep 14 2006 v14 Formatted for Siemens" xfId="5381"/>
    <cellStyle name="_Table_GS Longview Model_Sep 14 2006 v14 Formatted for Siemens_FRC_Longview Model v42" xfId="5382"/>
    <cellStyle name="_Table_GS Longview Model_Sep 14 2006 v14 Formatted for Siemens_Longview Capital Summary" xfId="5383"/>
    <cellStyle name="_Table_GS Longview Model_Sep 14 2006 v14 Formatted for Siemens_Longview Unit" xfId="5384"/>
    <cellStyle name="_Table_GS Longview Model_Sep 14 2006 v14 Formatted for Siemens_Summary Cases" xfId="5385"/>
    <cellStyle name="_Table_Model 03_21_02 Base Case No Weights" xfId="5386"/>
    <cellStyle name="_Table_Model 03_21_02 Base Case No Weights_Alpine I_SP_Model_V4 Treasury Template 07152010" xfId="5387"/>
    <cellStyle name="_Table_TBZ.MS.Expansion.case.November 2007_Orionv18_BNPP_contract - 5.7.08" xfId="5388"/>
    <cellStyle name="_TableHead" xfId="5389"/>
    <cellStyle name="_TableHead_01 FR Assumptions" xfId="5390"/>
    <cellStyle name="_TableHead_23 Longview Model" xfId="5391"/>
    <cellStyle name="_TableHead_23 Longview Model_FRC_Longview Model v42" xfId="5392"/>
    <cellStyle name="_TableHead_23 Longview Model_Longview Capital Summary" xfId="5393"/>
    <cellStyle name="_TableHead_23 Longview Model_Longview Unit" xfId="5394"/>
    <cellStyle name="_TableHead_23 Longview Model_Summary Cases" xfId="5395"/>
    <cellStyle name="_TableHead_Alpine I_SP_Model_V4 Treasury Template 07152010" xfId="5396"/>
    <cellStyle name="_TableHead_Book3" xfId="5397"/>
    <cellStyle name="_TableHead_Commodity Finance_08 Encana Model (Company Numbers)" xfId="5398"/>
    <cellStyle name="_TableHead_Commodity Finance_08 Encana Model (Company Numbers)_FRC_Longview Model v42" xfId="5399"/>
    <cellStyle name="_TableHead_Commodity Finance_08 Encana Model (Company Numbers)_Longview Capital Summary" xfId="5400"/>
    <cellStyle name="_TableHead_Commodity Finance_08 Encana Model (Company Numbers)_Longview Unit" xfId="5401"/>
    <cellStyle name="_TableHead_Commodity Finance_08 Encana Model (Company Numbers)_Summary Cases" xfId="5402"/>
    <cellStyle name="_TableHead_Commodity Finance_08 Encana Model (Company Numbers)_Waterbury Model - 03_05_08" xfId="5403"/>
    <cellStyle name="_TableHead_Commodity Finance_08 Encana Model (Company Numbers)_Waterbury Model - 03_05_08 Feb 08 Act" xfId="5404"/>
    <cellStyle name="_TableHead_Commodity Finance_08 Encana Model (Company Numbers)_Waterbury Model - 03_13_08" xfId="5405"/>
    <cellStyle name="_TableHead_Commodity Finance_08 Encana Model (Company Numbers)_Waterbury Model - 03_18_08" xfId="5406"/>
    <cellStyle name="_TableHead_Debt Sizing - 4.15.09" xfId="5407"/>
    <cellStyle name="_TableHead_fees" xfId="5408"/>
    <cellStyle name="_TableHead_GS Longview Model_Sep 14 2006 v14 Formatted for Siemens" xfId="5409"/>
    <cellStyle name="_TableHead_GS Longview Model_Sep 14 2006 v14 Formatted for Siemens_FRC_Longview Model v42" xfId="5410"/>
    <cellStyle name="_TableHead_GS Longview Model_Sep 14 2006 v14 Formatted for Siemens_Longview Capital Summary" xfId="5411"/>
    <cellStyle name="_TableHead_GS Longview Model_Sep 14 2006 v14 Formatted for Siemens_Longview Unit" xfId="5412"/>
    <cellStyle name="_TableHead_GS Longview Model_Sep 14 2006 v14 Formatted for Siemens_Summary Cases" xfId="5413"/>
    <cellStyle name="_TableHead_Model 03_21_02 Base Case No Weights" xfId="5414"/>
    <cellStyle name="_TableHead_Model 03_21_02 Base Case No Weights_Alpine I_SP_Model_V4 Treasury Template 07152010" xfId="5415"/>
    <cellStyle name="_TableHead_TBZ.MS.Expansion.case.November 2007_Orionv18_BNPP_contract - 5.7.08" xfId="5416"/>
    <cellStyle name="_TableRowBorder" xfId="5417"/>
    <cellStyle name="_TableRowBorder 2" xfId="5418"/>
    <cellStyle name="_TableRowBorder_Alpine I_SP_Model_V4 Treasury Template 07152010" xfId="5419"/>
    <cellStyle name="_TableRowHead" xfId="5420"/>
    <cellStyle name="_TableRowHead_01 FR Assumptions" xfId="5421"/>
    <cellStyle name="_TableRowHead_23 Longview Model" xfId="5422"/>
    <cellStyle name="_TableRowHead_23 Longview Model_FRC_Longview Model v42" xfId="5423"/>
    <cellStyle name="_TableRowHead_23 Longview Model_Longview Capital Summary" xfId="5424"/>
    <cellStyle name="_TableRowHead_23 Longview Model_Longview Unit" xfId="5425"/>
    <cellStyle name="_TableRowHead_23 Longview Model_Summary Cases" xfId="5426"/>
    <cellStyle name="_TableRowHead_fees" xfId="5427"/>
    <cellStyle name="_TableRowHead_GS Longview Model_Sep 14 2006 v14 Formatted for Siemens" xfId="5428"/>
    <cellStyle name="_TableRowHead_GS Longview Model_Sep 14 2006 v14 Formatted for Siemens_FRC_Longview Model v42" xfId="5429"/>
    <cellStyle name="_TableRowHead_GS Longview Model_Sep 14 2006 v14 Formatted for Siemens_Longview Capital Summary" xfId="5430"/>
    <cellStyle name="_TableRowHead_GS Longview Model_Sep 14 2006 v14 Formatted for Siemens_Longview Unit" xfId="5431"/>
    <cellStyle name="_TableRowHead_GS Longview Model_Sep 14 2006 v14 Formatted for Siemens_Summary Cases" xfId="5432"/>
    <cellStyle name="_TableRowHead_Model 03_21_02 Base Case No Weights" xfId="5433"/>
    <cellStyle name="_TableRowHead_Model 03_21_02 Base Case No Weights_Alpine I_SP_Model_V4 Treasury Template 07152010" xfId="5434"/>
    <cellStyle name="_TableRowHead_Pricing Calculator7" xfId="5435"/>
    <cellStyle name="_TableRowHead_Pricing Calculator7_Alpine I_SP_Model_V4 Treasury Template 07152010" xfId="5436"/>
    <cellStyle name="_TableSuperHead" xfId="5437"/>
    <cellStyle name="_TableSuperHead_01 FR Assumptions" xfId="5438"/>
    <cellStyle name="_TableSuperHead_23 Longview Model" xfId="5439"/>
    <cellStyle name="_TableSuperHead_23 Longview Model_FRC_Longview Model v42" xfId="5440"/>
    <cellStyle name="_TableSuperHead_23 Longview Model_Longview Capital Summary" xfId="5441"/>
    <cellStyle name="_TableSuperHead_23 Longview Model_Longview Unit" xfId="5442"/>
    <cellStyle name="_TableSuperHead_23 Longview Model_Summary Cases" xfId="5443"/>
    <cellStyle name="_TableSuperHead_fees" xfId="5444"/>
    <cellStyle name="_TableSuperHead_GS Longview Model_Sep 14 2006 v14 Formatted for Siemens" xfId="5445"/>
    <cellStyle name="_TableSuperHead_GS Longview Model_Sep 14 2006 v14 Formatted for Siemens_FRC_Longview Model v42" xfId="5446"/>
    <cellStyle name="_TableSuperHead_GS Longview Model_Sep 14 2006 v14 Formatted for Siemens_Longview Capital Summary" xfId="5447"/>
    <cellStyle name="_TableSuperHead_GS Longview Model_Sep 14 2006 v14 Formatted for Siemens_Longview Unit" xfId="5448"/>
    <cellStyle name="_TableSuperHead_GS Longview Model_Sep 14 2006 v14 Formatted for Siemens_Summary Cases" xfId="5449"/>
    <cellStyle name="_TableSuperHead_Model 03_21_02 Base Case No Weights" xfId="5450"/>
    <cellStyle name="_TableSuperHead_Model 03_21_02 Base Case No Weights_Alpine I_SP_Model_V4 Treasury Template 07152010" xfId="5451"/>
    <cellStyle name="_TableText" xfId="5452"/>
    <cellStyle name="_x0013__TBAss" xfId="5453"/>
    <cellStyle name="_x0013__TBAss 2" xfId="5454"/>
    <cellStyle name="_TBZ.MS.Expansion.case.November 2007_Orionv18_BNPP_contract - 5.7.08" xfId="5455"/>
    <cellStyle name="_TDI1602 Non-Food Retail Historic Transactions 060428" xfId="5456"/>
    <cellStyle name="_TECO Combined Return Analysis NEW 01-23-01" xfId="5457"/>
    <cellStyle name="_TECO Combined Return Analysis NEW 01-23-01 2" xfId="5458"/>
    <cellStyle name="_TECO Combined Return Analysis NEW 01-23-01 2 2" xfId="5459"/>
    <cellStyle name="_TECO Combined Return Analysis NEW 01-23-01_Arlington Valley" xfId="5460"/>
    <cellStyle name="_TECO Combined Return Analysis NEW 01-23-01_Arlington Valley 2" xfId="5461"/>
    <cellStyle name="_TECO Combined Return Analysis NEW 01-23-01_Assured Guaranty Val Model_v10" xfId="5462"/>
    <cellStyle name="_TECO Combined Return Analysis NEW 01-23-01_Assured Guaranty Val Model_v10 (2)" xfId="5463"/>
    <cellStyle name="_TECO Combined Return Analysis NEW 01-23-01_Assured Guaranty Val Model_v10 (2) 2" xfId="5464"/>
    <cellStyle name="_TECO Combined Return Analysis NEW 01-23-01_Assured Guaranty Val Model_v10 2" xfId="5465"/>
    <cellStyle name="_TECO Combined Return Analysis NEW 01-23-01_Backup 06102011-for V10" xfId="5466"/>
    <cellStyle name="_TECO Combined Return Analysis NEW 01-23-01_Book2" xfId="5467"/>
    <cellStyle name="_TECO Combined Return Analysis NEW 01-23-01_Book2 2" xfId="5468"/>
    <cellStyle name="_TECO Combined Return Analysis NEW 01-23-01_Dynegy 2011 Draft Assumptions_06 08 2011_to client.RMSS figure" xfId="5469"/>
    <cellStyle name="_TECO Combined Return Analysis NEW 01-23-01_Griffith" xfId="5470"/>
    <cellStyle name="_TECO Combined Return Analysis NEW 01-23-01_Griffith 2" xfId="5471"/>
    <cellStyle name="_TECO Combined Return Analysis NEW 01-23-01_Griffith Baseload HRCO Contract Model - v01" xfId="5472"/>
    <cellStyle name="_TECO Combined Return Analysis NEW 01-23-01_Griffith Baseload HRCO Contract Model - v01 2" xfId="5473"/>
    <cellStyle name="_TECO Combined Return Analysis NEW 01-23-01_Griffith Baseload HRCO Contract Model - v02" xfId="5474"/>
    <cellStyle name="_TECO Combined Return Analysis NEW 01-23-01_Griffith Baseload HRCO Contract Model - v02 2" xfId="5475"/>
    <cellStyle name="_TECO Combined Return Analysis NEW 01-23-01_Griffith-AEP Contract Model - v02" xfId="5476"/>
    <cellStyle name="_TECO Combined Return Analysis NEW 01-23-01_Griffith-AEP Contract Model - v02 2" xfId="5477"/>
    <cellStyle name="_TECO Combined Return Analysis NEW 01-23-01_PA - Dynegy -- CoalCo Results_06-19-2011.To Report" xfId="5478"/>
    <cellStyle name="_TECO Combined Return Analysis NEW 01-23-01_PA - Dynegy -- CoalCo Results_06-19-2011.To Report (version 2)" xfId="5479"/>
    <cellStyle name="_TECO Combined Return Analysis NEW 01-23-01_PA - Dynegy -- GasCo Results_06-19-2011.To Report" xfId="5480"/>
    <cellStyle name="_TECO Combined Return Analysis NEW 01-23-01_PA - Dynegy -- GasCo Results_06-19-2011.To Report (version 1)" xfId="5481"/>
    <cellStyle name="_TECO Combined Return Analysis NEW 01-23-01_PA - Dynegy -- GasCo Results_06-19-2011.To Report (version 1) 2" xfId="5482"/>
    <cellStyle name="_TECO Combined Return Analysis NEW 01-23-01_PA - Dynegy -- GasCo Results_06-19-2011.To Report 2" xfId="5483"/>
    <cellStyle name="_TECO Combined Return Analysis NEW 01-23-01_PA - Riverstone - Asset Results_draft_Base Case_06-09-11_QBreak" xfId="5484"/>
    <cellStyle name="_TECO Combined Return Analysis NEW 01-23-01_Woodbridge Unit Characteristics" xfId="5485"/>
    <cellStyle name="_Tenaska Peakers_GM figures_v2" xfId="5486"/>
    <cellStyle name="_Tenaska Peakers_GM figures_v2 2" xfId="5487"/>
    <cellStyle name="_Tenaska Peakers_GM figures_v2 2 2" xfId="5488"/>
    <cellStyle name="_Tenaska Peakers_GM figures_v2_Woodbridge Unit Characteristics" xfId="5489"/>
    <cellStyle name="_Thermo 2003 - tcp dscr 6_05a" xfId="5490"/>
    <cellStyle name="_Thermo Adjusted 7-24" xfId="5491"/>
    <cellStyle name="_Thorold Pro Forma3" xfId="5492"/>
    <cellStyle name="_TIE Consolidated 09-18-00 c2 Teco" xfId="5493"/>
    <cellStyle name="_TIE Consolidated 09-18-00 c2 Teco 2" xfId="5494"/>
    <cellStyle name="_TIE Consolidated 09-18-00 c2 Teco 2 2" xfId="5495"/>
    <cellStyle name="_TIE Consolidated 09-18-00 c2 Teco_Arlington Valley" xfId="5496"/>
    <cellStyle name="_TIE Consolidated 09-18-00 c2 Teco_Arlington Valley 2" xfId="5497"/>
    <cellStyle name="_TIE Consolidated 09-18-00 c2 Teco_Assured Guaranty Val Model_v10" xfId="5498"/>
    <cellStyle name="_TIE Consolidated 09-18-00 c2 Teco_Assured Guaranty Val Model_v10 (2)" xfId="5499"/>
    <cellStyle name="_TIE Consolidated 09-18-00 c2 Teco_Assured Guaranty Val Model_v10 (2) 2" xfId="5500"/>
    <cellStyle name="_TIE Consolidated 09-18-00 c2 Teco_Assured Guaranty Val Model_v10 2" xfId="5501"/>
    <cellStyle name="_TIE Consolidated 09-18-00 c2 Teco_Backup 06102011-for V10" xfId="5502"/>
    <cellStyle name="_TIE Consolidated 09-18-00 c2 Teco_Book2" xfId="5503"/>
    <cellStyle name="_TIE Consolidated 09-18-00 c2 Teco_Book2 2" xfId="5504"/>
    <cellStyle name="_TIE Consolidated 09-18-00 c2 Teco_Dynegy 2011 Draft Assumptions_06 08 2011_to client.RMSS figure" xfId="5505"/>
    <cellStyle name="_TIE Consolidated 09-18-00 c2 Teco_Griffith" xfId="5506"/>
    <cellStyle name="_TIE Consolidated 09-18-00 c2 Teco_Griffith 2" xfId="5507"/>
    <cellStyle name="_TIE Consolidated 09-18-00 c2 Teco_Griffith Baseload HRCO Contract Model - v01" xfId="5508"/>
    <cellStyle name="_TIE Consolidated 09-18-00 c2 Teco_Griffith Baseload HRCO Contract Model - v01 2" xfId="5509"/>
    <cellStyle name="_TIE Consolidated 09-18-00 c2 Teco_Griffith Baseload HRCO Contract Model - v02" xfId="5510"/>
    <cellStyle name="_TIE Consolidated 09-18-00 c2 Teco_Griffith Baseload HRCO Contract Model - v02 2" xfId="5511"/>
    <cellStyle name="_TIE Consolidated 09-18-00 c2 Teco_Griffith-AEP Contract Model - v02" xfId="5512"/>
    <cellStyle name="_TIE Consolidated 09-18-00 c2 Teco_Griffith-AEP Contract Model - v02 2" xfId="5513"/>
    <cellStyle name="_TIE Consolidated 09-18-00 c2 Teco_PA - Dynegy -- CoalCo Results_06-19-2011.To Report" xfId="5514"/>
    <cellStyle name="_TIE Consolidated 09-18-00 c2 Teco_PA - Dynegy -- CoalCo Results_06-19-2011.To Report (version 2)" xfId="5515"/>
    <cellStyle name="_TIE Consolidated 09-18-00 c2 Teco_PA - Dynegy -- GasCo Results_06-19-2011.To Report" xfId="5516"/>
    <cellStyle name="_TIE Consolidated 09-18-00 c2 Teco_PA - Dynegy -- GasCo Results_06-19-2011.To Report (version 1)" xfId="5517"/>
    <cellStyle name="_TIE Consolidated 09-18-00 c2 Teco_PA - Dynegy -- GasCo Results_06-19-2011.To Report (version 1) 2" xfId="5518"/>
    <cellStyle name="_TIE Consolidated 09-18-00 c2 Teco_PA - Dynegy -- GasCo Results_06-19-2011.To Report 2" xfId="5519"/>
    <cellStyle name="_TIE Consolidated 09-18-00 c2 Teco_PA - Riverstone - Asset Results_draft_Base Case_06-09-11_QBreak" xfId="5520"/>
    <cellStyle name="_TIE Consolidated 09-18-00 c2 Teco_Woodbridge Unit Characteristics" xfId="5521"/>
    <cellStyle name="_Tiverton_Rumford (5-yr Toll)WestLB" xfId="5522"/>
    <cellStyle name="_Trading Comps" xfId="5523"/>
    <cellStyle name="_Trans-Elect" xfId="5524"/>
    <cellStyle name="_Trans-Elect5" xfId="5525"/>
    <cellStyle name="_Trans-Elect5_PPL Hydro Model_TME_4" xfId="5526"/>
    <cellStyle name="_Trans-Elect5_PPL_Hydro_6" xfId="5527"/>
    <cellStyle name="_Trans-Elect5_PPL_Hydro_Model_TME_4" xfId="5528"/>
    <cellStyle name="_Transport Summary (2007-01-31) 003_CS" xfId="5529"/>
    <cellStyle name="_Transport Summary (2007-01-31) 003_CS 2" xfId="5530"/>
    <cellStyle name="_Transport Summary (2007-01-31) 003_CS_Griffith Baseload HRCO Contract Model - v01" xfId="5531"/>
    <cellStyle name="_Transport Summary (2007-01-31) 003_CS_Griffith Baseload HRCO Contract Model - v01 2" xfId="5532"/>
    <cellStyle name="_Transport Summary (2007-01-31) 003_CS_Griffith Baseload HRCO Contract Model - v02" xfId="5533"/>
    <cellStyle name="_Transport Summary (2007-01-31) 003_CS_Griffith Baseload HRCO Contract Model - v02 2" xfId="5534"/>
    <cellStyle name="_Transport Summary (2007-01-31) 003_CS_Griffith-AEP Contract Model - v02" xfId="5535"/>
    <cellStyle name="_Transport Summary (2007-01-31) 003_CS_Griffith-AEP Contract Model - v02 2" xfId="5536"/>
    <cellStyle name="_TRENT6_09_BANK" xfId="5537"/>
    <cellStyle name="_UnifiedBF_consol 11-20-06" xfId="5538"/>
    <cellStyle name="_UnifiedBF_consol 11-2-06 (inflation adjusted)" xfId="5539"/>
    <cellStyle name="_unify" xfId="5540"/>
    <cellStyle name="_unify_Book3" xfId="5541"/>
    <cellStyle name="_unify_Book3_PPL Hydro Model_TME_4" xfId="5542"/>
    <cellStyle name="_unify_Book3_PPL_Hydro_6" xfId="5543"/>
    <cellStyle name="_unify_Book3_PPL_Hydro_Model_TME_4" xfId="5544"/>
    <cellStyle name="_unify_Panther4_DFOMar09" xfId="5545"/>
    <cellStyle name="_unify_Panther4_DFOMar09_PPL Hydro Model_TME_4" xfId="5546"/>
    <cellStyle name="_unify_Panther4_DFOMar09_PPL_Hydro_6" xfId="5547"/>
    <cellStyle name="_unify_Panther4_DFOMar09_PPL_Hydro_Model_TME_4" xfId="5548"/>
    <cellStyle name="_Union &amp; Gila Historical to Projected Performance &amp; Ops v2" xfId="5549"/>
    <cellStyle name="_Union &amp; Gila Historical to Projected Performance &amp; Ops v2 2" xfId="5550"/>
    <cellStyle name="_Union &amp; Gila Historical to Projected Performance &amp; Ops v2 2 2" xfId="5551"/>
    <cellStyle name="_Union &amp; Gila Historical to Projected Performance &amp; Ops v2_Woodbridge Unit Characteristics" xfId="5552"/>
    <cellStyle name="_x0013__Unit Characteristics v09" xfId="5553"/>
    <cellStyle name="_Unlevered Proforma" xfId="5554"/>
    <cellStyle name="_Updated Ada Forecast Model (version 10)" xfId="5555"/>
    <cellStyle name="_Updated Ada Forecast Model (version 10)_PPL Hydro Model_TME_4" xfId="5556"/>
    <cellStyle name="_Updated Ada Forecast Model (version 10)_PPL_Hydro_6" xfId="5557"/>
    <cellStyle name="_Updated Ada Forecast Model (version 10)_PPL_Hydro_Model_TME_4" xfId="5558"/>
    <cellStyle name="_Updated Ada Forecast Model (version 11)" xfId="5559"/>
    <cellStyle name="_Updated Ada Forecast Model (version 11)_PPL Hydro Model_TME_4" xfId="5560"/>
    <cellStyle name="_Updated Ada Forecast Model (version 11)_PPL_Hydro_6" xfId="5561"/>
    <cellStyle name="_Updated Ada Forecast Model (version 11)_PPL_Hydro_Model_TME_4" xfId="5562"/>
    <cellStyle name="_v12 3.1.02 Aries II CDG Base Case" xfId="5563"/>
    <cellStyle name="_v12 3.1.02 Aries II CDG Base Case_PPL Hydro Model_TME_4" xfId="5564"/>
    <cellStyle name="_v12 3.1.02 Aries II CDG Base Case_PPL_Hydro_6" xfId="5565"/>
    <cellStyle name="_v12 3.1.02 Aries II CDG Base Case_PPL_Hydro_Model_TME_4" xfId="5566"/>
    <cellStyle name="_Vacaville_total-IDE - ICF" xfId="5567"/>
    <cellStyle name="_Vacaville_total-IDE - ICF 2" xfId="5568"/>
    <cellStyle name="_Vacaville_total-IDE - ICF 3" xfId="5569"/>
    <cellStyle name="_Val Model - 11-19-07 v3" xfId="5570"/>
    <cellStyle name="_Val Model - 11-19-07 v3 2" xfId="5571"/>
    <cellStyle name="_Val Model - 11-19-07 v3_Dynegy Val Model_GasCo_06-08-11 v1" xfId="5572"/>
    <cellStyle name="_Val Model - 11-19-07 v3_Dynegy Val Model_GasCo_06-08-11 v1 2" xfId="5573"/>
    <cellStyle name="_Val Model - New Contracts" xfId="5574"/>
    <cellStyle name="_Val Model - New Contracts 2" xfId="5575"/>
    <cellStyle name="_Val Model - New Contracts_Dynegy Val Model_GasCo_06-08-11 v1" xfId="5576"/>
    <cellStyle name="_Val Model - New Contracts_Dynegy Val Model_GasCo_06-08-11 v1 2" xfId="5577"/>
    <cellStyle name="_Val Model - Otay Mesa 6-24-08" xfId="5578"/>
    <cellStyle name="_Val Model - Otay Mesa 6-24-08 2" xfId="5579"/>
    <cellStyle name="_Val Model - Otay Mesa 6-24-08_Dynegy Val Model_GasCo_06-08-11 v1" xfId="5580"/>
    <cellStyle name="_Val Model - Otay Mesa 6-24-08_Dynegy Val Model_GasCo_06-08-11 v1 2" xfId="5581"/>
    <cellStyle name="_Valley_Revised 9-10-08-E" xfId="5582"/>
    <cellStyle name="_Valley_Revised 9-10-08-E_CPV Thermal - Danbury" xfId="5583"/>
    <cellStyle name="_Valuation" xfId="5584"/>
    <cellStyle name="_Valuation Model - Dynegy - 6-17-09" xfId="5585"/>
    <cellStyle name="_Valuation Model - Dynegy - 6-17-09 2" xfId="5586"/>
    <cellStyle name="_Valuation Model - Dynegy - 6-17-09_Griffith Baseload HRCO Contract Model - v01" xfId="5587"/>
    <cellStyle name="_Valuation Model - Dynegy - 6-17-09_Griffith Baseload HRCO Contract Model - v01 2" xfId="5588"/>
    <cellStyle name="_Valuation Model - Dynegy - 6-17-09_Griffith Baseload HRCO Contract Model - v02" xfId="5589"/>
    <cellStyle name="_Valuation Model - Dynegy - 6-17-09_Griffith Baseload HRCO Contract Model - v02 2" xfId="5590"/>
    <cellStyle name="_Valuation Model - Dynegy - 6-17-09_Griffith-AEP Contract Model - v02" xfId="5591"/>
    <cellStyle name="_Valuation Model - Dynegy - 6-17-09_Griffith-AEP Contract Model - v02 2" xfId="5592"/>
    <cellStyle name="_Valuation_Alpine I_SP_Model_V4 Treasury Template 07152010" xfId="5593"/>
    <cellStyle name="_Vandolah Electron 2002 2Q1" xfId="5594"/>
    <cellStyle name="_Vandolah Electron 2002 2Q1_Book3" xfId="5595"/>
    <cellStyle name="_Vandolah Electron 2002 2Q1_Book3_PPL Hydro Model_TME_4" xfId="5596"/>
    <cellStyle name="_Vandolah Electron 2002 2Q1_Book3_PPL_Hydro_6" xfId="5597"/>
    <cellStyle name="_Vandolah Electron 2002 2Q1_Book3_PPL_Hydro_Model_TME_4" xfId="5598"/>
    <cellStyle name="_Vandolah__07_15_03" xfId="5599"/>
    <cellStyle name="_Vandolah__07_15_03_Book3" xfId="5600"/>
    <cellStyle name="_Vandolah__07_15_03_Book3_PPL Hydro Model_TME_4" xfId="5601"/>
    <cellStyle name="_Vandolah__07_15_03_Book3_PPL_Hydro_6" xfId="5602"/>
    <cellStyle name="_Vandolah__07_15_03_Book3_PPL_Hydro_Model_TME_4" xfId="5603"/>
    <cellStyle name="_WACC" xfId="5604"/>
    <cellStyle name="_WACC analysis" xfId="5605"/>
    <cellStyle name="_Waterbury Model - BNPP - 4.1.08" xfId="5606"/>
    <cellStyle name="_Waterbury Model - BNPP - 4.1.08 (version 1)" xfId="5607"/>
    <cellStyle name="_Waterfall" xfId="5608"/>
    <cellStyle name="_West Michigan 0800 v1 test" xfId="5609"/>
    <cellStyle name="_West Michigan 0800 v1 test 2" xfId="5610"/>
    <cellStyle name="_West Michigan 0800 v1 test 2 2" xfId="5611"/>
    <cellStyle name="_West Michigan 0800 v1 test_Arlington Valley" xfId="5612"/>
    <cellStyle name="_West Michigan 0800 v1 test_Arlington Valley 2" xfId="5613"/>
    <cellStyle name="_West Michigan 0800 v1 test_Assured Guaranty Val Model_v10" xfId="5614"/>
    <cellStyle name="_West Michigan 0800 v1 test_Assured Guaranty Val Model_v10 (2)" xfId="5615"/>
    <cellStyle name="_West Michigan 0800 v1 test_Assured Guaranty Val Model_v10 (2) 2" xfId="5616"/>
    <cellStyle name="_West Michigan 0800 v1 test_Assured Guaranty Val Model_v10 2" xfId="5617"/>
    <cellStyle name="_West Michigan 0800 v1 test_Backup 06102011-for V10" xfId="5618"/>
    <cellStyle name="_West Michigan 0800 v1 test_Book2" xfId="5619"/>
    <cellStyle name="_West Michigan 0800 v1 test_Book2 2" xfId="5620"/>
    <cellStyle name="_West Michigan 0800 v1 test_Dynegy 2011 Draft Assumptions_06 08 2011_to client.RMSS figure" xfId="5621"/>
    <cellStyle name="_West Michigan 0800 v1 test_Griffith" xfId="5622"/>
    <cellStyle name="_West Michigan 0800 v1 test_Griffith 2" xfId="5623"/>
    <cellStyle name="_West Michigan 0800 v1 test_Griffith Baseload HRCO Contract Model - v01" xfId="5624"/>
    <cellStyle name="_West Michigan 0800 v1 test_Griffith Baseload HRCO Contract Model - v01 2" xfId="5625"/>
    <cellStyle name="_West Michigan 0800 v1 test_Griffith Baseload HRCO Contract Model - v02" xfId="5626"/>
    <cellStyle name="_West Michigan 0800 v1 test_Griffith Baseload HRCO Contract Model - v02 2" xfId="5627"/>
    <cellStyle name="_West Michigan 0800 v1 test_Griffith-AEP Contract Model - v02" xfId="5628"/>
    <cellStyle name="_West Michigan 0800 v1 test_Griffith-AEP Contract Model - v02 2" xfId="5629"/>
    <cellStyle name="_West Michigan 0800 v1 test_PA - Dynegy -- CoalCo Results_06-19-2011.To Report" xfId="5630"/>
    <cellStyle name="_West Michigan 0800 v1 test_PA - Dynegy -- CoalCo Results_06-19-2011.To Report (version 2)" xfId="5631"/>
    <cellStyle name="_West Michigan 0800 v1 test_PA - Dynegy -- GasCo Results_06-19-2011.To Report" xfId="5632"/>
    <cellStyle name="_West Michigan 0800 v1 test_PA - Dynegy -- GasCo Results_06-19-2011.To Report (version 1)" xfId="5633"/>
    <cellStyle name="_West Michigan 0800 v1 test_PA - Dynegy -- GasCo Results_06-19-2011.To Report (version 1) 2" xfId="5634"/>
    <cellStyle name="_West Michigan 0800 v1 test_PA - Dynegy -- GasCo Results_06-19-2011.To Report 2" xfId="5635"/>
    <cellStyle name="_West Michigan 0800 v1 test_PA - Riverstone - Asset Results_draft_Base Case_06-09-11_QBreak" xfId="5636"/>
    <cellStyle name="_West Michigan 0800 v1 test_Woodbridge Unit Characteristics" xfId="5637"/>
    <cellStyle name="_WestLB Case 3A - $300MM plus $110MM at $450 Price" xfId="5638"/>
    <cellStyle name="_WestLB_Final_Model_IRE July 2007" xfId="5639"/>
    <cellStyle name="_x0013__WestLB_Final_Model_IRE July 2007" xfId="5640"/>
    <cellStyle name="_WestLB_IRE_Model_4_27_07 v6" xfId="5641"/>
    <cellStyle name="_x0013__WIEP_4_09_07_3 tranches" xfId="5642"/>
    <cellStyle name="_WIEP_4_09_07_v4 tranches" xfId="5643"/>
    <cellStyle name="_x0013__WIEP_4_09_07_v4 tranches" xfId="5644"/>
    <cellStyle name="_WIEP_Model_7_20_v3" xfId="5645"/>
    <cellStyle name="_x0013__WIEP_Model_7_20_v3" xfId="5646"/>
    <cellStyle name="_wipsaf_TXGenco_rev1" xfId="5647"/>
    <cellStyle name="_wipsaf_TXGenco_rev1 2" xfId="5648"/>
    <cellStyle name="_wipsaf_TXGenco_rev1_Dynegy Val Model_GasCo_06-08-11 v1" xfId="5649"/>
    <cellStyle name="_wipsaf_TXGenco_rev1_Dynegy Val Model_GasCo_06-08-11 v1 2" xfId="5650"/>
    <cellStyle name="_x0013__Woodbridge Unit Characteristics" xfId="5651"/>
    <cellStyle name="_Worksheet Template with Print Macro1" xfId="5652"/>
    <cellStyle name="_Yaponcha 113006" xfId="5653"/>
    <cellStyle name="~Capacity (0)" xfId="5654"/>
    <cellStyle name="~Capacity (1)" xfId="5655"/>
    <cellStyle name="~Escalation" xfId="5656"/>
    <cellStyle name="~Gas (0)" xfId="5657"/>
    <cellStyle name="~Gas Price" xfId="5658"/>
    <cellStyle name="~Power (0)" xfId="5659"/>
    <cellStyle name="~Power Price" xfId="5660"/>
    <cellStyle name="’Ê‰Ý [0.00]_Region Orders (2)" xfId="5661"/>
    <cellStyle name="’Ê‰Ý_Region Orders (2)" xfId="5662"/>
    <cellStyle name="¢" xfId="5663"/>
    <cellStyle name="¢_AlcoaFinModel_V1.0_16Jan00.xls Chart 1" xfId="5664"/>
    <cellStyle name="¢_AlcoaFinModel_V1.0_16Jan00.xls Chart 1_Mirant LBO Backup Charts 10-04-06" xfId="5665"/>
    <cellStyle name="¢_Annual LF" xfId="5666"/>
    <cellStyle name="¢_Annual LF_Mirant LBO Backup Charts 10-04-06" xfId="5667"/>
    <cellStyle name="¢_FinModelTemplateVer1.xls Chart 2" xfId="5668"/>
    <cellStyle name="¢_FinModelTemplateVer1.xls Chart 2_Mirant LBO Backup Charts 10-04-06" xfId="5669"/>
    <cellStyle name="¢_IndBid_Synergen_FModel_180200" xfId="5670"/>
    <cellStyle name="¢_IndBid_Synergen_FModel_180200_Mirant LBO Backup Charts 10-04-06" xfId="5671"/>
    <cellStyle name="¢_JC WACC Jan99" xfId="5672"/>
    <cellStyle name="¢_JC WACC Jan99_Mirant LBO Backup Charts 10-04-06" xfId="5673"/>
    <cellStyle name="¢_Mirant LBO Backup Charts 10-04-06" xfId="5674"/>
    <cellStyle name="¢_MonthlyLF" xfId="5675"/>
    <cellStyle name="¢_MonthlyLF_Mirant LBO Backup Charts 10-04-06" xfId="5676"/>
    <cellStyle name="¢_NEGF_Availability_V2_1Aug00" xfId="5677"/>
    <cellStyle name="¢_NEGF_Availability_V2_1Aug00.xls Chart 4" xfId="5678"/>
    <cellStyle name="¢_NEGF_Availability_V2_1Aug00.xls Chart 4_Mirant LBO Backup Charts 10-04-06" xfId="5679"/>
    <cellStyle name="¢_NEGF_Availability_V2_1Aug00.xls Chart 5" xfId="5680"/>
    <cellStyle name="¢_NEGF_Availability_V2_1Aug00.xls Chart 5_Mirant LBO Backup Charts 10-04-06" xfId="5681"/>
    <cellStyle name="¢_NEGF_Availability_V2_1Aug00_Mirant LBO Backup Charts 10-04-06" xfId="5682"/>
    <cellStyle name="¢_RWC_IPP_NEGoldfieldIntercSys_13Mar00.xls Chart 1" xfId="5683"/>
    <cellStyle name="¢_RWC_IPP_NEGoldfieldIntercSys_13Mar00.xls Chart 1_Mirant LBO Backup Charts 10-04-06" xfId="5684"/>
    <cellStyle name="¢_RWC_IPP_NEGoldfieldIntercSys_13Mar00.xls Chart 2" xfId="5685"/>
    <cellStyle name="¢_RWC_IPP_NEGoldfieldIntercSys_13Mar00.xls Chart 2_Mirant LBO Backup Charts 10-04-06" xfId="5686"/>
    <cellStyle name="¢_RWC_IPP_NEGoldfieldIntercSys_13Mar00.xls Chart 3" xfId="5687"/>
    <cellStyle name="¢_RWC_IPP_NEGoldfieldIntercSys_13Mar00.xls Chart 3_Mirant LBO Backup Charts 10-04-06" xfId="5688"/>
    <cellStyle name="¢_RWC_NEGoldfieldIntercSys_V6.0_31Jul00.xls Chart 1" xfId="5689"/>
    <cellStyle name="¢_RWC_NEGoldfieldIntercSys_V6.0_31Jul00.xls Chart 1_Mirant LBO Backup Charts 10-04-06" xfId="5690"/>
    <cellStyle name="¢_RWC_NEGoldfieldIntercSys_V6.0_31Jul00.xls Chart 2" xfId="5691"/>
    <cellStyle name="¢_RWC_NEGoldfieldIntercSys_V6.0_31Jul00.xls Chart 2_Mirant LBO Backup Charts 10-04-06" xfId="5692"/>
    <cellStyle name="¢_RWC_NEGoldfieldIntercSys_V6.0_31Jul00.xls Chart 4" xfId="5693"/>
    <cellStyle name="¢_RWC_NEGoldfieldIntercSys_V6.0_31Jul00.xls Chart 4_Mirant LBO Backup Charts 10-04-06" xfId="5694"/>
    <cellStyle name="¢_RWC_SCLbidreview_V1.1_2Nov03" xfId="5695"/>
    <cellStyle name="¢_RWC_SCLbidreview_V1.1_2Nov03_Mirant LBO Backup Charts 10-04-06" xfId="5696"/>
    <cellStyle name="¢_Sheet" xfId="5697"/>
    <cellStyle name="¢_Sheet_Mirant LBO Backup Charts 10-04-06" xfId="5698"/>
    <cellStyle name="¢_Worksheet" xfId="5699"/>
    <cellStyle name="¢_Worksheet_Mirant LBO Backup Charts 10-04-06" xfId="5700"/>
    <cellStyle name="£ BP" xfId="5701"/>
    <cellStyle name="¥ JY" xfId="5702"/>
    <cellStyle name="=C:\WINNT\SYSTEM32\COMMAND.COM" xfId="5703"/>
    <cellStyle name="=C:\WINNT\SYSTEM32\COMMAND.COM 2" xfId="5704"/>
    <cellStyle name="=C:\WINNT35\SYSTEM32\COMMAND.COM" xfId="5705"/>
    <cellStyle name="=C:\WINNT35\SYSTEM32\COMMAND.COM 2" xfId="5706"/>
    <cellStyle name="=C:\WINNT35\SYSTEM32\COMMAND.COM 3" xfId="5707"/>
    <cellStyle name="=C:\WINNT35\SYSTEM32\COMMAND.COM_2011 Arlington Valley run-rate budget 01.06.11" xfId="5708"/>
    <cellStyle name="•W€_Pacific Region P&amp;L" xfId="5709"/>
    <cellStyle name="0" xfId="5710"/>
    <cellStyle name="0 2" xfId="5711"/>
    <cellStyle name="0,0_x000a__x000a_NA_x000a__x000a_" xfId="5712"/>
    <cellStyle name="0,0_x000d__x000a_NA_x000d__x000a_" xfId="5713"/>
    <cellStyle name="0,000" xfId="5714"/>
    <cellStyle name="0.0%" xfId="5715"/>
    <cellStyle name="0.00%" xfId="5716"/>
    <cellStyle name="0_Valuation Model GM Drivers" xfId="5717"/>
    <cellStyle name="0_Valuation Model GM Drivers 2" xfId="5718"/>
    <cellStyle name="0_Valuation Model GM Drivers_NAEA_ValuationModel_2009_Q1_23Mar2009_WORKING" xfId="5719"/>
    <cellStyle name="0_Valuation Model GM Drivers_NAEA_ValuationModel_2009_Q1_23Mar2009_WORKING 2" xfId="5720"/>
    <cellStyle name="0_Valuation Model GM Drivers_NAEA_ValuationModel_SeptValuation_Draftv1" xfId="5721"/>
    <cellStyle name="0_Valuation Model GM Drivers_NAEA_ValuationModel_SeptValuation_Draftv1 2" xfId="5722"/>
    <cellStyle name="0000" xfId="5723"/>
    <cellStyle name="000000" xfId="5724"/>
    <cellStyle name="01" xfId="5725"/>
    <cellStyle name="0x" xfId="5726"/>
    <cellStyle name="1" xfId="5727"/>
    <cellStyle name="-1" xfId="5728"/>
    <cellStyle name="1_Allowance Costs" xfId="5729"/>
    <cellStyle name="1_Backup 06102011-for V10" xfId="5730"/>
    <cellStyle name="1_Mirant LBO Backup Charts 10-04-06" xfId="5731"/>
    <cellStyle name="-1_Mirant LBO Backup Charts 10-04-06" xfId="5732"/>
    <cellStyle name="14BLIN - Style8" xfId="5733"/>
    <cellStyle name="14-BT - Style1" xfId="5734"/>
    <cellStyle name="1o.nível" xfId="5735"/>
    <cellStyle name="2" xfId="5736"/>
    <cellStyle name="20% - Accent1 2" xfId="5737"/>
    <cellStyle name="20% - Accent1 3" xfId="5738"/>
    <cellStyle name="20% - Accent1 4" xfId="5739"/>
    <cellStyle name="20% - Accent2 2" xfId="5740"/>
    <cellStyle name="20% - Accent2 3" xfId="5741"/>
    <cellStyle name="20% - Accent2 4" xfId="5742"/>
    <cellStyle name="20% - Accent3 2" xfId="5743"/>
    <cellStyle name="20% - Accent3 3" xfId="5744"/>
    <cellStyle name="20% - Accent3 4" xfId="5745"/>
    <cellStyle name="20% - Accent4 2" xfId="5746"/>
    <cellStyle name="20% - Accent4 3" xfId="5747"/>
    <cellStyle name="20% - Accent4 4" xfId="5748"/>
    <cellStyle name="20% - Accent5 2" xfId="5749"/>
    <cellStyle name="20% - Accent5 3" xfId="5750"/>
    <cellStyle name="20% - Accent5 4" xfId="5751"/>
    <cellStyle name="20% - Accent6 2" xfId="5752"/>
    <cellStyle name="20% - Accent6 3" xfId="5753"/>
    <cellStyle name="20% - Accent6 4" xfId="5754"/>
    <cellStyle name="20% - アクセント 1" xfId="5755"/>
    <cellStyle name="20% - アクセント 2" xfId="5756"/>
    <cellStyle name="20% - アクセント 3" xfId="5757"/>
    <cellStyle name="20% - アクセント 4" xfId="5758"/>
    <cellStyle name="20% - アクセント 5" xfId="5759"/>
    <cellStyle name="20% - アクセント 6" xfId="5760"/>
    <cellStyle name="2001 Budget" xfId="5761"/>
    <cellStyle name="2o.nível" xfId="5762"/>
    <cellStyle name="2x" xfId="5763"/>
    <cellStyle name="3" xfId="5764"/>
    <cellStyle name="3 2" xfId="5765"/>
    <cellStyle name="3_Assured Guaranty Val Model_v10" xfId="5766"/>
    <cellStyle name="3_Assured Guaranty Val Model_v10 (2)" xfId="5767"/>
    <cellStyle name="3_Book2" xfId="5768"/>
    <cellStyle name="3_Griffith Baseload HRCO Contract Model - v01" xfId="5769"/>
    <cellStyle name="3_Griffith Baseload HRCO Contract Model - v01 2" xfId="5770"/>
    <cellStyle name="3_Griffith Baseload HRCO Contract Model - v02" xfId="5771"/>
    <cellStyle name="3_Griffith Baseload HRCO Contract Model - v02 2" xfId="5772"/>
    <cellStyle name="3_Griffith-AEP Contract Model - v02" xfId="5773"/>
    <cellStyle name="3_Griffith-AEP Contract Model - v02 2" xfId="5774"/>
    <cellStyle name="3_Mirant LBO Backup Charts 10-04-06" xfId="5775"/>
    <cellStyle name="4" xfId="5776"/>
    <cellStyle name="4_IndBid_Synergen_FModel_180200" xfId="5777"/>
    <cellStyle name="4_JC_Peakermodel26Apr00" xfId="5778"/>
    <cellStyle name="4_NEGF_Availability_V2_1Aug00" xfId="5779"/>
    <cellStyle name="4_Price Path (2)" xfId="5780"/>
    <cellStyle name="4_RWC_EDLgasturb_27Aug03" xfId="5781"/>
    <cellStyle name="4_RWC_IPP_NEGoldfieldIntercSys_13Mar00.xls Chart 1" xfId="5782"/>
    <cellStyle name="4_RWC_IPP_NEGoldfieldIntercSys_13Mar00.xls Chart 2" xfId="5783"/>
    <cellStyle name="4_RWC_IPP_NEGoldfieldIntercSys_13Mar00.xls Chart 3" xfId="5784"/>
    <cellStyle name="4_RWC_NEGoldfieldIntercSys_V6.0_31Jul00.xls Chart 1" xfId="5785"/>
    <cellStyle name="4_RWC_NEGoldfieldIntercSys_V6.0_31Jul00.xls Chart 2" xfId="5786"/>
    <cellStyle name="4_RWC_NEGoldfieldIntercSys_V6.0_31Jul00.xls Chart 4" xfId="5787"/>
    <cellStyle name="4_RWC_SCLbidreview_V1.1_2Nov03" xfId="5788"/>
    <cellStyle name="40% - Accent1 2" xfId="5789"/>
    <cellStyle name="40% - Accent1 3" xfId="5790"/>
    <cellStyle name="40% - Accent1 4" xfId="5791"/>
    <cellStyle name="40% - Accent2 2" xfId="5792"/>
    <cellStyle name="40% - Accent2 3" xfId="5793"/>
    <cellStyle name="40% - Accent2 4" xfId="5794"/>
    <cellStyle name="40% - Accent3 2" xfId="5795"/>
    <cellStyle name="40% - Accent3 3" xfId="5796"/>
    <cellStyle name="40% - Accent3 4" xfId="5797"/>
    <cellStyle name="40% - Accent4 2" xfId="5798"/>
    <cellStyle name="40% - Accent4 3" xfId="5799"/>
    <cellStyle name="40% - Accent4 4" xfId="5800"/>
    <cellStyle name="40% - Accent5 2" xfId="5801"/>
    <cellStyle name="40% - Accent5 3" xfId="5802"/>
    <cellStyle name="40% - Accent5 4" xfId="5803"/>
    <cellStyle name="40% - Accent6 2" xfId="5804"/>
    <cellStyle name="40% - Accent6 3" xfId="5805"/>
    <cellStyle name="40% - Accent6 4" xfId="5806"/>
    <cellStyle name="40% - アクセント 1" xfId="5807"/>
    <cellStyle name="40% - アクセント 2" xfId="5808"/>
    <cellStyle name="40% - アクセント 3" xfId="5809"/>
    <cellStyle name="40% - アクセント 4" xfId="5810"/>
    <cellStyle name="40% - アクセント 5" xfId="5811"/>
    <cellStyle name="40% - アクセント 6" xfId="5812"/>
    <cellStyle name="60% - Accent1 2" xfId="5813"/>
    <cellStyle name="60% - Accent1 3" xfId="5814"/>
    <cellStyle name="60% - Accent1 4" xfId="5815"/>
    <cellStyle name="60% - Accent2 2" xfId="5816"/>
    <cellStyle name="60% - Accent2 3" xfId="5817"/>
    <cellStyle name="60% - Accent2 4" xfId="5818"/>
    <cellStyle name="60% - Accent3 2" xfId="5819"/>
    <cellStyle name="60% - Accent3 3" xfId="5820"/>
    <cellStyle name="60% - Accent3 4" xfId="5821"/>
    <cellStyle name="60% - Accent4 2" xfId="5822"/>
    <cellStyle name="60% - Accent4 3" xfId="5823"/>
    <cellStyle name="60% - Accent4 4" xfId="5824"/>
    <cellStyle name="60% - Accent5 2" xfId="5825"/>
    <cellStyle name="60% - Accent5 3" xfId="5826"/>
    <cellStyle name="60% - Accent5 4" xfId="5827"/>
    <cellStyle name="60% - Accent6 2" xfId="5828"/>
    <cellStyle name="60% - Accent6 3" xfId="5829"/>
    <cellStyle name="60% - Accent6 4" xfId="5830"/>
    <cellStyle name="60% - アクセント 1" xfId="5831"/>
    <cellStyle name="60% - アクセント 2" xfId="5832"/>
    <cellStyle name="60% - アクセント 3" xfId="5833"/>
    <cellStyle name="60% - アクセント 4" xfId="5834"/>
    <cellStyle name="60% - アクセント 5" xfId="5835"/>
    <cellStyle name="60% - アクセント 6" xfId="5836"/>
    <cellStyle name="a" xfId="5837"/>
    <cellStyle name="_x0007_Á" xfId="5838"/>
    <cellStyle name="A_Block Space" xfId="5839"/>
    <cellStyle name="A_BlueLine" xfId="5840"/>
    <cellStyle name="A_Do not Change" xfId="5841"/>
    <cellStyle name="A_Estimate" xfId="5842"/>
    <cellStyle name="A_Estimate 2" xfId="5843"/>
    <cellStyle name="A_Memo" xfId="5844"/>
    <cellStyle name="A_Normal" xfId="5845"/>
    <cellStyle name="A_Normal 2" xfId="5846"/>
    <cellStyle name="A_Normal Forecast" xfId="5847"/>
    <cellStyle name="A_Normal Historical" xfId="5848"/>
    <cellStyle name="a_quebra_2" xfId="5849"/>
    <cellStyle name="A_Rate_Data" xfId="5850"/>
    <cellStyle name="A_Rate_Data Historical" xfId="5851"/>
    <cellStyle name="A_Rate_Title" xfId="5852"/>
    <cellStyle name="A_Simple Title" xfId="5853"/>
    <cellStyle name="A_Sum" xfId="5854"/>
    <cellStyle name="A_SUM_Row Major" xfId="5855"/>
    <cellStyle name="A_SUM_Row Minor" xfId="5856"/>
    <cellStyle name="A_Title" xfId="5857"/>
    <cellStyle name="A_YearHeadings" xfId="5858"/>
    <cellStyle name="A¨­¢¬¢Ò_Spectre_23_Mar_00" xfId="5859"/>
    <cellStyle name="A3 297 x 420 mm" xfId="5860"/>
    <cellStyle name="ac" xfId="5861"/>
    <cellStyle name="Accent1 - 20%" xfId="5862"/>
    <cellStyle name="Accent1 - 40%" xfId="5863"/>
    <cellStyle name="Accent1 - 60%" xfId="5864"/>
    <cellStyle name="Accent1 2" xfId="5865"/>
    <cellStyle name="Accent1 3" xfId="5866"/>
    <cellStyle name="Accent1 4" xfId="5867"/>
    <cellStyle name="Accent2 - 20%" xfId="5868"/>
    <cellStyle name="Accent2 - 40%" xfId="5869"/>
    <cellStyle name="Accent2 - 60%" xfId="5870"/>
    <cellStyle name="Accent2 2" xfId="5871"/>
    <cellStyle name="Accent2 3" xfId="5872"/>
    <cellStyle name="Accent2 4" xfId="5873"/>
    <cellStyle name="Accent3 - 20%" xfId="5874"/>
    <cellStyle name="Accent3 - 40%" xfId="5875"/>
    <cellStyle name="Accent3 - 60%" xfId="5876"/>
    <cellStyle name="Accent3 2" xfId="5877"/>
    <cellStyle name="Accent3 3" xfId="5878"/>
    <cellStyle name="Accent3 4" xfId="5879"/>
    <cellStyle name="Accent4 - 20%" xfId="5880"/>
    <cellStyle name="Accent4 - 40%" xfId="5881"/>
    <cellStyle name="Accent4 - 60%" xfId="5882"/>
    <cellStyle name="Accent4 2" xfId="5883"/>
    <cellStyle name="Accent4 3" xfId="5884"/>
    <cellStyle name="Accent4 4" xfId="5885"/>
    <cellStyle name="Accent5 - 20%" xfId="5886"/>
    <cellStyle name="Accent5 - 40%" xfId="5887"/>
    <cellStyle name="Accent5 - 60%" xfId="5888"/>
    <cellStyle name="Accent5 2" xfId="5889"/>
    <cellStyle name="Accent5 3" xfId="5890"/>
    <cellStyle name="Accent5 4" xfId="5891"/>
    <cellStyle name="Accent6 - 20%" xfId="5892"/>
    <cellStyle name="Accent6 - 40%" xfId="5893"/>
    <cellStyle name="Accent6 - 60%" xfId="5894"/>
    <cellStyle name="Accent6 2" xfId="5895"/>
    <cellStyle name="Accent6 3" xfId="5896"/>
    <cellStyle name="Accent6 4" xfId="5897"/>
    <cellStyle name="Accounting" xfId="5898"/>
    <cellStyle name="Accounting $ (0)" xfId="5899"/>
    <cellStyle name="Accounting $ (2)" xfId="5900"/>
    <cellStyle name="Accounting (0)" xfId="5901"/>
    <cellStyle name="Accounting (2)" xfId="5902"/>
    <cellStyle name="Accounting [0]" xfId="5903"/>
    <cellStyle name="Accounting [1]" xfId="5904"/>
    <cellStyle name="Accounting [2]" xfId="5905"/>
    <cellStyle name="Acctg" xfId="5906"/>
    <cellStyle name="Acctg 2" xfId="5907"/>
    <cellStyle name="Acctg$" xfId="5908"/>
    <cellStyle name="Acctg$ 2" xfId="5909"/>
    <cellStyle name="Acctg_Project Charlie Model 4.24.07v3" xfId="5910"/>
    <cellStyle name="active" xfId="5911"/>
    <cellStyle name="Activity" xfId="5912"/>
    <cellStyle name="Actual Date" xfId="5913"/>
    <cellStyle name="Actual Date 2" xfId="5914"/>
    <cellStyle name="Actual Date 2 2" xfId="5915"/>
    <cellStyle name="Actual Date_Chevron - Draft Market Projections_09 27 2011_V2.working" xfId="5916"/>
    <cellStyle name="adj_share" xfId="5917"/>
    <cellStyle name="Adjustable" xfId="5918"/>
    <cellStyle name="adjusted" xfId="5919"/>
    <cellStyle name="adjusted 2" xfId="5920"/>
    <cellStyle name="adjusted 2 2" xfId="5921"/>
    <cellStyle name="adjusted_Chevron - Draft Market Projections_09 27 2011_V2.working" xfId="5922"/>
    <cellStyle name="AeE­ [0]_INQUIRY ¿µ¾÷AßAø " xfId="9"/>
    <cellStyle name="AeE­_INQUIRY ¿µ¾÷AßAø " xfId="10"/>
    <cellStyle name="AFE" xfId="5923"/>
    <cellStyle name="AFE 2" xfId="5924"/>
    <cellStyle name="AFE 2 2" xfId="5925"/>
    <cellStyle name="AFE 2 2 2" xfId="5926"/>
    <cellStyle name="AFE 2 2 2 2" xfId="5927"/>
    <cellStyle name="AFE 2 2 2 2 2" xfId="5928"/>
    <cellStyle name="AFE 2 2 2 3" xfId="5929"/>
    <cellStyle name="AFE 2 2 3" xfId="5930"/>
    <cellStyle name="AFE 3" xfId="5931"/>
    <cellStyle name="AFE 3 2" xfId="5932"/>
    <cellStyle name="AFE 4" xfId="5933"/>
    <cellStyle name="AFE 4 2" xfId="5934"/>
    <cellStyle name="AFE 5" xfId="5935"/>
    <cellStyle name="AFE 6" xfId="5936"/>
    <cellStyle name="AFE 6 2" xfId="5937"/>
    <cellStyle name="AFE_Arlington Valley" xfId="5938"/>
    <cellStyle name="Afjusted" xfId="5939"/>
    <cellStyle name="Afjusted 2" xfId="5940"/>
    <cellStyle name="Afjusted 2 2" xfId="5941"/>
    <cellStyle name="Afjusted_Chevron - Draft Market Projections_09 27 2011_V2.working" xfId="5942"/>
    <cellStyle name="ag" xfId="5943"/>
    <cellStyle name="Andre's Title" xfId="5944"/>
    <cellStyle name="ar" xfId="5945"/>
    <cellStyle name="args.style" xfId="5946"/>
    <cellStyle name="Arial 12" xfId="5947"/>
    <cellStyle name="array" xfId="5948"/>
    <cellStyle name="AÞ¸¶ [0]_INQUIRY ¿µ¾÷AßAø " xfId="11"/>
    <cellStyle name="AÞ¸¶_INQUIRY ¿µ¾÷AßAø " xfId="12"/>
    <cellStyle name="b" xfId="5949"/>
    <cellStyle name="b_ANR Model_8.23.06 Preliminary Model Template with LBO" xfId="5950"/>
    <cellStyle name="b_Barclays Project Park Model (Clean) v4" xfId="5951"/>
    <cellStyle name="b_Calpine converted - IN EUC" xfId="5952"/>
    <cellStyle name="b_Comps" xfId="5953"/>
    <cellStyle name="b_Football Field" xfId="5954"/>
    <cellStyle name="b_Mirant LBO Analysis 04-19-07 v1" xfId="5955"/>
    <cellStyle name="b_Mirant LBO Backup Charts 10-04-06" xfId="5956"/>
    <cellStyle name="b_Model-PeruLBOv3" xfId="5957"/>
    <cellStyle name="b_NRG Model 3.26.07" xfId="5958"/>
    <cellStyle name="b_Profile charts" xfId="5959"/>
    <cellStyle name="b_Profile charts_Mirant LBO Backup Charts 10-04-06" xfId="5960"/>
    <cellStyle name="b_Profile charts_TXU" xfId="5961"/>
    <cellStyle name="b_Project Charlie Model 4.24.07v3" xfId="5962"/>
    <cellStyle name="b_RRI - LBO analysis June 1" xfId="5963"/>
    <cellStyle name="b_Sum of parts template" xfId="5964"/>
    <cellStyle name="b_Trading Comps" xfId="5965"/>
    <cellStyle name="b_WACC" xfId="5966"/>
    <cellStyle name="b_WACC analysis" xfId="5967"/>
    <cellStyle name="b_Waterfall" xfId="5968"/>
    <cellStyle name="b0" xfId="5969"/>
    <cellStyle name="b1" xfId="5970"/>
    <cellStyle name="b2" xfId="5971"/>
    <cellStyle name="b3" xfId="5972"/>
    <cellStyle name="b4" xfId="5973"/>
    <cellStyle name="background" xfId="5974"/>
    <cellStyle name="Bad 2" xfId="5975"/>
    <cellStyle name="Bad 3" xfId="5976"/>
    <cellStyle name="Bad 4" xfId="5977"/>
    <cellStyle name="balnk" xfId="5978"/>
    <cellStyle name="BAS Comma [0]" xfId="5979"/>
    <cellStyle name="Basic" xfId="5980"/>
    <cellStyle name="Basic - Style1" xfId="5981"/>
    <cellStyle name="Basic_Ethanol Financials 03-11" xfId="5982"/>
    <cellStyle name="blank" xfId="5983"/>
    <cellStyle name="Blank [$]" xfId="5984"/>
    <cellStyle name="Blank [%]" xfId="5985"/>
    <cellStyle name="Blank [,]" xfId="5986"/>
    <cellStyle name="Blank [1$]" xfId="5987"/>
    <cellStyle name="Blank [1%]" xfId="5988"/>
    <cellStyle name="Blank [1,]" xfId="5989"/>
    <cellStyle name="Blank [2$]" xfId="5990"/>
    <cellStyle name="Blank [2%]" xfId="5991"/>
    <cellStyle name="Blank [2,]" xfId="5992"/>
    <cellStyle name="blank_Barclays Project Park Model (Clean) v4" xfId="5993"/>
    <cellStyle name="Blanks" xfId="5994"/>
    <cellStyle name="Blanks-right-flush" xfId="5995"/>
    <cellStyle name="bld-li - Style4" xfId="5996"/>
    <cellStyle name="blk" xfId="5997"/>
    <cellStyle name="Blue" xfId="5998"/>
    <cellStyle name="Blue Font" xfId="5999"/>
    <cellStyle name="BlueHeading" xfId="6000"/>
    <cellStyle name="BlueHeading1" xfId="6001"/>
    <cellStyle name="bn0" xfId="6002"/>
    <cellStyle name="body" xfId="6003"/>
    <cellStyle name="Bold" xfId="6004"/>
    <cellStyle name="Bold.Sum" xfId="6005"/>
    <cellStyle name="Bold/Border" xfId="6006"/>
    <cellStyle name="bold_Profile charts_TXU" xfId="6007"/>
    <cellStyle name="border" xfId="6008"/>
    <cellStyle name="Border Heavy" xfId="6009"/>
    <cellStyle name="Border Thin" xfId="6010"/>
    <cellStyle name="border_Deer Park Financing Model_$150.0MM_30.0%" xfId="6011"/>
    <cellStyle name="BorderBold" xfId="6012"/>
    <cellStyle name="Borders" xfId="6013"/>
    <cellStyle name="Bottom" xfId="6014"/>
    <cellStyle name="Bottom Edge" xfId="6015"/>
    <cellStyle name="Bottom Edge 2" xfId="6016"/>
    <cellStyle name="BottomRow" xfId="6017"/>
    <cellStyle name="BottomRow 2" xfId="6018"/>
    <cellStyle name="British Pound" xfId="6019"/>
    <cellStyle name="British Pound 2" xfId="6020"/>
    <cellStyle name="Budget" xfId="6021"/>
    <cellStyle name="bullet" xfId="6022"/>
    <cellStyle name="Business Description" xfId="6023"/>
    <cellStyle name="c" xfId="6024"/>
    <cellStyle name="C?AØ_¿µ¾÷CoE² " xfId="13"/>
    <cellStyle name="c_Araraquara 2b" xfId="6025"/>
    <cellStyle name="c_Mirant LBO Backup Charts 10-04-06" xfId="6026"/>
    <cellStyle name="c0" xfId="6027"/>
    <cellStyle name="c0'" xfId="6028"/>
    <cellStyle name="c0-" xfId="6029"/>
    <cellStyle name="'c0" xfId="6030"/>
    <cellStyle name="c0\" xfId="6031"/>
    <cellStyle name="c0]" xfId="6032"/>
    <cellStyle name="c0_Araraquara 2b" xfId="6033"/>
    <cellStyle name="c0'_Mirant LBO Backup Charts 10-04-06" xfId="6034"/>
    <cellStyle name="c0-_Telemedia Model 5" xfId="6035"/>
    <cellStyle name="c0_test7a" xfId="6036"/>
    <cellStyle name="C00A" xfId="6037"/>
    <cellStyle name="C00B" xfId="6038"/>
    <cellStyle name="C00L" xfId="6039"/>
    <cellStyle name="C01A" xfId="6040"/>
    <cellStyle name="C01B" xfId="6041"/>
    <cellStyle name="C01H" xfId="6042"/>
    <cellStyle name="C01L" xfId="6043"/>
    <cellStyle name="C02A" xfId="6044"/>
    <cellStyle name="C02B" xfId="6045"/>
    <cellStyle name="C02H" xfId="6046"/>
    <cellStyle name="C02L" xfId="6047"/>
    <cellStyle name="C03A" xfId="6048"/>
    <cellStyle name="C03B" xfId="6049"/>
    <cellStyle name="C03H" xfId="6050"/>
    <cellStyle name="C03L" xfId="6051"/>
    <cellStyle name="C04A" xfId="6052"/>
    <cellStyle name="C04B" xfId="6053"/>
    <cellStyle name="C04H" xfId="6054"/>
    <cellStyle name="C04L" xfId="6055"/>
    <cellStyle name="C05A" xfId="6056"/>
    <cellStyle name="C05B" xfId="6057"/>
    <cellStyle name="C05H" xfId="6058"/>
    <cellStyle name="C05L" xfId="6059"/>
    <cellStyle name="C06A" xfId="6060"/>
    <cellStyle name="C06B" xfId="6061"/>
    <cellStyle name="C06H" xfId="6062"/>
    <cellStyle name="C06L" xfId="6063"/>
    <cellStyle name="C07A" xfId="6064"/>
    <cellStyle name="C07B" xfId="6065"/>
    <cellStyle name="C07H" xfId="6066"/>
    <cellStyle name="C07L" xfId="6067"/>
    <cellStyle name="c09" xfId="6068"/>
    <cellStyle name="c1" xfId="6069"/>
    <cellStyle name="c2" xfId="6070"/>
    <cellStyle name="c22" xfId="6071"/>
    <cellStyle name="c23" xfId="6072"/>
    <cellStyle name="c2x" xfId="6073"/>
    <cellStyle name="c3" xfId="6074"/>
    <cellStyle name="c9" xfId="6075"/>
    <cellStyle name="Calc" xfId="6076"/>
    <cellStyle name="Calc Currency (0)" xfId="6077"/>
    <cellStyle name="Calc Currency (0) 2" xfId="6078"/>
    <cellStyle name="Calc Currency (0) 2 2" xfId="6079"/>
    <cellStyle name="Calc Currency (0)_2011 Fundamental Gas Prices 9 30 11 One-day fwds 2009$_New Basket Consensus v2" xfId="6080"/>
    <cellStyle name="Calc Currency (2)" xfId="6081"/>
    <cellStyle name="Calc Currency (2) 2" xfId="6082"/>
    <cellStyle name="Calc Percent (0)" xfId="6083"/>
    <cellStyle name="Calc Percent (0) 2" xfId="6084"/>
    <cellStyle name="Calc Percent (1)" xfId="6085"/>
    <cellStyle name="Calc Percent (1) 2" xfId="6086"/>
    <cellStyle name="Calc Percent (2)" xfId="6087"/>
    <cellStyle name="Calc Percent (2) 2" xfId="6088"/>
    <cellStyle name="Calc Units (0)" xfId="6089"/>
    <cellStyle name="Calc Units (0) 2" xfId="6090"/>
    <cellStyle name="Calc Units (1)" xfId="6091"/>
    <cellStyle name="Calc Units (1) 2" xfId="6092"/>
    <cellStyle name="Calc Units (2)" xfId="6093"/>
    <cellStyle name="Calc Units (2) 2" xfId="6094"/>
    <cellStyle name="Calculation 2" xfId="6095"/>
    <cellStyle name="Calculation 3" xfId="6096"/>
    <cellStyle name="Calculation 4" xfId="6097"/>
    <cellStyle name="Cap Date" xfId="6098"/>
    <cellStyle name="Cap Table Date" xfId="6099"/>
    <cellStyle name="Case" xfId="6100"/>
    <cellStyle name="Category" xfId="6101"/>
    <cellStyle name="CategoryInd" xfId="6102"/>
    <cellStyle name="cc2" xfId="6103"/>
    <cellStyle name="CComma" xfId="6104"/>
    <cellStyle name="CComma (0)" xfId="6105"/>
    <cellStyle name="CCurrency (0)" xfId="6106"/>
    <cellStyle name="cd" xfId="6107"/>
    <cellStyle name="Cell-Input" xfId="6108"/>
    <cellStyle name="Center_currency_1decimal" xfId="6109"/>
    <cellStyle name="Cents" xfId="6110"/>
    <cellStyle name="Cents 2" xfId="6111"/>
    <cellStyle name="CHARTArea" xfId="6112"/>
    <cellStyle name="CHARTBar" xfId="6113"/>
    <cellStyle name="CHARTfootnote" xfId="6114"/>
    <cellStyle name="CHARTLine" xfId="6115"/>
    <cellStyle name="CHARTScatter" xfId="6116"/>
    <cellStyle name="CHARTStackedBar" xfId="6117"/>
    <cellStyle name="Check" xfId="6118"/>
    <cellStyle name="Check Cell 2" xfId="6119"/>
    <cellStyle name="Check Cell 3" xfId="6120"/>
    <cellStyle name="Check Cell 4" xfId="6121"/>
    <cellStyle name="Cifras" xfId="6122"/>
    <cellStyle name="Clarify" xfId="6123"/>
    <cellStyle name="co" xfId="6124"/>
    <cellStyle name="Co. Names" xfId="6125"/>
    <cellStyle name="Co. Names - Bold" xfId="6126"/>
    <cellStyle name="Co. Names_Methode_Model_v17" xfId="6127"/>
    <cellStyle name="co_Mirant LBO Backup Charts 10-04-06" xfId="6128"/>
    <cellStyle name="ColHeading" xfId="6129"/>
    <cellStyle name="ColorHeader" xfId="6130"/>
    <cellStyle name="Column_Title" xfId="6131"/>
    <cellStyle name="ColumnHeading" xfId="6132"/>
    <cellStyle name="Comma  - Style1" xfId="6133"/>
    <cellStyle name="Comma  - Style2" xfId="6134"/>
    <cellStyle name="Comma  - Style3" xfId="6135"/>
    <cellStyle name="Comma  - Style4" xfId="6136"/>
    <cellStyle name="Comma  - Style5" xfId="6137"/>
    <cellStyle name="Comma  - Style6" xfId="6138"/>
    <cellStyle name="Comma  - Style7" xfId="6139"/>
    <cellStyle name="Comma  - Style8" xfId="6140"/>
    <cellStyle name="Comma (1)" xfId="6141"/>
    <cellStyle name="Comma (1) 2" xfId="6142"/>
    <cellStyle name="Comma (1) 2 2" xfId="6143"/>
    <cellStyle name="Comma (1)_Chevron - Draft Market Projections_09 27 2011_V2.working" xfId="6144"/>
    <cellStyle name="Comma ," xfId="6145"/>
    <cellStyle name="Comma [0] 2" xfId="6146"/>
    <cellStyle name="Comma [0] 3" xfId="6147"/>
    <cellStyle name="Comma [0] 3 2" xfId="6148"/>
    <cellStyle name="Comma [00]" xfId="6149"/>
    <cellStyle name="Comma [00] 2" xfId="6150"/>
    <cellStyle name="Comma [1]" xfId="6151"/>
    <cellStyle name="Comma [2]" xfId="6152"/>
    <cellStyle name="Comma [3]" xfId="6153"/>
    <cellStyle name="Comma 0" xfId="6154"/>
    <cellStyle name="Comma 0 [0]" xfId="6155"/>
    <cellStyle name="Comma 0*" xfId="6156"/>
    <cellStyle name="Comma 0_BioEnergy_Final_Model_1-31-08" xfId="6157"/>
    <cellStyle name="Comma 1" xfId="6158"/>
    <cellStyle name="Comma 10" xfId="6159"/>
    <cellStyle name="Comma 10 2" xfId="6160"/>
    <cellStyle name="Comma 10 2 2" xfId="6161"/>
    <cellStyle name="Comma 10 3" xfId="6162"/>
    <cellStyle name="Comma 10 4" xfId="8967"/>
    <cellStyle name="Comma 11" xfId="6163"/>
    <cellStyle name="Comma 12" xfId="6164"/>
    <cellStyle name="Comma 12 2" xfId="6165"/>
    <cellStyle name="Comma 13" xfId="6166"/>
    <cellStyle name="Comma 14" xfId="6167"/>
    <cellStyle name="Comma 15" xfId="6168"/>
    <cellStyle name="Comma 16" xfId="6169"/>
    <cellStyle name="Comma 17" xfId="6170"/>
    <cellStyle name="Comma 18" xfId="6171"/>
    <cellStyle name="Comma 19" xfId="6172"/>
    <cellStyle name="Comma 2" xfId="6173"/>
    <cellStyle name="Comma 2 10" xfId="6174"/>
    <cellStyle name="Comma 2 11" xfId="6175"/>
    <cellStyle name="Comma 2 12" xfId="13038"/>
    <cellStyle name="Comma 2 2" xfId="6176"/>
    <cellStyle name="Comma 2 2 2" xfId="6177"/>
    <cellStyle name="Comma 2 2 2 2" xfId="6178"/>
    <cellStyle name="Comma 2 2 2 2 2" xfId="6179"/>
    <cellStyle name="Comma 2 2 2 3" xfId="6180"/>
    <cellStyle name="Comma 2 2 2 3 2" xfId="6181"/>
    <cellStyle name="Comma 2 2 2 4" xfId="6182"/>
    <cellStyle name="Comma 2 2 2 5" xfId="6183"/>
    <cellStyle name="Comma 2 2 2 6" xfId="6184"/>
    <cellStyle name="Comma 2 2 3" xfId="6185"/>
    <cellStyle name="Comma 2 2 3 2" xfId="6186"/>
    <cellStyle name="Comma 2 2 4" xfId="6187"/>
    <cellStyle name="Comma 2 2 4 2" xfId="6188"/>
    <cellStyle name="Comma 2 2 5" xfId="6189"/>
    <cellStyle name="Comma 2 2 6" xfId="6190"/>
    <cellStyle name="Comma 2 2 7" xfId="6191"/>
    <cellStyle name="Comma 2 2 8" xfId="6192"/>
    <cellStyle name="Comma 2 3" xfId="6193"/>
    <cellStyle name="Comma 2 3 2" xfId="6194"/>
    <cellStyle name="Comma 2 3 2 2" xfId="6195"/>
    <cellStyle name="Comma 2 3 2 2 2 2" xfId="13028"/>
    <cellStyle name="Comma 2 3 3" xfId="6196"/>
    <cellStyle name="Comma 2 3 3 2" xfId="6197"/>
    <cellStyle name="Comma 2 3 4" xfId="6198"/>
    <cellStyle name="Comma 2 3 5" xfId="6199"/>
    <cellStyle name="Comma 2 3 6" xfId="6200"/>
    <cellStyle name="Comma 2 4" xfId="6201"/>
    <cellStyle name="Comma 2 4 2" xfId="6202"/>
    <cellStyle name="Comma 2 4 2 2" xfId="6203"/>
    <cellStyle name="Comma 2 4 3" xfId="6204"/>
    <cellStyle name="Comma 2 4 3 2" xfId="6205"/>
    <cellStyle name="Comma 2 4 4" xfId="6206"/>
    <cellStyle name="Comma 2 4 5" xfId="6207"/>
    <cellStyle name="Comma 2 4 6" xfId="6208"/>
    <cellStyle name="Comma 2 5" xfId="6209"/>
    <cellStyle name="Comma 2 5 2" xfId="6210"/>
    <cellStyle name="Comma 2 6" xfId="6211"/>
    <cellStyle name="Comma 2 6 2" xfId="6212"/>
    <cellStyle name="Comma 2 68" xfId="6213"/>
    <cellStyle name="Comma 2 7" xfId="6214"/>
    <cellStyle name="Comma 2 8" xfId="6215"/>
    <cellStyle name="Comma 2 9" xfId="6216"/>
    <cellStyle name="Comma 2*" xfId="6217"/>
    <cellStyle name="Comma 2_Abengoa_Model_05-16-07 v1" xfId="6218"/>
    <cellStyle name="Comma 20" xfId="6219"/>
    <cellStyle name="Comma 21" xfId="6220"/>
    <cellStyle name="Comma 22" xfId="6221"/>
    <cellStyle name="Comma 23" xfId="6222"/>
    <cellStyle name="Comma 24" xfId="6223"/>
    <cellStyle name="Comma 25" xfId="6224"/>
    <cellStyle name="Comma 26" xfId="8966"/>
    <cellStyle name="Comma 29" xfId="6225"/>
    <cellStyle name="Comma 3" xfId="6226"/>
    <cellStyle name="Comma 3 2" xfId="6227"/>
    <cellStyle name="Comma 3 2 2" xfId="6228"/>
    <cellStyle name="Comma 3 3" xfId="6229"/>
    <cellStyle name="Comma 3 4" xfId="6230"/>
    <cellStyle name="Comma 3 4 2" xfId="6231"/>
    <cellStyle name="Comma 3 5" xfId="6232"/>
    <cellStyle name="Comma 3*" xfId="6233"/>
    <cellStyle name="Comma 4" xfId="6234"/>
    <cellStyle name="Comma 4 11" xfId="13033"/>
    <cellStyle name="Comma 4 2" xfId="6235"/>
    <cellStyle name="Comma 4 2 2" xfId="6236"/>
    <cellStyle name="Comma 4 2 3" xfId="6237"/>
    <cellStyle name="Comma 4 3" xfId="6238"/>
    <cellStyle name="Comma 4 3 2" xfId="6239"/>
    <cellStyle name="Comma 4 4" xfId="6240"/>
    <cellStyle name="Comma 4 5" xfId="6241"/>
    <cellStyle name="Comma 4 6" xfId="6242"/>
    <cellStyle name="Comma 5" xfId="6243"/>
    <cellStyle name="Comma 5 2" xfId="6244"/>
    <cellStyle name="Comma 5 3" xfId="6245"/>
    <cellStyle name="Comma 6" xfId="6246"/>
    <cellStyle name="Comma 6 2" xfId="6247"/>
    <cellStyle name="Comma 7" xfId="6248"/>
    <cellStyle name="Comma 8" xfId="6249"/>
    <cellStyle name="Comma 8 2" xfId="6250"/>
    <cellStyle name="Comma 8 2 2" xfId="6251"/>
    <cellStyle name="Comma 8 3" xfId="6252"/>
    <cellStyle name="Comma 8 4" xfId="6253"/>
    <cellStyle name="Comma 8 5" xfId="8963"/>
    <cellStyle name="Comma 9" xfId="6254"/>
    <cellStyle name="Comma Cents" xfId="6255"/>
    <cellStyle name="Comma Cents 2" xfId="6256"/>
    <cellStyle name="Comma Input" xfId="6257"/>
    <cellStyle name="Comma*" xfId="6258"/>
    <cellStyle name="Comma0" xfId="6259"/>
    <cellStyle name="Comma0 - Style4" xfId="6260"/>
    <cellStyle name="Comma0 2" xfId="6261"/>
    <cellStyle name="Comma0_Barclays Project Park Model (Clean) v4" xfId="6262"/>
    <cellStyle name="CommaDU" xfId="6263"/>
    <cellStyle name="Comma-right-flush" xfId="6264"/>
    <cellStyle name="CommaU" xfId="6265"/>
    <cellStyle name="Company" xfId="6266"/>
    <cellStyle name="CompanyName" xfId="6267"/>
    <cellStyle name="Constant" xfId="6268"/>
    <cellStyle name="ConvVer" xfId="6269"/>
    <cellStyle name="Copied" xfId="6270"/>
    <cellStyle name="Copied 2" xfId="6271"/>
    <cellStyle name="Copied 2 2" xfId="6272"/>
    <cellStyle name="Copied_2011 Fundamental Gas Prices 9 30 11 One-day fwds 2009$_New Basket Consensus v2" xfId="6273"/>
    <cellStyle name="COST1" xfId="6274"/>
    <cellStyle name="COST1 2" xfId="6275"/>
    <cellStyle name="COST1 2 2" xfId="6276"/>
    <cellStyle name="COST1_2011 Fundamental Gas Prices 9 30 11 One-day fwds 2009$_New Basket Consensus v2" xfId="6277"/>
    <cellStyle name="CountryTitle" xfId="6278"/>
    <cellStyle name="Cover Date" xfId="6279"/>
    <cellStyle name="Cover Subtitle" xfId="6280"/>
    <cellStyle name="Cover Title" xfId="6281"/>
    <cellStyle name="COVERAGE" xfId="6282"/>
    <cellStyle name="Coverage.10.X[1]" xfId="6283"/>
    <cellStyle name="Coverage.10.X[1] 2" xfId="6284"/>
    <cellStyle name="Coverage.8.X[1]" xfId="6285"/>
    <cellStyle name="Curr" xfId="6286"/>
    <cellStyle name="CurRatio" xfId="6287"/>
    <cellStyle name="CurrDU" xfId="6288"/>
    <cellStyle name="Curren - Style1" xfId="6289"/>
    <cellStyle name="Curren - Style3" xfId="6290"/>
    <cellStyle name="Curren - Style4" xfId="6291"/>
    <cellStyle name="Curren - Style5" xfId="6292"/>
    <cellStyle name="Currency" xfId="21" builtinId="4" hidden="1"/>
    <cellStyle name="Currency  " xfId="16"/>
    <cellStyle name="Currency   2" xfId="6293"/>
    <cellStyle name="Currency ($)" xfId="6294"/>
    <cellStyle name="Currency (£)" xfId="6295"/>
    <cellStyle name="Currency (B)" xfId="6296"/>
    <cellStyle name="Currency [0] 2" xfId="6297"/>
    <cellStyle name="Currency [0] U" xfId="6298"/>
    <cellStyle name="Currency [00]" xfId="6299"/>
    <cellStyle name="Currency [00] 2" xfId="6300"/>
    <cellStyle name="Currency [1]" xfId="6301"/>
    <cellStyle name="Currency [1] 2" xfId="6302"/>
    <cellStyle name="Currency [2]" xfId="6303"/>
    <cellStyle name="Currency [3]" xfId="6304"/>
    <cellStyle name="Currency [per_share]" xfId="6305"/>
    <cellStyle name="Currency 0" xfId="6306"/>
    <cellStyle name="Currency 10" xfId="6307"/>
    <cellStyle name="Currency 11" xfId="6308"/>
    <cellStyle name="Currency 12" xfId="6309"/>
    <cellStyle name="Currency 13" xfId="6310"/>
    <cellStyle name="Currency 14" xfId="6311"/>
    <cellStyle name="Currency 15" xfId="6312"/>
    <cellStyle name="Currency 16" xfId="6313"/>
    <cellStyle name="Currency 17" xfId="6314"/>
    <cellStyle name="Currency 18" xfId="6315"/>
    <cellStyle name="Currency 19" xfId="6316"/>
    <cellStyle name="Currency 2" xfId="6317"/>
    <cellStyle name="Currency 2 2" xfId="6318"/>
    <cellStyle name="Currency 2 2 2" xfId="6319"/>
    <cellStyle name="Currency 2 2 8" xfId="6320"/>
    <cellStyle name="Currency 2 3" xfId="6321"/>
    <cellStyle name="Currency 2 4" xfId="6322"/>
    <cellStyle name="Currency 2 5" xfId="6323"/>
    <cellStyle name="Currency 2*" xfId="6324"/>
    <cellStyle name="Currency 2_Assump" xfId="6325"/>
    <cellStyle name="Currency 20" xfId="6326"/>
    <cellStyle name="Currency 21" xfId="6327"/>
    <cellStyle name="Currency 3" xfId="6328"/>
    <cellStyle name="Currency 3 2" xfId="6329"/>
    <cellStyle name="Currency 3 2 2" xfId="6330"/>
    <cellStyle name="Currency 3*" xfId="6331"/>
    <cellStyle name="Currency 4" xfId="6332"/>
    <cellStyle name="Currency 4 12" xfId="6333"/>
    <cellStyle name="Currency 4 2" xfId="6334"/>
    <cellStyle name="Currency 4 2 2" xfId="6335"/>
    <cellStyle name="Currency 5" xfId="6336"/>
    <cellStyle name="Currency 5 2" xfId="6337"/>
    <cellStyle name="Currency 6" xfId="6338"/>
    <cellStyle name="Currency 6 2" xfId="6339"/>
    <cellStyle name="Currency 6 3" xfId="8964"/>
    <cellStyle name="Currency 7" xfId="6340"/>
    <cellStyle name="Currency 7 2" xfId="6341"/>
    <cellStyle name="Currency 8" xfId="6342"/>
    <cellStyle name="Currency 9" xfId="6343"/>
    <cellStyle name="Currency Input" xfId="6344"/>
    <cellStyle name="Currency*" xfId="6345"/>
    <cellStyle name="Currency[$]" xfId="6346"/>
    <cellStyle name="Currency[$] 2" xfId="6347"/>
    <cellStyle name="Currency0" xfId="6348"/>
    <cellStyle name="Currency0 2" xfId="6349"/>
    <cellStyle name="Currsmall" xfId="6350"/>
    <cellStyle name="CurrU" xfId="6351"/>
    <cellStyle name="Custom - Style1" xfId="6352"/>
    <cellStyle name="cv0" xfId="6353"/>
    <cellStyle name="d_yield" xfId="6354"/>
    <cellStyle name="d_yield 2" xfId="6355"/>
    <cellStyle name="d_yield_2009-02-3 Plum Point Template Model v4" xfId="6356"/>
    <cellStyle name="d_yield_2009-02-3 Plum Point Template Model v4 2" xfId="6357"/>
    <cellStyle name="d_yield_2009-02-3 Plum Point Template Model v4_Assured Guaranty Val Model_v10" xfId="6358"/>
    <cellStyle name="d_yield_2009-02-3 Plum Point Template Model v4_Assured Guaranty Val Model_v10 (2)" xfId="6359"/>
    <cellStyle name="d_yield_2009-02-3 Plum Point Template Model v4_Book2" xfId="6360"/>
    <cellStyle name="d_yield_2009-02-3 Plum Point Template Model v4_Dynegy Val Model_GasCo_06-08-11 v1" xfId="6361"/>
    <cellStyle name="d_yield_2009-02-3 Plum Point Template Model v4_Dynegy Val Model_GasCo_06-08-11 v1 2" xfId="6362"/>
    <cellStyle name="d_yield_2009-02-3 Plum Point Template Model v4_Dynegy Val Model_GasCo_06-08-11 v1_Assured Guaranty Val Model_v10" xfId="6363"/>
    <cellStyle name="d_yield_2009-02-3 Plum Point Template Model v4_Dynegy Val Model_GasCo_06-08-11 v1_Assured Guaranty Val Model_v10 (2)" xfId="6364"/>
    <cellStyle name="d_yield_2009-02-3 Plum Point Template Model v4_Dynegy Val Model_GasCo_06-08-11 v1_Book2" xfId="6365"/>
    <cellStyle name="d_yield_2009-02-3 Plum Point Template Model v4_Griffith Baseload HRCO Contract Model - v01" xfId="6366"/>
    <cellStyle name="d_yield_2009-02-3 Plum Point Template Model v4_Griffith Baseload HRCO Contract Model - v01 2" xfId="6367"/>
    <cellStyle name="d_yield_2009-02-3 Plum Point Template Model v4_Griffith Baseload HRCO Contract Model - v02" xfId="6368"/>
    <cellStyle name="d_yield_2009-02-3 Plum Point Template Model v4_Griffith Baseload HRCO Contract Model - v02 2" xfId="6369"/>
    <cellStyle name="d_yield_2009-02-3 Plum Point Template Model v4_Griffith-AEP Contract Model - v02" xfId="6370"/>
    <cellStyle name="d_yield_2009-02-3 Plum Point Template Model v4_Griffith-AEP Contract Model - v02 2" xfId="6371"/>
    <cellStyle name="d_yield_2009-02-3 Plum Point Template Model v4_PA - Dynegy -- GasCo Results_06-19-2011.To Report" xfId="6372"/>
    <cellStyle name="d_yield_2009-02-3 Plum Point Template Model v4_PA - Dynegy -- GasCo Results_06-19-2011.To Report (version 1)" xfId="6373"/>
    <cellStyle name="d_yield_2009-02-3 Plum Point Template Model v4_PA - Dynegy -- GasCo Results_06-19-2011.To Report (version 1) 2" xfId="6374"/>
    <cellStyle name="d_yield_2009-02-3 Plum Point Template Model v4_PA - Dynegy -- GasCo Results_06-19-2011.To Report 2" xfId="6375"/>
    <cellStyle name="d_yield_2009-2-18 Sandy Creek Sales Model v5" xfId="6376"/>
    <cellStyle name="d_yield_2009-2-18 Sandy Creek Sales Model v5 2" xfId="6377"/>
    <cellStyle name="d_yield_2009-2-18 Sandy Creek Sales Model v5_Assured Guaranty Val Model_v10" xfId="6378"/>
    <cellStyle name="d_yield_2009-2-18 Sandy Creek Sales Model v5_Assured Guaranty Val Model_v10 (2)" xfId="6379"/>
    <cellStyle name="d_yield_2009-2-18 Sandy Creek Sales Model v5_Book2" xfId="6380"/>
    <cellStyle name="d_yield_2009-2-18 Sandy Creek Sales Model v5_Dynegy Val Model_GasCo_06-08-11 v1" xfId="6381"/>
    <cellStyle name="d_yield_2009-2-18 Sandy Creek Sales Model v5_Dynegy Val Model_GasCo_06-08-11 v1 2" xfId="6382"/>
    <cellStyle name="d_yield_2009-2-18 Sandy Creek Sales Model v5_Dynegy Val Model_GasCo_06-08-11 v1_Assured Guaranty Val Model_v10" xfId="6383"/>
    <cellStyle name="d_yield_2009-2-18 Sandy Creek Sales Model v5_Dynegy Val Model_GasCo_06-08-11 v1_Assured Guaranty Val Model_v10 (2)" xfId="6384"/>
    <cellStyle name="d_yield_2009-2-18 Sandy Creek Sales Model v5_Dynegy Val Model_GasCo_06-08-11 v1_Book2" xfId="6385"/>
    <cellStyle name="d_yield_2009-2-18 Sandy Creek Sales Model v5_Griffith Baseload HRCO Contract Model - v01" xfId="6386"/>
    <cellStyle name="d_yield_2009-2-18 Sandy Creek Sales Model v5_Griffith Baseload HRCO Contract Model - v01 2" xfId="6387"/>
    <cellStyle name="d_yield_2009-2-18 Sandy Creek Sales Model v5_Griffith Baseload HRCO Contract Model - v02" xfId="6388"/>
    <cellStyle name="d_yield_2009-2-18 Sandy Creek Sales Model v5_Griffith Baseload HRCO Contract Model - v02 2" xfId="6389"/>
    <cellStyle name="d_yield_2009-2-18 Sandy Creek Sales Model v5_Griffith-AEP Contract Model - v02" xfId="6390"/>
    <cellStyle name="d_yield_2009-2-18 Sandy Creek Sales Model v5_Griffith-AEP Contract Model - v02 2" xfId="6391"/>
    <cellStyle name="d_yield_2009-2-18 Sandy Creek Sales Model v5_PA - Dynegy -- GasCo Results_06-19-2011.To Report" xfId="6392"/>
    <cellStyle name="d_yield_2009-2-18 Sandy Creek Sales Model v5_PA - Dynegy -- GasCo Results_06-19-2011.To Report (version 1)" xfId="6393"/>
    <cellStyle name="d_yield_2009-2-18 Sandy Creek Sales Model v5_PA - Dynegy -- GasCo Results_06-19-2011.To Report (version 1) 2" xfId="6394"/>
    <cellStyle name="d_yield_2009-2-18 Sandy Creek Sales Model v5_PA - Dynegy -- GasCo Results_06-19-2011.To Report 2" xfId="6395"/>
    <cellStyle name="d_yield_2009-2-6 Plum Point Sales Model v2" xfId="6396"/>
    <cellStyle name="d_yield_2009-2-6 Plum Point Sales Model v2 2" xfId="6397"/>
    <cellStyle name="d_yield_2009-2-6 Plum Point Sales Model v2_Assured Guaranty Val Model_v10" xfId="6398"/>
    <cellStyle name="d_yield_2009-2-6 Plum Point Sales Model v2_Assured Guaranty Val Model_v10 (2)" xfId="6399"/>
    <cellStyle name="d_yield_2009-2-6 Plum Point Sales Model v2_Book2" xfId="6400"/>
    <cellStyle name="d_yield_2009-2-6 Plum Point Sales Model v2_Dynegy Val Model_GasCo_06-08-11 v1" xfId="6401"/>
    <cellStyle name="d_yield_2009-2-6 Plum Point Sales Model v2_Dynegy Val Model_GasCo_06-08-11 v1 2" xfId="6402"/>
    <cellStyle name="d_yield_2009-2-6 Plum Point Sales Model v2_Dynegy Val Model_GasCo_06-08-11 v1_Assured Guaranty Val Model_v10" xfId="6403"/>
    <cellStyle name="d_yield_2009-2-6 Plum Point Sales Model v2_Dynegy Val Model_GasCo_06-08-11 v1_Assured Guaranty Val Model_v10 (2)" xfId="6404"/>
    <cellStyle name="d_yield_2009-2-6 Plum Point Sales Model v2_Dynegy Val Model_GasCo_06-08-11 v1_Book2" xfId="6405"/>
    <cellStyle name="d_yield_2009-2-6 Plum Point Sales Model v2_Griffith Baseload HRCO Contract Model - v01" xfId="6406"/>
    <cellStyle name="d_yield_2009-2-6 Plum Point Sales Model v2_Griffith Baseload HRCO Contract Model - v01 2" xfId="6407"/>
    <cellStyle name="d_yield_2009-2-6 Plum Point Sales Model v2_Griffith Baseload HRCO Contract Model - v02" xfId="6408"/>
    <cellStyle name="d_yield_2009-2-6 Plum Point Sales Model v2_Griffith Baseload HRCO Contract Model - v02 2" xfId="6409"/>
    <cellStyle name="d_yield_2009-2-6 Plum Point Sales Model v2_Griffith-AEP Contract Model - v02" xfId="6410"/>
    <cellStyle name="d_yield_2009-2-6 Plum Point Sales Model v2_Griffith-AEP Contract Model - v02 2" xfId="6411"/>
    <cellStyle name="d_yield_2009-2-6 Plum Point Sales Model v2_PA - Dynegy -- GasCo Results_06-19-2011.To Report" xfId="6412"/>
    <cellStyle name="d_yield_2009-2-6 Plum Point Sales Model v2_PA - Dynegy -- GasCo Results_06-19-2011.To Report (version 1)" xfId="6413"/>
    <cellStyle name="d_yield_2009-2-6 Plum Point Sales Model v2_PA - Dynegy -- GasCo Results_06-19-2011.To Report (version 1) 2" xfId="6414"/>
    <cellStyle name="d_yield_2009-2-6 Plum Point Sales Model v2_PA - Dynegy -- GasCo Results_06-19-2011.To Report 2" xfId="6415"/>
    <cellStyle name="d_yield_2009-2-6 Sandy Creek Sales Model" xfId="6416"/>
    <cellStyle name="d_yield_2009-2-6 Sandy Creek Sales Model 2" xfId="6417"/>
    <cellStyle name="d_yield_2009-2-6 Sandy Creek Sales Model_Assured Guaranty Val Model_v10" xfId="6418"/>
    <cellStyle name="d_yield_2009-2-6 Sandy Creek Sales Model_Assured Guaranty Val Model_v10 (2)" xfId="6419"/>
    <cellStyle name="d_yield_2009-2-6 Sandy Creek Sales Model_Book2" xfId="6420"/>
    <cellStyle name="d_yield_2009-2-6 Sandy Creek Sales Model_Dynegy Val Model_GasCo_06-08-11 v1" xfId="6421"/>
    <cellStyle name="d_yield_2009-2-6 Sandy Creek Sales Model_Dynegy Val Model_GasCo_06-08-11 v1 2" xfId="6422"/>
    <cellStyle name="d_yield_2009-2-6 Sandy Creek Sales Model_Dynegy Val Model_GasCo_06-08-11 v1_Assured Guaranty Val Model_v10" xfId="6423"/>
    <cellStyle name="d_yield_2009-2-6 Sandy Creek Sales Model_Dynegy Val Model_GasCo_06-08-11 v1_Assured Guaranty Val Model_v10 (2)" xfId="6424"/>
    <cellStyle name="d_yield_2009-2-6 Sandy Creek Sales Model_Dynegy Val Model_GasCo_06-08-11 v1_Book2" xfId="6425"/>
    <cellStyle name="d_yield_2009-2-6 Sandy Creek Sales Model_Griffith Baseload HRCO Contract Model - v01" xfId="6426"/>
    <cellStyle name="d_yield_2009-2-6 Sandy Creek Sales Model_Griffith Baseload HRCO Contract Model - v01 2" xfId="6427"/>
    <cellStyle name="d_yield_2009-2-6 Sandy Creek Sales Model_Griffith Baseload HRCO Contract Model - v02" xfId="6428"/>
    <cellStyle name="d_yield_2009-2-6 Sandy Creek Sales Model_Griffith Baseload HRCO Contract Model - v02 2" xfId="6429"/>
    <cellStyle name="d_yield_2009-2-6 Sandy Creek Sales Model_Griffith-AEP Contract Model - v02" xfId="6430"/>
    <cellStyle name="d_yield_2009-2-6 Sandy Creek Sales Model_Griffith-AEP Contract Model - v02 2" xfId="6431"/>
    <cellStyle name="d_yield_2009-2-6 Sandy Creek Sales Model_PA - Dynegy -- GasCo Results_06-19-2011.To Report" xfId="6432"/>
    <cellStyle name="d_yield_2009-2-6 Sandy Creek Sales Model_PA - Dynegy -- GasCo Results_06-19-2011.To Report (version 1)" xfId="6433"/>
    <cellStyle name="d_yield_2009-2-6 Sandy Creek Sales Model_PA - Dynegy -- GasCo Results_06-19-2011.To Report (version 1) 2" xfId="6434"/>
    <cellStyle name="d_yield_2009-2-6 Sandy Creek Sales Model_PA - Dynegy -- GasCo Results_06-19-2011.To Report 2" xfId="6435"/>
    <cellStyle name="d_yield_Assured Guaranty Val Model_v10" xfId="6436"/>
    <cellStyle name="d_yield_Assured Guaranty Val Model_v10 (2)" xfId="6437"/>
    <cellStyle name="d_yield_Book2" xfId="6438"/>
    <cellStyle name="d_yield_Dynegy Val Model_GasCo_06-08-11 v1" xfId="6439"/>
    <cellStyle name="d_yield_Dynegy Val Model_GasCo_06-08-11 v1 2" xfId="6440"/>
    <cellStyle name="d_yield_Dynegy Val Model_GasCo_06-08-11 v1_Assured Guaranty Val Model_v10" xfId="6441"/>
    <cellStyle name="d_yield_Dynegy Val Model_GasCo_06-08-11 v1_Assured Guaranty Val Model_v10 (2)" xfId="6442"/>
    <cellStyle name="d_yield_Dynegy Val Model_GasCo_06-08-11 v1_Book2" xfId="6443"/>
    <cellStyle name="d_yield_Griffith Baseload HRCO Contract Model - v01" xfId="6444"/>
    <cellStyle name="d_yield_Griffith Baseload HRCO Contract Model - v01 2" xfId="6445"/>
    <cellStyle name="d_yield_Griffith Baseload HRCO Contract Model - v02" xfId="6446"/>
    <cellStyle name="d_yield_Griffith Baseload HRCO Contract Model - v02 2" xfId="6447"/>
    <cellStyle name="d_yield_Griffith-AEP Contract Model - v02" xfId="6448"/>
    <cellStyle name="d_yield_Griffith-AEP Contract Model - v02 2" xfId="6449"/>
    <cellStyle name="d_yield_PA - Dynegy -- GasCo Results_06-19-2011.To Report" xfId="6450"/>
    <cellStyle name="d_yield_PA - Dynegy -- GasCo Results_06-19-2011.To Report (version 1)" xfId="6451"/>
    <cellStyle name="d_yield_PA - Dynegy -- GasCo Results_06-19-2011.To Report (version 1) 2" xfId="6452"/>
    <cellStyle name="d_yield_PA - Dynegy -- GasCo Results_06-19-2011.To Report 2" xfId="6453"/>
    <cellStyle name="d_yield_Plum Point Proforma 08 15 07 Sent to Review Sign-off v5 (J. Tharp)" xfId="6454"/>
    <cellStyle name="d_yield_Plum Point Proforma 08 15 07 Sent to Review Sign-off v5 (J. Tharp) 2" xfId="6455"/>
    <cellStyle name="d_yield_Plum Point Proforma 08 15 07 Sent to Review Sign-off v5 (J. Tharp)_Assured Guaranty Val Model_v10" xfId="6456"/>
    <cellStyle name="d_yield_Plum Point Proforma 08 15 07 Sent to Review Sign-off v5 (J. Tharp)_Assured Guaranty Val Model_v10 (2)" xfId="6457"/>
    <cellStyle name="d_yield_Plum Point Proforma 08 15 07 Sent to Review Sign-off v5 (J. Tharp)_Book2" xfId="6458"/>
    <cellStyle name="d_yield_Plum Point Proforma 08 15 07 Sent to Review Sign-off v5 (J. Tharp)_Dynegy Val Model_GasCo_06-08-11 v1" xfId="6459"/>
    <cellStyle name="d_yield_Plum Point Proforma 08 15 07 Sent to Review Sign-off v5 (J. Tharp)_Dynegy Val Model_GasCo_06-08-11 v1 2" xfId="6460"/>
    <cellStyle name="d_yield_Plum Point Proforma 08 15 07 Sent to Review Sign-off v5 (J. Tharp)_Dynegy Val Model_GasCo_06-08-11 v1_Assured Guaranty Val Model_v10" xfId="6461"/>
    <cellStyle name="d_yield_Plum Point Proforma 08 15 07 Sent to Review Sign-off v5 (J. Tharp)_Dynegy Val Model_GasCo_06-08-11 v1_Assured Guaranty Val Model_v10 (2)" xfId="6462"/>
    <cellStyle name="d_yield_Plum Point Proforma 08 15 07 Sent to Review Sign-off v5 (J. Tharp)_Dynegy Val Model_GasCo_06-08-11 v1_Book2" xfId="6463"/>
    <cellStyle name="d_yield_Plum Point Proforma 08 15 07 Sent to Review Sign-off v5 (J. Tharp)_Griffith Baseload HRCO Contract Model - v01" xfId="6464"/>
    <cellStyle name="d_yield_Plum Point Proforma 08 15 07 Sent to Review Sign-off v5 (J. Tharp)_Griffith Baseload HRCO Contract Model - v01 2" xfId="6465"/>
    <cellStyle name="d_yield_Plum Point Proforma 08 15 07 Sent to Review Sign-off v5 (J. Tharp)_Griffith Baseload HRCO Contract Model - v02" xfId="6466"/>
    <cellStyle name="d_yield_Plum Point Proforma 08 15 07 Sent to Review Sign-off v5 (J. Tharp)_Griffith Baseload HRCO Contract Model - v02 2" xfId="6467"/>
    <cellStyle name="d_yield_Plum Point Proforma 08 15 07 Sent to Review Sign-off v5 (J. Tharp)_Griffith-AEP Contract Model - v02" xfId="6468"/>
    <cellStyle name="d_yield_Plum Point Proforma 08 15 07 Sent to Review Sign-off v5 (J. Tharp)_Griffith-AEP Contract Model - v02 2" xfId="6469"/>
    <cellStyle name="d_yield_Plum Point Proforma 08 15 07 Sent to Review Sign-off v5 (J. Tharp)_PA - Dynegy -- GasCo Results_06-19-2011.To Report" xfId="6470"/>
    <cellStyle name="d_yield_Plum Point Proforma 08 15 07 Sent to Review Sign-off v5 (J. Tharp)_PA - Dynegy -- GasCo Results_06-19-2011.To Report (version 1)" xfId="6471"/>
    <cellStyle name="d_yield_Plum Point Proforma 08 15 07 Sent to Review Sign-off v5 (J. Tharp)_PA - Dynegy -- GasCo Results_06-19-2011.To Report (version 1) 2" xfId="6472"/>
    <cellStyle name="d_yield_Plum Point Proforma 08 15 07 Sent to Review Sign-off v5 (J. Tharp)_PA - Dynegy -- GasCo Results_06-19-2011.To Report 2" xfId="6473"/>
    <cellStyle name="d_yield_Plum Point Proforma 09.21.08 v4" xfId="6474"/>
    <cellStyle name="d_yield_Plum Point Proforma 09.21.08 v4 2" xfId="6475"/>
    <cellStyle name="d_yield_Plum Point Proforma 09.21.08 v4_Assured Guaranty Val Model_v10" xfId="6476"/>
    <cellStyle name="d_yield_Plum Point Proforma 09.21.08 v4_Assured Guaranty Val Model_v10 (2)" xfId="6477"/>
    <cellStyle name="d_yield_Plum Point Proforma 09.21.08 v4_Book2" xfId="6478"/>
    <cellStyle name="d_yield_Plum Point Proforma 09.21.08 v4_Dynegy Val Model_GasCo_06-08-11 v1" xfId="6479"/>
    <cellStyle name="d_yield_Plum Point Proforma 09.21.08 v4_Dynegy Val Model_GasCo_06-08-11 v1 2" xfId="6480"/>
    <cellStyle name="d_yield_Plum Point Proforma 09.21.08 v4_Dynegy Val Model_GasCo_06-08-11 v1_Assured Guaranty Val Model_v10" xfId="6481"/>
    <cellStyle name="d_yield_Plum Point Proforma 09.21.08 v4_Dynegy Val Model_GasCo_06-08-11 v1_Assured Guaranty Val Model_v10 (2)" xfId="6482"/>
    <cellStyle name="d_yield_Plum Point Proforma 09.21.08 v4_Dynegy Val Model_GasCo_06-08-11 v1_Book2" xfId="6483"/>
    <cellStyle name="d_yield_Plum Point Proforma 09.21.08 v4_Griffith Baseload HRCO Contract Model - v01" xfId="6484"/>
    <cellStyle name="d_yield_Plum Point Proforma 09.21.08 v4_Griffith Baseload HRCO Contract Model - v01 2" xfId="6485"/>
    <cellStyle name="d_yield_Plum Point Proforma 09.21.08 v4_Griffith Baseload HRCO Contract Model - v02" xfId="6486"/>
    <cellStyle name="d_yield_Plum Point Proforma 09.21.08 v4_Griffith Baseload HRCO Contract Model - v02 2" xfId="6487"/>
    <cellStyle name="d_yield_Plum Point Proforma 09.21.08 v4_Griffith-AEP Contract Model - v02" xfId="6488"/>
    <cellStyle name="d_yield_Plum Point Proforma 09.21.08 v4_Griffith-AEP Contract Model - v02 2" xfId="6489"/>
    <cellStyle name="d_yield_Plum Point Proforma 09.21.08 v4_PA - Dynegy -- GasCo Results_06-19-2011.To Report" xfId="6490"/>
    <cellStyle name="d_yield_Plum Point Proforma 09.21.08 v4_PA - Dynegy -- GasCo Results_06-19-2011.To Report (version 1)" xfId="6491"/>
    <cellStyle name="d_yield_Plum Point Proforma 09.21.08 v4_PA - Dynegy -- GasCo Results_06-19-2011.To Report (version 1) 2" xfId="6492"/>
    <cellStyle name="d_yield_Plum Point Proforma 09.21.08 v4_PA - Dynegy -- GasCo Results_06-19-2011.To Report 2" xfId="6493"/>
    <cellStyle name="d_yield_Plum Point Proforma 09.24.08 v1-kst" xfId="6494"/>
    <cellStyle name="d_yield_Plum Point Proforma 09.24.08 v1-kst 2" xfId="6495"/>
    <cellStyle name="d_yield_Plum Point Proforma 09.24.08 v1-kst_Assured Guaranty Val Model_v10" xfId="6496"/>
    <cellStyle name="d_yield_Plum Point Proforma 09.24.08 v1-kst_Assured Guaranty Val Model_v10 (2)" xfId="6497"/>
    <cellStyle name="d_yield_Plum Point Proforma 09.24.08 v1-kst_Book2" xfId="6498"/>
    <cellStyle name="d_yield_Plum Point Proforma 09.24.08 v1-kst_Dynegy Val Model_GasCo_06-08-11 v1" xfId="6499"/>
    <cellStyle name="d_yield_Plum Point Proforma 09.24.08 v1-kst_Dynegy Val Model_GasCo_06-08-11 v1 2" xfId="6500"/>
    <cellStyle name="d_yield_Plum Point Proforma 09.24.08 v1-kst_Dynegy Val Model_GasCo_06-08-11 v1_Assured Guaranty Val Model_v10" xfId="6501"/>
    <cellStyle name="d_yield_Plum Point Proforma 09.24.08 v1-kst_Dynegy Val Model_GasCo_06-08-11 v1_Assured Guaranty Val Model_v10 (2)" xfId="6502"/>
    <cellStyle name="d_yield_Plum Point Proforma 09.24.08 v1-kst_Dynegy Val Model_GasCo_06-08-11 v1_Book2" xfId="6503"/>
    <cellStyle name="d_yield_Plum Point Proforma 09.24.08 v1-kst_Griffith Baseload HRCO Contract Model - v01" xfId="6504"/>
    <cellStyle name="d_yield_Plum Point Proforma 09.24.08 v1-kst_Griffith Baseload HRCO Contract Model - v01 2" xfId="6505"/>
    <cellStyle name="d_yield_Plum Point Proforma 09.24.08 v1-kst_Griffith Baseload HRCO Contract Model - v02" xfId="6506"/>
    <cellStyle name="d_yield_Plum Point Proforma 09.24.08 v1-kst_Griffith Baseload HRCO Contract Model - v02 2" xfId="6507"/>
    <cellStyle name="d_yield_Plum Point Proforma 09.24.08 v1-kst_Griffith-AEP Contract Model - v02" xfId="6508"/>
    <cellStyle name="d_yield_Plum Point Proforma 09.24.08 v1-kst_Griffith-AEP Contract Model - v02 2" xfId="6509"/>
    <cellStyle name="d_yield_Plum Point Proforma 09.24.08 v1-kst_PA - Dynegy -- GasCo Results_06-19-2011.To Report" xfId="6510"/>
    <cellStyle name="d_yield_Plum Point Proforma 09.24.08 v1-kst_PA - Dynegy -- GasCo Results_06-19-2011.To Report (version 1)" xfId="6511"/>
    <cellStyle name="d_yield_Plum Point Proforma 09.24.08 v1-kst_PA - Dynegy -- GasCo Results_06-19-2011.To Report (version 1) 2" xfId="6512"/>
    <cellStyle name="d_yield_Plum Point Proforma 09.24.08 v1-kst_PA - Dynegy -- GasCo Results_06-19-2011.To Report 2" xfId="6513"/>
    <cellStyle name="d_yield_Plum Point Proforma 10.05.08 v2" xfId="6514"/>
    <cellStyle name="d_yield_Plum Point Proforma 10.05.08 v2 2" xfId="6515"/>
    <cellStyle name="d_yield_Plum Point Proforma 10.05.08 v2_Assured Guaranty Val Model_v10" xfId="6516"/>
    <cellStyle name="d_yield_Plum Point Proforma 10.05.08 v2_Assured Guaranty Val Model_v10 (2)" xfId="6517"/>
    <cellStyle name="d_yield_Plum Point Proforma 10.05.08 v2_Book2" xfId="6518"/>
    <cellStyle name="d_yield_Plum Point Proforma 10.05.08 v2_Dynegy Val Model_GasCo_06-08-11 v1" xfId="6519"/>
    <cellStyle name="d_yield_Plum Point Proforma 10.05.08 v2_Dynegy Val Model_GasCo_06-08-11 v1 2" xfId="6520"/>
    <cellStyle name="d_yield_Plum Point Proforma 10.05.08 v2_Dynegy Val Model_GasCo_06-08-11 v1_Assured Guaranty Val Model_v10" xfId="6521"/>
    <cellStyle name="d_yield_Plum Point Proforma 10.05.08 v2_Dynegy Val Model_GasCo_06-08-11 v1_Assured Guaranty Val Model_v10 (2)" xfId="6522"/>
    <cellStyle name="d_yield_Plum Point Proforma 10.05.08 v2_Dynegy Val Model_GasCo_06-08-11 v1_Book2" xfId="6523"/>
    <cellStyle name="d_yield_Plum Point Proforma 10.05.08 v2_Griffith Baseload HRCO Contract Model - v01" xfId="6524"/>
    <cellStyle name="d_yield_Plum Point Proforma 10.05.08 v2_Griffith Baseload HRCO Contract Model - v01 2" xfId="6525"/>
    <cellStyle name="d_yield_Plum Point Proforma 10.05.08 v2_Griffith Baseload HRCO Contract Model - v02" xfId="6526"/>
    <cellStyle name="d_yield_Plum Point Proforma 10.05.08 v2_Griffith Baseload HRCO Contract Model - v02 2" xfId="6527"/>
    <cellStyle name="d_yield_Plum Point Proforma 10.05.08 v2_Griffith-AEP Contract Model - v02" xfId="6528"/>
    <cellStyle name="d_yield_Plum Point Proforma 10.05.08 v2_Griffith-AEP Contract Model - v02 2" xfId="6529"/>
    <cellStyle name="d_yield_Plum Point Proforma 10.05.08 v2_PA - Dynegy -- GasCo Results_06-19-2011.To Report" xfId="6530"/>
    <cellStyle name="d_yield_Plum Point Proforma 10.05.08 v2_PA - Dynegy -- GasCo Results_06-19-2011.To Report (version 1)" xfId="6531"/>
    <cellStyle name="d_yield_Plum Point Proforma 10.05.08 v2_PA - Dynegy -- GasCo Results_06-19-2011.To Report (version 1) 2" xfId="6532"/>
    <cellStyle name="d_yield_Plum Point Proforma 10.05.08 v2_PA - Dynegy -- GasCo Results_06-19-2011.To Report 2" xfId="6533"/>
    <cellStyle name="d_yield_Plum Point Proforma 10.07.08 refi" xfId="6534"/>
    <cellStyle name="d_yield_Plum Point Proforma 10.07.08 refi 2" xfId="6535"/>
    <cellStyle name="d_yield_Plum Point Proforma 10.07.08 refi_Assured Guaranty Val Model_v10" xfId="6536"/>
    <cellStyle name="d_yield_Plum Point Proforma 10.07.08 refi_Assured Guaranty Val Model_v10 (2)" xfId="6537"/>
    <cellStyle name="d_yield_Plum Point Proforma 10.07.08 refi_Book2" xfId="6538"/>
    <cellStyle name="d_yield_Plum Point Proforma 10.07.08 refi_Dynegy Val Model_GasCo_06-08-11 v1" xfId="6539"/>
    <cellStyle name="d_yield_Plum Point Proforma 10.07.08 refi_Dynegy Val Model_GasCo_06-08-11 v1 2" xfId="6540"/>
    <cellStyle name="d_yield_Plum Point Proforma 10.07.08 refi_Dynegy Val Model_GasCo_06-08-11 v1_Assured Guaranty Val Model_v10" xfId="6541"/>
    <cellStyle name="d_yield_Plum Point Proforma 10.07.08 refi_Dynegy Val Model_GasCo_06-08-11 v1_Assured Guaranty Val Model_v10 (2)" xfId="6542"/>
    <cellStyle name="d_yield_Plum Point Proforma 10.07.08 refi_Dynegy Val Model_GasCo_06-08-11 v1_Book2" xfId="6543"/>
    <cellStyle name="d_yield_Plum Point Proforma 10.07.08 refi_Griffith Baseload HRCO Contract Model - v01" xfId="6544"/>
    <cellStyle name="d_yield_Plum Point Proforma 10.07.08 refi_Griffith Baseload HRCO Contract Model - v01 2" xfId="6545"/>
    <cellStyle name="d_yield_Plum Point Proforma 10.07.08 refi_Griffith Baseload HRCO Contract Model - v02" xfId="6546"/>
    <cellStyle name="d_yield_Plum Point Proforma 10.07.08 refi_Griffith Baseload HRCO Contract Model - v02 2" xfId="6547"/>
    <cellStyle name="d_yield_Plum Point Proforma 10.07.08 refi_Griffith-AEP Contract Model - v02" xfId="6548"/>
    <cellStyle name="d_yield_Plum Point Proforma 10.07.08 refi_Griffith-AEP Contract Model - v02 2" xfId="6549"/>
    <cellStyle name="d_yield_Plum Point Proforma 10.07.08 refi_PA - Dynegy -- GasCo Results_06-19-2011.To Report" xfId="6550"/>
    <cellStyle name="d_yield_Plum Point Proforma 10.07.08 refi_PA - Dynegy -- GasCo Results_06-19-2011.To Report (version 1)" xfId="6551"/>
    <cellStyle name="d_yield_Plum Point Proforma 10.07.08 refi_PA - Dynegy -- GasCo Results_06-19-2011.To Report (version 1) 2" xfId="6552"/>
    <cellStyle name="d_yield_Plum Point Proforma 10.07.08 refi_PA - Dynegy -- GasCo Results_06-19-2011.To Report 2" xfId="6553"/>
    <cellStyle name="d_yield_Plum Point Proforma 10.20.08 Updated Libor" xfId="6554"/>
    <cellStyle name="d_yield_Plum Point Proforma 10.20.08 Updated Libor 2" xfId="6555"/>
    <cellStyle name="d_yield_Plum Point Proforma 10.20.08 Updated Libor_Assured Guaranty Val Model_v10" xfId="6556"/>
    <cellStyle name="d_yield_Plum Point Proforma 10.20.08 Updated Libor_Assured Guaranty Val Model_v10 (2)" xfId="6557"/>
    <cellStyle name="d_yield_Plum Point Proforma 10.20.08 Updated Libor_Book2" xfId="6558"/>
    <cellStyle name="d_yield_Plum Point Proforma 10.20.08 Updated Libor_Dynegy Val Model_GasCo_06-08-11 v1" xfId="6559"/>
    <cellStyle name="d_yield_Plum Point Proforma 10.20.08 Updated Libor_Dynegy Val Model_GasCo_06-08-11 v1 2" xfId="6560"/>
    <cellStyle name="d_yield_Plum Point Proforma 10.20.08 Updated Libor_Dynegy Val Model_GasCo_06-08-11 v1_Assured Guaranty Val Model_v10" xfId="6561"/>
    <cellStyle name="d_yield_Plum Point Proforma 10.20.08 Updated Libor_Dynegy Val Model_GasCo_06-08-11 v1_Assured Guaranty Val Model_v10 (2)" xfId="6562"/>
    <cellStyle name="d_yield_Plum Point Proforma 10.20.08 Updated Libor_Dynegy Val Model_GasCo_06-08-11 v1_Book2" xfId="6563"/>
    <cellStyle name="d_yield_Plum Point Proforma 10.20.08 Updated Libor_Griffith Baseload HRCO Contract Model - v01" xfId="6564"/>
    <cellStyle name="d_yield_Plum Point Proforma 10.20.08 Updated Libor_Griffith Baseload HRCO Contract Model - v01 2" xfId="6565"/>
    <cellStyle name="d_yield_Plum Point Proforma 10.20.08 Updated Libor_Griffith Baseload HRCO Contract Model - v02" xfId="6566"/>
    <cellStyle name="d_yield_Plum Point Proforma 10.20.08 Updated Libor_Griffith Baseload HRCO Contract Model - v02 2" xfId="6567"/>
    <cellStyle name="d_yield_Plum Point Proforma 10.20.08 Updated Libor_Griffith-AEP Contract Model - v02" xfId="6568"/>
    <cellStyle name="d_yield_Plum Point Proforma 10.20.08 Updated Libor_Griffith-AEP Contract Model - v02 2" xfId="6569"/>
    <cellStyle name="d_yield_Plum Point Proforma 10.20.08 Updated Libor_PA - Dynegy -- GasCo Results_06-19-2011.To Report" xfId="6570"/>
    <cellStyle name="d_yield_Plum Point Proforma 10.20.08 Updated Libor_PA - Dynegy -- GasCo Results_06-19-2011.To Report (version 1)" xfId="6571"/>
    <cellStyle name="d_yield_Plum Point Proforma 10.20.08 Updated Libor_PA - Dynegy -- GasCo Results_06-19-2011.To Report (version 1) 2" xfId="6572"/>
    <cellStyle name="d_yield_Plum Point Proforma 10.20.08 Updated Libor_PA - Dynegy -- GasCo Results_06-19-2011.To Report 2" xfId="6573"/>
    <cellStyle name="d_yield_Plum Point REFI 02 09 07 DYN" xfId="6574"/>
    <cellStyle name="d_yield_Plum Point REFI 02 09 07 DYN 2" xfId="6575"/>
    <cellStyle name="d_yield_Plum Point REFI 02 09 07 DYN_Assured Guaranty Val Model_v10" xfId="6576"/>
    <cellStyle name="d_yield_Plum Point REFI 02 09 07 DYN_Assured Guaranty Val Model_v10 (2)" xfId="6577"/>
    <cellStyle name="d_yield_Plum Point REFI 02 09 07 DYN_Book2" xfId="6578"/>
    <cellStyle name="d_yield_Plum Point REFI 02 09 07 DYN_Front Range_Draft Valuation Model_10-21-2010" xfId="6579"/>
    <cellStyle name="d_yield_Plum Point REFI 02 09 07 DYN_Front Range_Draft Valuation Model_10-21-2010 2" xfId="6580"/>
    <cellStyle name="d_yield_Plum Point REFI 02 09 07 DYN_Front Range_Draft Valuation Model_10-21-2010_Griffith Baseload HRCO Contract Model - v01" xfId="6581"/>
    <cellStyle name="d_yield_Plum Point REFI 02 09 07 DYN_Front Range_Draft Valuation Model_10-21-2010_Griffith Baseload HRCO Contract Model - v01 2" xfId="6582"/>
    <cellStyle name="d_yield_Plum Point REFI 02 09 07 DYN_Front Range_Draft Valuation Model_10-21-2010_Griffith Baseload HRCO Contract Model - v02" xfId="6583"/>
    <cellStyle name="d_yield_Plum Point REFI 02 09 07 DYN_Front Range_Draft Valuation Model_10-21-2010_Griffith Baseload HRCO Contract Model - v02 2" xfId="6584"/>
    <cellStyle name="d_yield_Plum Point REFI 02 09 07 DYN_Front Range_Draft Valuation Model_10-21-2010_Griffith-AEP Contract Model - v02" xfId="6585"/>
    <cellStyle name="d_yield_Plum Point REFI 02 09 07 DYN_Front Range_Draft Valuation Model_10-21-2010_Griffith-AEP Contract Model - v02 2" xfId="6586"/>
    <cellStyle name="d_yield_Plum Point REFI 02 09 07 DYN_Griffith Baseload HRCO Contract Model - v01" xfId="6587"/>
    <cellStyle name="d_yield_Plum Point REFI 02 09 07 DYN_Griffith Baseload HRCO Contract Model - v01 2" xfId="6588"/>
    <cellStyle name="d_yield_Plum Point REFI 02 09 07 DYN_Griffith Baseload HRCO Contract Model - v02" xfId="6589"/>
    <cellStyle name="d_yield_Plum Point REFI 02 09 07 DYN_Griffith Baseload HRCO Contract Model - v02 2" xfId="6590"/>
    <cellStyle name="d_yield_Plum Point REFI 02 09 07 DYN_Griffith-AEP Contract Model - v02" xfId="6591"/>
    <cellStyle name="d_yield_Plum Point REFI 02 09 07 DYN_Griffith-AEP Contract Model - v02 2" xfId="6592"/>
    <cellStyle name="d_yield_Plum Point REFI 02 09 07 DYN_PA - Dynegy -- GasCo Results_06-19-2011.To Report" xfId="6593"/>
    <cellStyle name="d_yield_Plum Point REFI 02 09 07 DYN_PA - Dynegy -- GasCo Results_06-19-2011.To Report (version 1)" xfId="6594"/>
    <cellStyle name="d_yield_Plum Point REFI 02 09 07 DYN_PA - Dynegy -- GasCo Results_06-19-2011.To Report (version 1) 2" xfId="6595"/>
    <cellStyle name="d_yield_Plum Point REFI 02 09 07 DYN_PA - Dynegy -- GasCo Results_06-19-2011.To Report 2" xfId="6596"/>
    <cellStyle name="d_yield_Plum Point REFI 02 21 07" xfId="6597"/>
    <cellStyle name="d_yield_Plum Point REFI 02 21 07 2" xfId="6598"/>
    <cellStyle name="d_yield_Plum Point REFI 02 21 07_Assured Guaranty Val Model_v10" xfId="6599"/>
    <cellStyle name="d_yield_Plum Point REFI 02 21 07_Assured Guaranty Val Model_v10 (2)" xfId="6600"/>
    <cellStyle name="d_yield_Plum Point REFI 02 21 07_Book2" xfId="6601"/>
    <cellStyle name="d_yield_Plum Point REFI 02 21 07_Dynegy Val Model_GasCo_06-08-11 v1" xfId="6602"/>
    <cellStyle name="d_yield_Plum Point REFI 02 21 07_Dynegy Val Model_GasCo_06-08-11 v1 2" xfId="6603"/>
    <cellStyle name="d_yield_Plum Point REFI 02 21 07_Dynegy Val Model_GasCo_06-08-11 v1_Assured Guaranty Val Model_v10" xfId="6604"/>
    <cellStyle name="d_yield_Plum Point REFI 02 21 07_Dynegy Val Model_GasCo_06-08-11 v1_Assured Guaranty Val Model_v10 (2)" xfId="6605"/>
    <cellStyle name="d_yield_Plum Point REFI 02 21 07_Dynegy Val Model_GasCo_06-08-11 v1_Book2" xfId="6606"/>
    <cellStyle name="d_yield_Plum Point REFI 02 21 07_Griffith Baseload HRCO Contract Model - v01" xfId="6607"/>
    <cellStyle name="d_yield_Plum Point REFI 02 21 07_Griffith Baseload HRCO Contract Model - v01 2" xfId="6608"/>
    <cellStyle name="d_yield_Plum Point REFI 02 21 07_Griffith Baseload HRCO Contract Model - v02" xfId="6609"/>
    <cellStyle name="d_yield_Plum Point REFI 02 21 07_Griffith Baseload HRCO Contract Model - v02 2" xfId="6610"/>
    <cellStyle name="d_yield_Plum Point REFI 02 21 07_Griffith-AEP Contract Model - v02" xfId="6611"/>
    <cellStyle name="d_yield_Plum Point REFI 02 21 07_Griffith-AEP Contract Model - v02 2" xfId="6612"/>
    <cellStyle name="d_yield_Plum Point REFI 02 21 07_PA - Dynegy -- GasCo Results_06-19-2011.To Report" xfId="6613"/>
    <cellStyle name="d_yield_Plum Point REFI 02 21 07_PA - Dynegy -- GasCo Results_06-19-2011.To Report (version 1)" xfId="6614"/>
    <cellStyle name="d_yield_Plum Point REFI 02 21 07_PA - Dynegy -- GasCo Results_06-19-2011.To Report (version 1) 2" xfId="6615"/>
    <cellStyle name="d_yield_Plum Point REFI 02 21 07_PA - Dynegy -- GasCo Results_06-19-2011.To Report 2" xfId="6616"/>
    <cellStyle name="d_yield_Plum Point REFI 02.26.07" xfId="6617"/>
    <cellStyle name="d_yield_Plum Point REFI 02.26.07 2" xfId="6618"/>
    <cellStyle name="d_yield_Plum Point REFI 02.26.07_Assured Guaranty Val Model_v10" xfId="6619"/>
    <cellStyle name="d_yield_Plum Point REFI 02.26.07_Assured Guaranty Val Model_v10 (2)" xfId="6620"/>
    <cellStyle name="d_yield_Plum Point REFI 02.26.07_Book2" xfId="6621"/>
    <cellStyle name="d_yield_Plum Point REFI 02.26.07_Dynegy Val Model_GasCo_06-08-11 v1" xfId="6622"/>
    <cellStyle name="d_yield_Plum Point REFI 02.26.07_Dynegy Val Model_GasCo_06-08-11 v1 2" xfId="6623"/>
    <cellStyle name="d_yield_Plum Point REFI 02.26.07_Dynegy Val Model_GasCo_06-08-11 v1_Assured Guaranty Val Model_v10" xfId="6624"/>
    <cellStyle name="d_yield_Plum Point REFI 02.26.07_Dynegy Val Model_GasCo_06-08-11 v1_Assured Guaranty Val Model_v10 (2)" xfId="6625"/>
    <cellStyle name="d_yield_Plum Point REFI 02.26.07_Dynegy Val Model_GasCo_06-08-11 v1_Book2" xfId="6626"/>
    <cellStyle name="d_yield_Plum Point REFI 02.26.07_Griffith Baseload HRCO Contract Model - v01" xfId="6627"/>
    <cellStyle name="d_yield_Plum Point REFI 02.26.07_Griffith Baseload HRCO Contract Model - v01 2" xfId="6628"/>
    <cellStyle name="d_yield_Plum Point REFI 02.26.07_Griffith Baseload HRCO Contract Model - v02" xfId="6629"/>
    <cellStyle name="d_yield_Plum Point REFI 02.26.07_Griffith Baseload HRCO Contract Model - v02 2" xfId="6630"/>
    <cellStyle name="d_yield_Plum Point REFI 02.26.07_Griffith-AEP Contract Model - v02" xfId="6631"/>
    <cellStyle name="d_yield_Plum Point REFI 02.26.07_Griffith-AEP Contract Model - v02 2" xfId="6632"/>
    <cellStyle name="d_yield_Plum Point REFI 02.26.07_PA - Dynegy -- GasCo Results_06-19-2011.To Report" xfId="6633"/>
    <cellStyle name="d_yield_Plum Point REFI 02.26.07_PA - Dynegy -- GasCo Results_06-19-2011.To Report (version 1)" xfId="6634"/>
    <cellStyle name="d_yield_Plum Point REFI 02.26.07_PA - Dynegy -- GasCo Results_06-19-2011.To Report (version 1) 2" xfId="6635"/>
    <cellStyle name="d_yield_Plum Point REFI 02.26.07_PA - Dynegy -- GasCo Results_06-19-2011.To Report 2" xfId="6636"/>
    <cellStyle name="d_yield_Plum Point REFI 03.15.07_EIF BS_5" xfId="6637"/>
    <cellStyle name="d_yield_Plum Point REFI 03.15.07_EIF BS_5 2" xfId="6638"/>
    <cellStyle name="d_yield_Plum Point REFI 03.15.07_EIF BS_5_Assured Guaranty Val Model_v10" xfId="6639"/>
    <cellStyle name="d_yield_Plum Point REFI 03.15.07_EIF BS_5_Assured Guaranty Val Model_v10 (2)" xfId="6640"/>
    <cellStyle name="d_yield_Plum Point REFI 03.15.07_EIF BS_5_Book2" xfId="6641"/>
    <cellStyle name="d_yield_Plum Point REFI 03.15.07_EIF BS_5_Dynegy Val Model_GasCo_06-08-11 v1" xfId="6642"/>
    <cellStyle name="d_yield_Plum Point REFI 03.15.07_EIF BS_5_Dynegy Val Model_GasCo_06-08-11 v1 2" xfId="6643"/>
    <cellStyle name="d_yield_Plum Point REFI 03.15.07_EIF BS_5_Dynegy Val Model_GasCo_06-08-11 v1_Assured Guaranty Val Model_v10" xfId="6644"/>
    <cellStyle name="d_yield_Plum Point REFI 03.15.07_EIF BS_5_Dynegy Val Model_GasCo_06-08-11 v1_Assured Guaranty Val Model_v10 (2)" xfId="6645"/>
    <cellStyle name="d_yield_Plum Point REFI 03.15.07_EIF BS_5_Dynegy Val Model_GasCo_06-08-11 v1_Book2" xfId="6646"/>
    <cellStyle name="d_yield_Plum Point REFI 03.15.07_EIF BS_5_Griffith Baseload HRCO Contract Model - v01" xfId="6647"/>
    <cellStyle name="d_yield_Plum Point REFI 03.15.07_EIF BS_5_Griffith Baseload HRCO Contract Model - v01 2" xfId="6648"/>
    <cellStyle name="d_yield_Plum Point REFI 03.15.07_EIF BS_5_Griffith Baseload HRCO Contract Model - v02" xfId="6649"/>
    <cellStyle name="d_yield_Plum Point REFI 03.15.07_EIF BS_5_Griffith Baseload HRCO Contract Model - v02 2" xfId="6650"/>
    <cellStyle name="d_yield_Plum Point REFI 03.15.07_EIF BS_5_Griffith-AEP Contract Model - v02" xfId="6651"/>
    <cellStyle name="d_yield_Plum Point REFI 03.15.07_EIF BS_5_Griffith-AEP Contract Model - v02 2" xfId="6652"/>
    <cellStyle name="d_yield_Plum Point REFI 03.15.07_EIF BS_5_PA - Dynegy -- GasCo Results_06-19-2011.To Report" xfId="6653"/>
    <cellStyle name="d_yield_Plum Point REFI 03.15.07_EIF BS_5_PA - Dynegy -- GasCo Results_06-19-2011.To Report (version 1)" xfId="6654"/>
    <cellStyle name="d_yield_Plum Point REFI 03.15.07_EIF BS_5_PA - Dynegy -- GasCo Results_06-19-2011.To Report (version 1) 2" xfId="6655"/>
    <cellStyle name="d_yield_Plum Point REFI 03.15.07_EIF BS_5_PA - Dynegy -- GasCo Results_06-19-2011.To Report 2" xfId="6656"/>
    <cellStyle name="d_yield_rig.xls Chart 1" xfId="6657"/>
    <cellStyle name="d_yield_rig.xls Chart 1 2" xfId="6658"/>
    <cellStyle name="d_yield_rig.xls Chart 1_Griffith Baseload HRCO Contract Model - v01" xfId="6659"/>
    <cellStyle name="d_yield_rig.xls Chart 1_Griffith Baseload HRCO Contract Model - v01 2" xfId="6660"/>
    <cellStyle name="d_yield_rig.xls Chart 1_Griffith Baseload HRCO Contract Model - v02" xfId="6661"/>
    <cellStyle name="d_yield_rig.xls Chart 1_Griffith Baseload HRCO Contract Model - v02 2" xfId="6662"/>
    <cellStyle name="d_yield_rig.xls Chart 1_Griffith-AEP Contract Model - v02" xfId="6663"/>
    <cellStyle name="d_yield_rig.xls Chart 1_Griffith-AEP Contract Model - v02 2" xfId="6664"/>
    <cellStyle name="d_yield_rig.xls Chart 1_PA - Dynegy -- GasCo Results_06-19-2011.To Report" xfId="6665"/>
    <cellStyle name="d_yield_rig.xls Chart 1_PA - Dynegy -- GasCo Results_06-19-2011.To Report (version 1)" xfId="6666"/>
    <cellStyle name="d_yield_rig.xls Chart 1_PA - Dynegy -- GasCo Results_06-19-2011.To Report (version 1) 2" xfId="6667"/>
    <cellStyle name="d_yield_rig.xls Chart 1_PA - Dynegy -- GasCo Results_06-19-2011.To Report 2" xfId="6668"/>
    <cellStyle name="d_yield_rig.xls Chart 10" xfId="6669"/>
    <cellStyle name="d_yield_rig.xls Chart 10 2" xfId="6670"/>
    <cellStyle name="d_yield_rig.xls Chart 10_Griffith Baseload HRCO Contract Model - v01" xfId="6671"/>
    <cellStyle name="d_yield_rig.xls Chart 10_Griffith Baseload HRCO Contract Model - v01 2" xfId="6672"/>
    <cellStyle name="d_yield_rig.xls Chart 10_Griffith Baseload HRCO Contract Model - v02" xfId="6673"/>
    <cellStyle name="d_yield_rig.xls Chart 10_Griffith Baseload HRCO Contract Model - v02 2" xfId="6674"/>
    <cellStyle name="d_yield_rig.xls Chart 10_Griffith-AEP Contract Model - v02" xfId="6675"/>
    <cellStyle name="d_yield_rig.xls Chart 10_Griffith-AEP Contract Model - v02 2" xfId="6676"/>
    <cellStyle name="d_yield_rig.xls Chart 10_PA - Dynegy -- GasCo Results_06-19-2011.To Report" xfId="6677"/>
    <cellStyle name="d_yield_rig.xls Chart 10_PA - Dynegy -- GasCo Results_06-19-2011.To Report (version 1)" xfId="6678"/>
    <cellStyle name="d_yield_rig.xls Chart 10_PA - Dynegy -- GasCo Results_06-19-2011.To Report (version 1) 2" xfId="6679"/>
    <cellStyle name="d_yield_rig.xls Chart 10_PA - Dynegy -- GasCo Results_06-19-2011.To Report 2" xfId="6680"/>
    <cellStyle name="d_yield_rig.xls Chart 11" xfId="6681"/>
    <cellStyle name="d_yield_rig.xls Chart 11 2" xfId="6682"/>
    <cellStyle name="d_yield_rig.xls Chart 11_Griffith Baseload HRCO Contract Model - v01" xfId="6683"/>
    <cellStyle name="d_yield_rig.xls Chart 11_Griffith Baseload HRCO Contract Model - v01 2" xfId="6684"/>
    <cellStyle name="d_yield_rig.xls Chart 11_Griffith Baseload HRCO Contract Model - v02" xfId="6685"/>
    <cellStyle name="d_yield_rig.xls Chart 11_Griffith Baseload HRCO Contract Model - v02 2" xfId="6686"/>
    <cellStyle name="d_yield_rig.xls Chart 11_Griffith-AEP Contract Model - v02" xfId="6687"/>
    <cellStyle name="d_yield_rig.xls Chart 11_Griffith-AEP Contract Model - v02 2" xfId="6688"/>
    <cellStyle name="d_yield_rig.xls Chart 11_PA - Dynegy -- GasCo Results_06-19-2011.To Report" xfId="6689"/>
    <cellStyle name="d_yield_rig.xls Chart 11_PA - Dynegy -- GasCo Results_06-19-2011.To Report (version 1)" xfId="6690"/>
    <cellStyle name="d_yield_rig.xls Chart 11_PA - Dynegy -- GasCo Results_06-19-2011.To Report (version 1) 2" xfId="6691"/>
    <cellStyle name="d_yield_rig.xls Chart 11_PA - Dynegy -- GasCo Results_06-19-2011.To Report 2" xfId="6692"/>
    <cellStyle name="d_yield_rig.xls Chart 12" xfId="6693"/>
    <cellStyle name="d_yield_rig.xls Chart 12 2" xfId="6694"/>
    <cellStyle name="d_yield_rig.xls Chart 12_Griffith Baseload HRCO Contract Model - v01" xfId="6695"/>
    <cellStyle name="d_yield_rig.xls Chart 12_Griffith Baseload HRCO Contract Model - v01 2" xfId="6696"/>
    <cellStyle name="d_yield_rig.xls Chart 12_Griffith Baseload HRCO Contract Model - v02" xfId="6697"/>
    <cellStyle name="d_yield_rig.xls Chart 12_Griffith Baseload HRCO Contract Model - v02 2" xfId="6698"/>
    <cellStyle name="d_yield_rig.xls Chart 12_Griffith-AEP Contract Model - v02" xfId="6699"/>
    <cellStyle name="d_yield_rig.xls Chart 12_Griffith-AEP Contract Model - v02 2" xfId="6700"/>
    <cellStyle name="d_yield_rig.xls Chart 12_PA - Dynegy -- GasCo Results_06-19-2011.To Report" xfId="6701"/>
    <cellStyle name="d_yield_rig.xls Chart 12_PA - Dynegy -- GasCo Results_06-19-2011.To Report (version 1)" xfId="6702"/>
    <cellStyle name="d_yield_rig.xls Chart 12_PA - Dynegy -- GasCo Results_06-19-2011.To Report (version 1) 2" xfId="6703"/>
    <cellStyle name="d_yield_rig.xls Chart 12_PA - Dynegy -- GasCo Results_06-19-2011.To Report 2" xfId="6704"/>
    <cellStyle name="d_yield_rig.xls Chart 13" xfId="6705"/>
    <cellStyle name="d_yield_rig.xls Chart 13 2" xfId="6706"/>
    <cellStyle name="d_yield_rig.xls Chart 13_Griffith Baseload HRCO Contract Model - v01" xfId="6707"/>
    <cellStyle name="d_yield_rig.xls Chart 13_Griffith Baseload HRCO Contract Model - v01 2" xfId="6708"/>
    <cellStyle name="d_yield_rig.xls Chart 13_Griffith Baseload HRCO Contract Model - v02" xfId="6709"/>
    <cellStyle name="d_yield_rig.xls Chart 13_Griffith Baseload HRCO Contract Model - v02 2" xfId="6710"/>
    <cellStyle name="d_yield_rig.xls Chart 13_Griffith-AEP Contract Model - v02" xfId="6711"/>
    <cellStyle name="d_yield_rig.xls Chart 13_Griffith-AEP Contract Model - v02 2" xfId="6712"/>
    <cellStyle name="d_yield_rig.xls Chart 13_PA - Dynegy -- GasCo Results_06-19-2011.To Report" xfId="6713"/>
    <cellStyle name="d_yield_rig.xls Chart 13_PA - Dynegy -- GasCo Results_06-19-2011.To Report (version 1)" xfId="6714"/>
    <cellStyle name="d_yield_rig.xls Chart 13_PA - Dynegy -- GasCo Results_06-19-2011.To Report (version 1) 2" xfId="6715"/>
    <cellStyle name="d_yield_rig.xls Chart 13_PA - Dynegy -- GasCo Results_06-19-2011.To Report 2" xfId="6716"/>
    <cellStyle name="d_yield_rig.xls Chart 14" xfId="6717"/>
    <cellStyle name="d_yield_rig.xls Chart 14 2" xfId="6718"/>
    <cellStyle name="d_yield_rig.xls Chart 14_Griffith Baseload HRCO Contract Model - v01" xfId="6719"/>
    <cellStyle name="d_yield_rig.xls Chart 14_Griffith Baseload HRCO Contract Model - v01 2" xfId="6720"/>
    <cellStyle name="d_yield_rig.xls Chart 14_Griffith Baseload HRCO Contract Model - v02" xfId="6721"/>
    <cellStyle name="d_yield_rig.xls Chart 14_Griffith Baseload HRCO Contract Model - v02 2" xfId="6722"/>
    <cellStyle name="d_yield_rig.xls Chart 14_Griffith-AEP Contract Model - v02" xfId="6723"/>
    <cellStyle name="d_yield_rig.xls Chart 14_Griffith-AEP Contract Model - v02 2" xfId="6724"/>
    <cellStyle name="d_yield_rig.xls Chart 14_PA - Dynegy -- GasCo Results_06-19-2011.To Report" xfId="6725"/>
    <cellStyle name="d_yield_rig.xls Chart 14_PA - Dynegy -- GasCo Results_06-19-2011.To Report (version 1)" xfId="6726"/>
    <cellStyle name="d_yield_rig.xls Chart 14_PA - Dynegy -- GasCo Results_06-19-2011.To Report (version 1) 2" xfId="6727"/>
    <cellStyle name="d_yield_rig.xls Chart 14_PA - Dynegy -- GasCo Results_06-19-2011.To Report 2" xfId="6728"/>
    <cellStyle name="d_yield_rig.xls Chart 15" xfId="6729"/>
    <cellStyle name="d_yield_rig.xls Chart 15 2" xfId="6730"/>
    <cellStyle name="d_yield_rig.xls Chart 15_Griffith Baseload HRCO Contract Model - v01" xfId="6731"/>
    <cellStyle name="d_yield_rig.xls Chart 15_Griffith Baseload HRCO Contract Model - v01 2" xfId="6732"/>
    <cellStyle name="d_yield_rig.xls Chart 15_Griffith Baseload HRCO Contract Model - v02" xfId="6733"/>
    <cellStyle name="d_yield_rig.xls Chart 15_Griffith Baseload HRCO Contract Model - v02 2" xfId="6734"/>
    <cellStyle name="d_yield_rig.xls Chart 15_Griffith-AEP Contract Model - v02" xfId="6735"/>
    <cellStyle name="d_yield_rig.xls Chart 15_Griffith-AEP Contract Model - v02 2" xfId="6736"/>
    <cellStyle name="d_yield_rig.xls Chart 15_PA - Dynegy -- GasCo Results_06-19-2011.To Report" xfId="6737"/>
    <cellStyle name="d_yield_rig.xls Chart 15_PA - Dynegy -- GasCo Results_06-19-2011.To Report (version 1)" xfId="6738"/>
    <cellStyle name="d_yield_rig.xls Chart 15_PA - Dynegy -- GasCo Results_06-19-2011.To Report (version 1) 2" xfId="6739"/>
    <cellStyle name="d_yield_rig.xls Chart 15_PA - Dynegy -- GasCo Results_06-19-2011.To Report 2" xfId="6740"/>
    <cellStyle name="d_yield_rig.xls Chart 16" xfId="6741"/>
    <cellStyle name="d_yield_rig.xls Chart 16 2" xfId="6742"/>
    <cellStyle name="d_yield_rig.xls Chart 16_Griffith Baseload HRCO Contract Model - v01" xfId="6743"/>
    <cellStyle name="d_yield_rig.xls Chart 16_Griffith Baseload HRCO Contract Model - v01 2" xfId="6744"/>
    <cellStyle name="d_yield_rig.xls Chart 16_Griffith Baseload HRCO Contract Model - v02" xfId="6745"/>
    <cellStyle name="d_yield_rig.xls Chart 16_Griffith Baseload HRCO Contract Model - v02 2" xfId="6746"/>
    <cellStyle name="d_yield_rig.xls Chart 16_Griffith-AEP Contract Model - v02" xfId="6747"/>
    <cellStyle name="d_yield_rig.xls Chart 16_Griffith-AEP Contract Model - v02 2" xfId="6748"/>
    <cellStyle name="d_yield_rig.xls Chart 16_PA - Dynegy -- GasCo Results_06-19-2011.To Report" xfId="6749"/>
    <cellStyle name="d_yield_rig.xls Chart 16_PA - Dynegy -- GasCo Results_06-19-2011.To Report (version 1)" xfId="6750"/>
    <cellStyle name="d_yield_rig.xls Chart 16_PA - Dynegy -- GasCo Results_06-19-2011.To Report (version 1) 2" xfId="6751"/>
    <cellStyle name="d_yield_rig.xls Chart 16_PA - Dynegy -- GasCo Results_06-19-2011.To Report 2" xfId="6752"/>
    <cellStyle name="d_yield_rig.xls Chart 17" xfId="6753"/>
    <cellStyle name="d_yield_rig.xls Chart 17 2" xfId="6754"/>
    <cellStyle name="d_yield_rig.xls Chart 17_Griffith Baseload HRCO Contract Model - v01" xfId="6755"/>
    <cellStyle name="d_yield_rig.xls Chart 17_Griffith Baseload HRCO Contract Model - v01 2" xfId="6756"/>
    <cellStyle name="d_yield_rig.xls Chart 17_Griffith Baseload HRCO Contract Model - v02" xfId="6757"/>
    <cellStyle name="d_yield_rig.xls Chart 17_Griffith Baseload HRCO Contract Model - v02 2" xfId="6758"/>
    <cellStyle name="d_yield_rig.xls Chart 17_Griffith-AEP Contract Model - v02" xfId="6759"/>
    <cellStyle name="d_yield_rig.xls Chart 17_Griffith-AEP Contract Model - v02 2" xfId="6760"/>
    <cellStyle name="d_yield_rig.xls Chart 17_PA - Dynegy -- GasCo Results_06-19-2011.To Report" xfId="6761"/>
    <cellStyle name="d_yield_rig.xls Chart 17_PA - Dynegy -- GasCo Results_06-19-2011.To Report (version 1)" xfId="6762"/>
    <cellStyle name="d_yield_rig.xls Chart 17_PA - Dynegy -- GasCo Results_06-19-2011.To Report (version 1) 2" xfId="6763"/>
    <cellStyle name="d_yield_rig.xls Chart 17_PA - Dynegy -- GasCo Results_06-19-2011.To Report 2" xfId="6764"/>
    <cellStyle name="d_yield_rig.xls Chart 2" xfId="6765"/>
    <cellStyle name="d_yield_rig.xls Chart 2 2" xfId="6766"/>
    <cellStyle name="d_yield_rig.xls Chart 2_Griffith Baseload HRCO Contract Model - v01" xfId="6767"/>
    <cellStyle name="d_yield_rig.xls Chart 2_Griffith Baseload HRCO Contract Model - v01 2" xfId="6768"/>
    <cellStyle name="d_yield_rig.xls Chart 2_Griffith Baseload HRCO Contract Model - v02" xfId="6769"/>
    <cellStyle name="d_yield_rig.xls Chart 2_Griffith Baseload HRCO Contract Model - v02 2" xfId="6770"/>
    <cellStyle name="d_yield_rig.xls Chart 2_Griffith-AEP Contract Model - v02" xfId="6771"/>
    <cellStyle name="d_yield_rig.xls Chart 2_Griffith-AEP Contract Model - v02 2" xfId="6772"/>
    <cellStyle name="d_yield_rig.xls Chart 2_PA - Dynegy -- GasCo Results_06-19-2011.To Report" xfId="6773"/>
    <cellStyle name="d_yield_rig.xls Chart 2_PA - Dynegy -- GasCo Results_06-19-2011.To Report (version 1)" xfId="6774"/>
    <cellStyle name="d_yield_rig.xls Chart 2_PA - Dynegy -- GasCo Results_06-19-2011.To Report (version 1) 2" xfId="6775"/>
    <cellStyle name="d_yield_rig.xls Chart 2_PA - Dynegy -- GasCo Results_06-19-2011.To Report 2" xfId="6776"/>
    <cellStyle name="d_yield_rig.xls Chart 3" xfId="6777"/>
    <cellStyle name="d_yield_rig.xls Chart 3 2" xfId="6778"/>
    <cellStyle name="d_yield_rig.xls Chart 3_Griffith Baseload HRCO Contract Model - v01" xfId="6779"/>
    <cellStyle name="d_yield_rig.xls Chart 3_Griffith Baseload HRCO Contract Model - v01 2" xfId="6780"/>
    <cellStyle name="d_yield_rig.xls Chart 3_Griffith Baseload HRCO Contract Model - v02" xfId="6781"/>
    <cellStyle name="d_yield_rig.xls Chart 3_Griffith Baseload HRCO Contract Model - v02 2" xfId="6782"/>
    <cellStyle name="d_yield_rig.xls Chart 3_Griffith-AEP Contract Model - v02" xfId="6783"/>
    <cellStyle name="d_yield_rig.xls Chart 3_Griffith-AEP Contract Model - v02 2" xfId="6784"/>
    <cellStyle name="d_yield_rig.xls Chart 3_PA - Dynegy -- GasCo Results_06-19-2011.To Report" xfId="6785"/>
    <cellStyle name="d_yield_rig.xls Chart 3_PA - Dynegy -- GasCo Results_06-19-2011.To Report (version 1)" xfId="6786"/>
    <cellStyle name="d_yield_rig.xls Chart 3_PA - Dynegy -- GasCo Results_06-19-2011.To Report (version 1) 2" xfId="6787"/>
    <cellStyle name="d_yield_rig.xls Chart 3_PA - Dynegy -- GasCo Results_06-19-2011.To Report 2" xfId="6788"/>
    <cellStyle name="d_yield_rig.xls Chart 4" xfId="6789"/>
    <cellStyle name="d_yield_rig.xls Chart 4 2" xfId="6790"/>
    <cellStyle name="d_yield_rig.xls Chart 4_Griffith Baseload HRCO Contract Model - v01" xfId="6791"/>
    <cellStyle name="d_yield_rig.xls Chart 4_Griffith Baseload HRCO Contract Model - v01 2" xfId="6792"/>
    <cellStyle name="d_yield_rig.xls Chart 4_Griffith Baseload HRCO Contract Model - v02" xfId="6793"/>
    <cellStyle name="d_yield_rig.xls Chart 4_Griffith Baseload HRCO Contract Model - v02 2" xfId="6794"/>
    <cellStyle name="d_yield_rig.xls Chart 4_Griffith-AEP Contract Model - v02" xfId="6795"/>
    <cellStyle name="d_yield_rig.xls Chart 4_Griffith-AEP Contract Model - v02 2" xfId="6796"/>
    <cellStyle name="d_yield_rig.xls Chart 4_PA - Dynegy -- GasCo Results_06-19-2011.To Report" xfId="6797"/>
    <cellStyle name="d_yield_rig.xls Chart 4_PA - Dynegy -- GasCo Results_06-19-2011.To Report (version 1)" xfId="6798"/>
    <cellStyle name="d_yield_rig.xls Chart 4_PA - Dynegy -- GasCo Results_06-19-2011.To Report (version 1) 2" xfId="6799"/>
    <cellStyle name="d_yield_rig.xls Chart 4_PA - Dynegy -- GasCo Results_06-19-2011.To Report 2" xfId="6800"/>
    <cellStyle name="d_yield_rig.xls Chart 5" xfId="6801"/>
    <cellStyle name="d_yield_rig.xls Chart 5 2" xfId="6802"/>
    <cellStyle name="d_yield_rig.xls Chart 5_Griffith Baseload HRCO Contract Model - v01" xfId="6803"/>
    <cellStyle name="d_yield_rig.xls Chart 5_Griffith Baseload HRCO Contract Model - v01 2" xfId="6804"/>
    <cellStyle name="d_yield_rig.xls Chart 5_Griffith Baseload HRCO Contract Model - v02" xfId="6805"/>
    <cellStyle name="d_yield_rig.xls Chart 5_Griffith Baseload HRCO Contract Model - v02 2" xfId="6806"/>
    <cellStyle name="d_yield_rig.xls Chart 5_Griffith-AEP Contract Model - v02" xfId="6807"/>
    <cellStyle name="d_yield_rig.xls Chart 5_Griffith-AEP Contract Model - v02 2" xfId="6808"/>
    <cellStyle name="d_yield_rig.xls Chart 5_PA - Dynegy -- GasCo Results_06-19-2011.To Report" xfId="6809"/>
    <cellStyle name="d_yield_rig.xls Chart 5_PA - Dynegy -- GasCo Results_06-19-2011.To Report (version 1)" xfId="6810"/>
    <cellStyle name="d_yield_rig.xls Chart 5_PA - Dynegy -- GasCo Results_06-19-2011.To Report (version 1) 2" xfId="6811"/>
    <cellStyle name="d_yield_rig.xls Chart 5_PA - Dynegy -- GasCo Results_06-19-2011.To Report 2" xfId="6812"/>
    <cellStyle name="d_yield_rig.xls Chart 6" xfId="6813"/>
    <cellStyle name="d_yield_rig.xls Chart 6 2" xfId="6814"/>
    <cellStyle name="d_yield_rig.xls Chart 6_Griffith Baseload HRCO Contract Model - v01" xfId="6815"/>
    <cellStyle name="d_yield_rig.xls Chart 6_Griffith Baseload HRCO Contract Model - v01 2" xfId="6816"/>
    <cellStyle name="d_yield_rig.xls Chart 6_Griffith Baseload HRCO Contract Model - v02" xfId="6817"/>
    <cellStyle name="d_yield_rig.xls Chart 6_Griffith Baseload HRCO Contract Model - v02 2" xfId="6818"/>
    <cellStyle name="d_yield_rig.xls Chart 6_Griffith-AEP Contract Model - v02" xfId="6819"/>
    <cellStyle name="d_yield_rig.xls Chart 6_Griffith-AEP Contract Model - v02 2" xfId="6820"/>
    <cellStyle name="d_yield_rig.xls Chart 6_PA - Dynegy -- GasCo Results_06-19-2011.To Report" xfId="6821"/>
    <cellStyle name="d_yield_rig.xls Chart 6_PA - Dynegy -- GasCo Results_06-19-2011.To Report (version 1)" xfId="6822"/>
    <cellStyle name="d_yield_rig.xls Chart 6_PA - Dynegy -- GasCo Results_06-19-2011.To Report (version 1) 2" xfId="6823"/>
    <cellStyle name="d_yield_rig.xls Chart 6_PA - Dynegy -- GasCo Results_06-19-2011.To Report 2" xfId="6824"/>
    <cellStyle name="d_yield_rig.xls Chart 7" xfId="6825"/>
    <cellStyle name="d_yield_rig.xls Chart 7 2" xfId="6826"/>
    <cellStyle name="d_yield_rig.xls Chart 7_Griffith Baseload HRCO Contract Model - v01" xfId="6827"/>
    <cellStyle name="d_yield_rig.xls Chart 7_Griffith Baseload HRCO Contract Model - v01 2" xfId="6828"/>
    <cellStyle name="d_yield_rig.xls Chart 7_Griffith Baseload HRCO Contract Model - v02" xfId="6829"/>
    <cellStyle name="d_yield_rig.xls Chart 7_Griffith Baseload HRCO Contract Model - v02 2" xfId="6830"/>
    <cellStyle name="d_yield_rig.xls Chart 7_Griffith-AEP Contract Model - v02" xfId="6831"/>
    <cellStyle name="d_yield_rig.xls Chart 7_Griffith-AEP Contract Model - v02 2" xfId="6832"/>
    <cellStyle name="d_yield_rig.xls Chart 7_PA - Dynegy -- GasCo Results_06-19-2011.To Report" xfId="6833"/>
    <cellStyle name="d_yield_rig.xls Chart 7_PA - Dynegy -- GasCo Results_06-19-2011.To Report (version 1)" xfId="6834"/>
    <cellStyle name="d_yield_rig.xls Chart 7_PA - Dynegy -- GasCo Results_06-19-2011.To Report (version 1) 2" xfId="6835"/>
    <cellStyle name="d_yield_rig.xls Chart 7_PA - Dynegy -- GasCo Results_06-19-2011.To Report 2" xfId="6836"/>
    <cellStyle name="d_yield_rig.xls Chart 8" xfId="6837"/>
    <cellStyle name="d_yield_rig.xls Chart 8 2" xfId="6838"/>
    <cellStyle name="d_yield_rig.xls Chart 8_Griffith Baseload HRCO Contract Model - v01" xfId="6839"/>
    <cellStyle name="d_yield_rig.xls Chart 8_Griffith Baseload HRCO Contract Model - v01 2" xfId="6840"/>
    <cellStyle name="d_yield_rig.xls Chart 8_Griffith Baseload HRCO Contract Model - v02" xfId="6841"/>
    <cellStyle name="d_yield_rig.xls Chart 8_Griffith Baseload HRCO Contract Model - v02 2" xfId="6842"/>
    <cellStyle name="d_yield_rig.xls Chart 8_Griffith-AEP Contract Model - v02" xfId="6843"/>
    <cellStyle name="d_yield_rig.xls Chart 8_Griffith-AEP Contract Model - v02 2" xfId="6844"/>
    <cellStyle name="d_yield_rig.xls Chart 8_PA - Dynegy -- GasCo Results_06-19-2011.To Report" xfId="6845"/>
    <cellStyle name="d_yield_rig.xls Chart 8_PA - Dynegy -- GasCo Results_06-19-2011.To Report (version 1)" xfId="6846"/>
    <cellStyle name="d_yield_rig.xls Chart 8_PA - Dynegy -- GasCo Results_06-19-2011.To Report (version 1) 2" xfId="6847"/>
    <cellStyle name="d_yield_rig.xls Chart 8_PA - Dynegy -- GasCo Results_06-19-2011.To Report 2" xfId="6848"/>
    <cellStyle name="d_yield_sdc" xfId="6849"/>
    <cellStyle name="d_yield_sdc 2" xfId="6850"/>
    <cellStyle name="d_yield_sdc_Griffith Baseload HRCO Contract Model - v01" xfId="6851"/>
    <cellStyle name="d_yield_sdc_Griffith Baseload HRCO Contract Model - v01 2" xfId="6852"/>
    <cellStyle name="d_yield_sdc_Griffith Baseload HRCO Contract Model - v02" xfId="6853"/>
    <cellStyle name="d_yield_sdc_Griffith Baseload HRCO Contract Model - v02 2" xfId="6854"/>
    <cellStyle name="d_yield_sdc_Griffith-AEP Contract Model - v02" xfId="6855"/>
    <cellStyle name="d_yield_sdc_Griffith-AEP Contract Model - v02 2" xfId="6856"/>
    <cellStyle name="d_yield_sdc_PA - Dynegy -- GasCo Results_06-19-2011.To Report" xfId="6857"/>
    <cellStyle name="d_yield_sdc_PA - Dynegy -- GasCo Results_06-19-2011.To Report (version 1)" xfId="6858"/>
    <cellStyle name="d_yield_sdc_PA - Dynegy -- GasCo Results_06-19-2011.To Report (version 1) 2" xfId="6859"/>
    <cellStyle name="d_yield_sdc_PA - Dynegy -- GasCo Results_06-19-2011.To Report 2" xfId="6860"/>
    <cellStyle name="Dash" xfId="6861"/>
    <cellStyle name="DATA" xfId="6862"/>
    <cellStyle name="Data   - Style2" xfId="6863"/>
    <cellStyle name="Data Link" xfId="6864"/>
    <cellStyle name="DATA TYPE" xfId="6865"/>
    <cellStyle name="data%0-center" xfId="6866"/>
    <cellStyle name="data%0-right" xfId="6867"/>
    <cellStyle name="data%2-center" xfId="6868"/>
    <cellStyle name="data%2-right" xfId="6869"/>
    <cellStyle name="Data_Book2" xfId="6870"/>
    <cellStyle name="data0-center" xfId="6871"/>
    <cellStyle name="data0-left" xfId="6872"/>
    <cellStyle name="data0-right" xfId="6873"/>
    <cellStyle name="data3" xfId="6874"/>
    <cellStyle name="DataInput" xfId="6875"/>
    <cellStyle name="Date" xfId="6876"/>
    <cellStyle name="Date - Style4" xfId="6877"/>
    <cellStyle name="Date [d-mmm-yy]" xfId="6878"/>
    <cellStyle name="Date [D-M-Y]" xfId="6879"/>
    <cellStyle name="Date [M/D/Y]" xfId="6880"/>
    <cellStyle name="Date [M/Y]" xfId="6881"/>
    <cellStyle name="Date [mm-d-yyyy]" xfId="6882"/>
    <cellStyle name="Date [mmm-d-yyyy]" xfId="6883"/>
    <cellStyle name="Date [mmm-yy]" xfId="6884"/>
    <cellStyle name="Date [mmm-yyyy]" xfId="6885"/>
    <cellStyle name="Date [Y]" xfId="6886"/>
    <cellStyle name="Date Aligned" xfId="6887"/>
    <cellStyle name="Date Aligned*" xfId="6888"/>
    <cellStyle name="Date Aligned_Assump" xfId="6889"/>
    <cellStyle name="Date mm/dd/yy" xfId="6890"/>
    <cellStyle name="Date Short" xfId="6891"/>
    <cellStyle name="Date Short 2" xfId="6892"/>
    <cellStyle name="DATE_~6884256" xfId="6893"/>
    <cellStyle name="Date1" xfId="6894"/>
    <cellStyle name="date2" xfId="6895"/>
    <cellStyle name="date3" xfId="6896"/>
    <cellStyle name="DateLong" xfId="6897"/>
    <cellStyle name="DateLong 2" xfId="6898"/>
    <cellStyle name="DateLong 2 2" xfId="6899"/>
    <cellStyle name="DateShort" xfId="6900"/>
    <cellStyle name="DateTime" xfId="6901"/>
    <cellStyle name="Day" xfId="6902"/>
    <cellStyle name="Day 2" xfId="6903"/>
    <cellStyle name="DblLineDollarAcct" xfId="6904"/>
    <cellStyle name="DblLinePercent" xfId="6905"/>
    <cellStyle name="decimal" xfId="6906"/>
    <cellStyle name="decimal 2" xfId="6907"/>
    <cellStyle name="decimal_Contract Breakdown_New Base Case" xfId="6908"/>
    <cellStyle name="Decimals00" xfId="6909"/>
    <cellStyle name="Decimals00 2" xfId="6910"/>
    <cellStyle name="DEFAULT" xfId="6911"/>
    <cellStyle name="Define your own named style" xfId="6912"/>
    <cellStyle name="DELTA" xfId="6913"/>
    <cellStyle name="Detail" xfId="6914"/>
    <cellStyle name="Dezimal [0]_Compiling Utility Macros" xfId="6915"/>
    <cellStyle name="Dezimal_Compiling Utility Macros" xfId="6916"/>
    <cellStyle name="Disabled" xfId="6917"/>
    <cellStyle name="dohm" xfId="6918"/>
    <cellStyle name="dohm1" xfId="6919"/>
    <cellStyle name="dohm2" xfId="6920"/>
    <cellStyle name="Dollar" xfId="6921"/>
    <cellStyle name="Dollar1" xfId="6922"/>
    <cellStyle name="Dollar1Blue" xfId="6923"/>
    <cellStyle name="Dollar2" xfId="6924"/>
    <cellStyle name="DollarAccounting" xfId="6925"/>
    <cellStyle name="DollarAccounting 2" xfId="6926"/>
    <cellStyle name="Dollars" xfId="6927"/>
    <cellStyle name="Dollars []" xfId="6928"/>
    <cellStyle name="Dollars [] 2" xfId="6929"/>
    <cellStyle name="Dollars_Calyon" xfId="6930"/>
    <cellStyle name="Dotted Line" xfId="6931"/>
    <cellStyle name="Double Accounting" xfId="6932"/>
    <cellStyle name="Draw lines around data in range" xfId="6933"/>
    <cellStyle name="Draw shadow and lines within range" xfId="6934"/>
    <cellStyle name="drp-sh - Style2" xfId="6935"/>
    <cellStyle name="Element" xfId="6936"/>
    <cellStyle name="Emphasis 1" xfId="6937"/>
    <cellStyle name="Emphasis 2" xfId="6938"/>
    <cellStyle name="Emphasis 3" xfId="6939"/>
    <cellStyle name="Encabezado" xfId="6940"/>
    <cellStyle name="Enlarge title text, yellow on blue" xfId="6941"/>
    <cellStyle name="Enter Currency (0)" xfId="6942"/>
    <cellStyle name="Enter Currency (0) 2" xfId="6943"/>
    <cellStyle name="Enter Currency (2)" xfId="6944"/>
    <cellStyle name="Enter Currency (2) 2" xfId="6945"/>
    <cellStyle name="Enter Units (0)" xfId="6946"/>
    <cellStyle name="Enter Units (0) 2" xfId="6947"/>
    <cellStyle name="Enter Units (1)" xfId="6948"/>
    <cellStyle name="Enter Units (1) 2" xfId="6949"/>
    <cellStyle name="Enter Units (2)" xfId="6950"/>
    <cellStyle name="Enter Units (2) 2" xfId="6951"/>
    <cellStyle name="Entered" xfId="6952"/>
    <cellStyle name="Entered 2" xfId="6953"/>
    <cellStyle name="Entered 2 2" xfId="6954"/>
    <cellStyle name="Entered_2011 Fundamental Gas Prices 9 30 11 One-day fwds 2009$_New Basket Consensus v2" xfId="6955"/>
    <cellStyle name="eps" xfId="6956"/>
    <cellStyle name="eps 2" xfId="6957"/>
    <cellStyle name="eps$" xfId="6958"/>
    <cellStyle name="eps$ 2" xfId="6959"/>
    <cellStyle name="eps$E" xfId="6960"/>
    <cellStyle name="eps_Griffith Baseload HRCO Contract Model - v01" xfId="6961"/>
    <cellStyle name="epsA" xfId="6962"/>
    <cellStyle name="epsE" xfId="6963"/>
    <cellStyle name="Equity research inputs" xfId="6964"/>
    <cellStyle name="Escalation" xfId="6965"/>
    <cellStyle name="est" xfId="6966"/>
    <cellStyle name="Euro" xfId="6967"/>
    <cellStyle name="Euro-" xfId="6968"/>
    <cellStyle name="Euro 2" xfId="6969"/>
    <cellStyle name="Euro 2 2" xfId="6970"/>
    <cellStyle name="Euro 3" xfId="6971"/>
    <cellStyle name="Euro_ANR Model_8.23.06 Preliminary Model Template with LBO" xfId="6972"/>
    <cellStyle name="Euro-_Mirant LBO Analysis 04-19-07 v1" xfId="6973"/>
    <cellStyle name="Euro_NRG Model 3.26.07" xfId="6974"/>
    <cellStyle name="Euro-_NRG Model 3.26.07" xfId="6975"/>
    <cellStyle name="Euro_NRG Model 3.26.07_Project Charlie Model 4.24.07v3" xfId="6976"/>
    <cellStyle name="Euro-_NRG Model 3.26.07_Project Charlie Model 4.24.07v3" xfId="6977"/>
    <cellStyle name="Euro_Project Charlie Model 4.24.07v3" xfId="6978"/>
    <cellStyle name="Euro-_Project Charlie Model 4.24.07v3" xfId="6979"/>
    <cellStyle name="Explanatory Text 2" xfId="6980"/>
    <cellStyle name="Explanatory Text 3" xfId="6981"/>
    <cellStyle name="Explanatory Text 4" xfId="6982"/>
    <cellStyle name="F3" xfId="6983"/>
    <cellStyle name="F5" xfId="6984"/>
    <cellStyle name="F6" xfId="6985"/>
    <cellStyle name="F7" xfId="6986"/>
    <cellStyle name="Factor" xfId="6987"/>
    <cellStyle name="Factor 2" xfId="6988"/>
    <cellStyle name="Fecha" xfId="6989"/>
    <cellStyle name="Fechas" xfId="6990"/>
    <cellStyle name="Financial" xfId="6991"/>
    <cellStyle name="FinClose" xfId="6992"/>
    <cellStyle name="First Column" xfId="6993"/>
    <cellStyle name="Fixed" xfId="6994"/>
    <cellStyle name="Fixed [0]" xfId="6995"/>
    <cellStyle name="Fixed_Abengoa_Model_05-16-07 v1" xfId="6996"/>
    <cellStyle name="Fixed3 - Style3" xfId="6997"/>
    <cellStyle name="Fixlong" xfId="6998"/>
    <cellStyle name="FOOTER - Style1" xfId="6999"/>
    <cellStyle name="Footer SBILogo1" xfId="7000"/>
    <cellStyle name="Footer SBILogo2" xfId="7001"/>
    <cellStyle name="Footnote" xfId="7002"/>
    <cellStyle name="Footnote Reference" xfId="7003"/>
    <cellStyle name="Footnote_Citizens-ALLTEL" xfId="7004"/>
    <cellStyle name="Footnotes" xfId="7005"/>
    <cellStyle name="Format a column of totals" xfId="7006"/>
    <cellStyle name="Format a row of totals" xfId="7007"/>
    <cellStyle name="Format text as bold, black on yellow" xfId="7008"/>
    <cellStyle name="fourdecplace" xfId="7009"/>
    <cellStyle name="Fraction" xfId="7010"/>
    <cellStyle name="Fraction [8]" xfId="7011"/>
    <cellStyle name="Fraction [Bl]" xfId="7012"/>
    <cellStyle name="Fraction_Mirant LBO Backup Charts 10-04-06" xfId="7013"/>
    <cellStyle name="French Francs" xfId="7014"/>
    <cellStyle name="From other sheets" xfId="7015"/>
    <cellStyle name="FRxAmtStyle" xfId="7016"/>
    <cellStyle name="FRxCurrStyle" xfId="7017"/>
    <cellStyle name="FRxPcntStyle" xfId="7018"/>
    <cellStyle name="FUEL SUBTOTAL" xfId="7019"/>
    <cellStyle name="FUEL TYPE" xfId="7020"/>
    <cellStyle name="FY" xfId="7021"/>
    <cellStyle name="g" xfId="7022"/>
    <cellStyle name="g_Mirant LBO Backup Charts 10-04-06" xfId="7023"/>
    <cellStyle name="g_rate" xfId="7024"/>
    <cellStyle name="g_rate 2" xfId="7025"/>
    <cellStyle name="g_rate_2009-02-3 Plum Point Template Model v4" xfId="7026"/>
    <cellStyle name="g_rate_2009-02-3 Plum Point Template Model v4 2" xfId="7027"/>
    <cellStyle name="g_rate_2009-02-3 Plum Point Template Model v4_Assured Guaranty Val Model_v10" xfId="7028"/>
    <cellStyle name="g_rate_2009-02-3 Plum Point Template Model v4_Assured Guaranty Val Model_v10 (2)" xfId="7029"/>
    <cellStyle name="g_rate_2009-02-3 Plum Point Template Model v4_Book2" xfId="7030"/>
    <cellStyle name="g_rate_2009-02-3 Plum Point Template Model v4_Dynegy Val Model_GasCo_06-08-11 v1" xfId="7031"/>
    <cellStyle name="g_rate_2009-02-3 Plum Point Template Model v4_Dynegy Val Model_GasCo_06-08-11 v1 2" xfId="7032"/>
    <cellStyle name="g_rate_2009-02-3 Plum Point Template Model v4_Dynegy Val Model_GasCo_06-08-11 v1_Assured Guaranty Val Model_v10" xfId="7033"/>
    <cellStyle name="g_rate_2009-02-3 Plum Point Template Model v4_Dynegy Val Model_GasCo_06-08-11 v1_Assured Guaranty Val Model_v10 (2)" xfId="7034"/>
    <cellStyle name="g_rate_2009-02-3 Plum Point Template Model v4_Dynegy Val Model_GasCo_06-08-11 v1_Book2" xfId="7035"/>
    <cellStyle name="g_rate_2009-02-3 Plum Point Template Model v4_Griffith Baseload HRCO Contract Model - v01" xfId="7036"/>
    <cellStyle name="g_rate_2009-02-3 Plum Point Template Model v4_Griffith Baseload HRCO Contract Model - v01 2" xfId="7037"/>
    <cellStyle name="g_rate_2009-02-3 Plum Point Template Model v4_Griffith Baseload HRCO Contract Model - v02" xfId="7038"/>
    <cellStyle name="g_rate_2009-02-3 Plum Point Template Model v4_Griffith Baseload HRCO Contract Model - v02 2" xfId="7039"/>
    <cellStyle name="g_rate_2009-02-3 Plum Point Template Model v4_Griffith-AEP Contract Model - v02" xfId="7040"/>
    <cellStyle name="g_rate_2009-02-3 Plum Point Template Model v4_Griffith-AEP Contract Model - v02 2" xfId="7041"/>
    <cellStyle name="g_rate_2009-02-3 Plum Point Template Model v4_PA - Dynegy -- GasCo Results_06-19-2011.To Report" xfId="7042"/>
    <cellStyle name="g_rate_2009-02-3 Plum Point Template Model v4_PA - Dynegy -- GasCo Results_06-19-2011.To Report (version 1)" xfId="7043"/>
    <cellStyle name="g_rate_2009-02-3 Plum Point Template Model v4_PA - Dynegy -- GasCo Results_06-19-2011.To Report (version 1) 2" xfId="7044"/>
    <cellStyle name="g_rate_2009-02-3 Plum Point Template Model v4_PA - Dynegy -- GasCo Results_06-19-2011.To Report 2" xfId="7045"/>
    <cellStyle name="g_rate_2009-2-18 Sandy Creek Sales Model v5" xfId="7046"/>
    <cellStyle name="g_rate_2009-2-18 Sandy Creek Sales Model v5 2" xfId="7047"/>
    <cellStyle name="g_rate_2009-2-18 Sandy Creek Sales Model v5_Assured Guaranty Val Model_v10" xfId="7048"/>
    <cellStyle name="g_rate_2009-2-18 Sandy Creek Sales Model v5_Assured Guaranty Val Model_v10 (2)" xfId="7049"/>
    <cellStyle name="g_rate_2009-2-18 Sandy Creek Sales Model v5_Book2" xfId="7050"/>
    <cellStyle name="g_rate_2009-2-18 Sandy Creek Sales Model v5_Dynegy Val Model_GasCo_06-08-11 v1" xfId="7051"/>
    <cellStyle name="g_rate_2009-2-18 Sandy Creek Sales Model v5_Dynegy Val Model_GasCo_06-08-11 v1 2" xfId="7052"/>
    <cellStyle name="g_rate_2009-2-18 Sandy Creek Sales Model v5_Dynegy Val Model_GasCo_06-08-11 v1_Assured Guaranty Val Model_v10" xfId="7053"/>
    <cellStyle name="g_rate_2009-2-18 Sandy Creek Sales Model v5_Dynegy Val Model_GasCo_06-08-11 v1_Assured Guaranty Val Model_v10 (2)" xfId="7054"/>
    <cellStyle name="g_rate_2009-2-18 Sandy Creek Sales Model v5_Dynegy Val Model_GasCo_06-08-11 v1_Book2" xfId="7055"/>
    <cellStyle name="g_rate_2009-2-18 Sandy Creek Sales Model v5_Griffith Baseload HRCO Contract Model - v01" xfId="7056"/>
    <cellStyle name="g_rate_2009-2-18 Sandy Creek Sales Model v5_Griffith Baseload HRCO Contract Model - v01 2" xfId="7057"/>
    <cellStyle name="g_rate_2009-2-18 Sandy Creek Sales Model v5_Griffith Baseload HRCO Contract Model - v02" xfId="7058"/>
    <cellStyle name="g_rate_2009-2-18 Sandy Creek Sales Model v5_Griffith Baseload HRCO Contract Model - v02 2" xfId="7059"/>
    <cellStyle name="g_rate_2009-2-18 Sandy Creek Sales Model v5_Griffith-AEP Contract Model - v02" xfId="7060"/>
    <cellStyle name="g_rate_2009-2-18 Sandy Creek Sales Model v5_Griffith-AEP Contract Model - v02 2" xfId="7061"/>
    <cellStyle name="g_rate_2009-2-18 Sandy Creek Sales Model v5_PA - Dynegy -- GasCo Results_06-19-2011.To Report" xfId="7062"/>
    <cellStyle name="g_rate_2009-2-18 Sandy Creek Sales Model v5_PA - Dynegy -- GasCo Results_06-19-2011.To Report (version 1)" xfId="7063"/>
    <cellStyle name="g_rate_2009-2-18 Sandy Creek Sales Model v5_PA - Dynegy -- GasCo Results_06-19-2011.To Report (version 1) 2" xfId="7064"/>
    <cellStyle name="g_rate_2009-2-18 Sandy Creek Sales Model v5_PA - Dynegy -- GasCo Results_06-19-2011.To Report 2" xfId="7065"/>
    <cellStyle name="g_rate_2009-2-6 Plum Point Sales Model v2" xfId="7066"/>
    <cellStyle name="g_rate_2009-2-6 Plum Point Sales Model v2 2" xfId="7067"/>
    <cellStyle name="g_rate_2009-2-6 Plum Point Sales Model v2_Assured Guaranty Val Model_v10" xfId="7068"/>
    <cellStyle name="g_rate_2009-2-6 Plum Point Sales Model v2_Assured Guaranty Val Model_v10 (2)" xfId="7069"/>
    <cellStyle name="g_rate_2009-2-6 Plum Point Sales Model v2_Book2" xfId="7070"/>
    <cellStyle name="g_rate_2009-2-6 Plum Point Sales Model v2_Dynegy Val Model_GasCo_06-08-11 v1" xfId="7071"/>
    <cellStyle name="g_rate_2009-2-6 Plum Point Sales Model v2_Dynegy Val Model_GasCo_06-08-11 v1 2" xfId="7072"/>
    <cellStyle name="g_rate_2009-2-6 Plum Point Sales Model v2_Dynegy Val Model_GasCo_06-08-11 v1_Assured Guaranty Val Model_v10" xfId="7073"/>
    <cellStyle name="g_rate_2009-2-6 Plum Point Sales Model v2_Dynegy Val Model_GasCo_06-08-11 v1_Assured Guaranty Val Model_v10 (2)" xfId="7074"/>
    <cellStyle name="g_rate_2009-2-6 Plum Point Sales Model v2_Dynegy Val Model_GasCo_06-08-11 v1_Book2" xfId="7075"/>
    <cellStyle name="g_rate_2009-2-6 Plum Point Sales Model v2_Griffith Baseload HRCO Contract Model - v01" xfId="7076"/>
    <cellStyle name="g_rate_2009-2-6 Plum Point Sales Model v2_Griffith Baseload HRCO Contract Model - v01 2" xfId="7077"/>
    <cellStyle name="g_rate_2009-2-6 Plum Point Sales Model v2_Griffith Baseload HRCO Contract Model - v02" xfId="7078"/>
    <cellStyle name="g_rate_2009-2-6 Plum Point Sales Model v2_Griffith Baseload HRCO Contract Model - v02 2" xfId="7079"/>
    <cellStyle name="g_rate_2009-2-6 Plum Point Sales Model v2_Griffith-AEP Contract Model - v02" xfId="7080"/>
    <cellStyle name="g_rate_2009-2-6 Plum Point Sales Model v2_Griffith-AEP Contract Model - v02 2" xfId="7081"/>
    <cellStyle name="g_rate_2009-2-6 Plum Point Sales Model v2_PA - Dynegy -- GasCo Results_06-19-2011.To Report" xfId="7082"/>
    <cellStyle name="g_rate_2009-2-6 Plum Point Sales Model v2_PA - Dynegy -- GasCo Results_06-19-2011.To Report (version 1)" xfId="7083"/>
    <cellStyle name="g_rate_2009-2-6 Plum Point Sales Model v2_PA - Dynegy -- GasCo Results_06-19-2011.To Report (version 1) 2" xfId="7084"/>
    <cellStyle name="g_rate_2009-2-6 Plum Point Sales Model v2_PA - Dynegy -- GasCo Results_06-19-2011.To Report 2" xfId="7085"/>
    <cellStyle name="g_rate_2009-2-6 Sandy Creek Sales Model" xfId="7086"/>
    <cellStyle name="g_rate_2009-2-6 Sandy Creek Sales Model 2" xfId="7087"/>
    <cellStyle name="g_rate_2009-2-6 Sandy Creek Sales Model_Assured Guaranty Val Model_v10" xfId="7088"/>
    <cellStyle name="g_rate_2009-2-6 Sandy Creek Sales Model_Assured Guaranty Val Model_v10 (2)" xfId="7089"/>
    <cellStyle name="g_rate_2009-2-6 Sandy Creek Sales Model_Book2" xfId="7090"/>
    <cellStyle name="g_rate_2009-2-6 Sandy Creek Sales Model_Dynegy Val Model_GasCo_06-08-11 v1" xfId="7091"/>
    <cellStyle name="g_rate_2009-2-6 Sandy Creek Sales Model_Dynegy Val Model_GasCo_06-08-11 v1 2" xfId="7092"/>
    <cellStyle name="g_rate_2009-2-6 Sandy Creek Sales Model_Dynegy Val Model_GasCo_06-08-11 v1_Assured Guaranty Val Model_v10" xfId="7093"/>
    <cellStyle name="g_rate_2009-2-6 Sandy Creek Sales Model_Dynegy Val Model_GasCo_06-08-11 v1_Assured Guaranty Val Model_v10 (2)" xfId="7094"/>
    <cellStyle name="g_rate_2009-2-6 Sandy Creek Sales Model_Dynegy Val Model_GasCo_06-08-11 v1_Book2" xfId="7095"/>
    <cellStyle name="g_rate_2009-2-6 Sandy Creek Sales Model_Griffith Baseload HRCO Contract Model - v01" xfId="7096"/>
    <cellStyle name="g_rate_2009-2-6 Sandy Creek Sales Model_Griffith Baseload HRCO Contract Model - v01 2" xfId="7097"/>
    <cellStyle name="g_rate_2009-2-6 Sandy Creek Sales Model_Griffith Baseload HRCO Contract Model - v02" xfId="7098"/>
    <cellStyle name="g_rate_2009-2-6 Sandy Creek Sales Model_Griffith Baseload HRCO Contract Model - v02 2" xfId="7099"/>
    <cellStyle name="g_rate_2009-2-6 Sandy Creek Sales Model_Griffith-AEP Contract Model - v02" xfId="7100"/>
    <cellStyle name="g_rate_2009-2-6 Sandy Creek Sales Model_Griffith-AEP Contract Model - v02 2" xfId="7101"/>
    <cellStyle name="g_rate_2009-2-6 Sandy Creek Sales Model_PA - Dynegy -- GasCo Results_06-19-2011.To Report" xfId="7102"/>
    <cellStyle name="g_rate_2009-2-6 Sandy Creek Sales Model_PA - Dynegy -- GasCo Results_06-19-2011.To Report (version 1)" xfId="7103"/>
    <cellStyle name="g_rate_2009-2-6 Sandy Creek Sales Model_PA - Dynegy -- GasCo Results_06-19-2011.To Report (version 1) 2" xfId="7104"/>
    <cellStyle name="g_rate_2009-2-6 Sandy Creek Sales Model_PA - Dynegy -- GasCo Results_06-19-2011.To Report 2" xfId="7105"/>
    <cellStyle name="g_rate_Assured Guaranty Val Model_v10" xfId="7106"/>
    <cellStyle name="g_rate_Assured Guaranty Val Model_v10 (2)" xfId="7107"/>
    <cellStyle name="g_rate_Book2" xfId="7108"/>
    <cellStyle name="g_rate_Dynegy Val Model_GasCo_06-08-11 v1" xfId="7109"/>
    <cellStyle name="g_rate_Dynegy Val Model_GasCo_06-08-11 v1 2" xfId="7110"/>
    <cellStyle name="g_rate_Dynegy Val Model_GasCo_06-08-11 v1_Assured Guaranty Val Model_v10" xfId="7111"/>
    <cellStyle name="g_rate_Dynegy Val Model_GasCo_06-08-11 v1_Assured Guaranty Val Model_v10 (2)" xfId="7112"/>
    <cellStyle name="g_rate_Dynegy Val Model_GasCo_06-08-11 v1_Book2" xfId="7113"/>
    <cellStyle name="g_rate_Griffith Baseload HRCO Contract Model - v01" xfId="7114"/>
    <cellStyle name="g_rate_Griffith Baseload HRCO Contract Model - v01 2" xfId="7115"/>
    <cellStyle name="g_rate_Griffith Baseload HRCO Contract Model - v02" xfId="7116"/>
    <cellStyle name="g_rate_Griffith Baseload HRCO Contract Model - v02 2" xfId="7117"/>
    <cellStyle name="g_rate_Griffith-AEP Contract Model - v02" xfId="7118"/>
    <cellStyle name="g_rate_Griffith-AEP Contract Model - v02 2" xfId="7119"/>
    <cellStyle name="g_rate_PA - Dynegy -- GasCo Results_06-19-2011.To Report" xfId="7120"/>
    <cellStyle name="g_rate_PA - Dynegy -- GasCo Results_06-19-2011.To Report (version 1)" xfId="7121"/>
    <cellStyle name="g_rate_PA - Dynegy -- GasCo Results_06-19-2011.To Report (version 1) 2" xfId="7122"/>
    <cellStyle name="g_rate_PA - Dynegy -- GasCo Results_06-19-2011.To Report 2" xfId="7123"/>
    <cellStyle name="g_rate_Plum Point Proforma 08 15 07 Sent to Review Sign-off v5 (J. Tharp)" xfId="7124"/>
    <cellStyle name="g_rate_Plum Point Proforma 08 15 07 Sent to Review Sign-off v5 (J. Tharp) 2" xfId="7125"/>
    <cellStyle name="g_rate_Plum Point Proforma 08 15 07 Sent to Review Sign-off v5 (J. Tharp)_Assured Guaranty Val Model_v10" xfId="7126"/>
    <cellStyle name="g_rate_Plum Point Proforma 08 15 07 Sent to Review Sign-off v5 (J. Tharp)_Assured Guaranty Val Model_v10 (2)" xfId="7127"/>
    <cellStyle name="g_rate_Plum Point Proforma 08 15 07 Sent to Review Sign-off v5 (J. Tharp)_Book2" xfId="7128"/>
    <cellStyle name="g_rate_Plum Point Proforma 08 15 07 Sent to Review Sign-off v5 (J. Tharp)_Dynegy Val Model_GasCo_06-08-11 v1" xfId="7129"/>
    <cellStyle name="g_rate_Plum Point Proforma 08 15 07 Sent to Review Sign-off v5 (J. Tharp)_Dynegy Val Model_GasCo_06-08-11 v1 2" xfId="7130"/>
    <cellStyle name="g_rate_Plum Point Proforma 08 15 07 Sent to Review Sign-off v5 (J. Tharp)_Dynegy Val Model_GasCo_06-08-11 v1_Assured Guaranty Val Model_v10" xfId="7131"/>
    <cellStyle name="g_rate_Plum Point Proforma 08 15 07 Sent to Review Sign-off v5 (J. Tharp)_Dynegy Val Model_GasCo_06-08-11 v1_Assured Guaranty Val Model_v10 (2)" xfId="7132"/>
    <cellStyle name="g_rate_Plum Point Proforma 08 15 07 Sent to Review Sign-off v5 (J. Tharp)_Dynegy Val Model_GasCo_06-08-11 v1_Book2" xfId="7133"/>
    <cellStyle name="g_rate_Plum Point Proforma 08 15 07 Sent to Review Sign-off v5 (J. Tharp)_Griffith Baseload HRCO Contract Model - v01" xfId="7134"/>
    <cellStyle name="g_rate_Plum Point Proforma 08 15 07 Sent to Review Sign-off v5 (J. Tharp)_Griffith Baseload HRCO Contract Model - v01 2" xfId="7135"/>
    <cellStyle name="g_rate_Plum Point Proforma 08 15 07 Sent to Review Sign-off v5 (J. Tharp)_Griffith Baseload HRCO Contract Model - v02" xfId="7136"/>
    <cellStyle name="g_rate_Plum Point Proforma 08 15 07 Sent to Review Sign-off v5 (J. Tharp)_Griffith Baseload HRCO Contract Model - v02 2" xfId="7137"/>
    <cellStyle name="g_rate_Plum Point Proforma 08 15 07 Sent to Review Sign-off v5 (J. Tharp)_Griffith-AEP Contract Model - v02" xfId="7138"/>
    <cellStyle name="g_rate_Plum Point Proforma 08 15 07 Sent to Review Sign-off v5 (J. Tharp)_Griffith-AEP Contract Model - v02 2" xfId="7139"/>
    <cellStyle name="g_rate_Plum Point Proforma 08 15 07 Sent to Review Sign-off v5 (J. Tharp)_PA - Dynegy -- GasCo Results_06-19-2011.To Report" xfId="7140"/>
    <cellStyle name="g_rate_Plum Point Proforma 08 15 07 Sent to Review Sign-off v5 (J. Tharp)_PA - Dynegy -- GasCo Results_06-19-2011.To Report (version 1)" xfId="7141"/>
    <cellStyle name="g_rate_Plum Point Proforma 08 15 07 Sent to Review Sign-off v5 (J. Tharp)_PA - Dynegy -- GasCo Results_06-19-2011.To Report (version 1) 2" xfId="7142"/>
    <cellStyle name="g_rate_Plum Point Proforma 08 15 07 Sent to Review Sign-off v5 (J. Tharp)_PA - Dynegy -- GasCo Results_06-19-2011.To Report 2" xfId="7143"/>
    <cellStyle name="g_rate_Plum Point Proforma 09.21.08 v4" xfId="7144"/>
    <cellStyle name="g_rate_Plum Point Proforma 09.21.08 v4 2" xfId="7145"/>
    <cellStyle name="g_rate_Plum Point Proforma 09.21.08 v4_Assured Guaranty Val Model_v10" xfId="7146"/>
    <cellStyle name="g_rate_Plum Point Proforma 09.21.08 v4_Assured Guaranty Val Model_v10 (2)" xfId="7147"/>
    <cellStyle name="g_rate_Plum Point Proforma 09.21.08 v4_Book2" xfId="7148"/>
    <cellStyle name="g_rate_Plum Point Proforma 09.21.08 v4_Dynegy Val Model_GasCo_06-08-11 v1" xfId="7149"/>
    <cellStyle name="g_rate_Plum Point Proforma 09.21.08 v4_Dynegy Val Model_GasCo_06-08-11 v1 2" xfId="7150"/>
    <cellStyle name="g_rate_Plum Point Proforma 09.21.08 v4_Dynegy Val Model_GasCo_06-08-11 v1_Assured Guaranty Val Model_v10" xfId="7151"/>
    <cellStyle name="g_rate_Plum Point Proforma 09.21.08 v4_Dynegy Val Model_GasCo_06-08-11 v1_Assured Guaranty Val Model_v10 (2)" xfId="7152"/>
    <cellStyle name="g_rate_Plum Point Proforma 09.21.08 v4_Dynegy Val Model_GasCo_06-08-11 v1_Book2" xfId="7153"/>
    <cellStyle name="g_rate_Plum Point Proforma 09.21.08 v4_Griffith Baseload HRCO Contract Model - v01" xfId="7154"/>
    <cellStyle name="g_rate_Plum Point Proforma 09.21.08 v4_Griffith Baseload HRCO Contract Model - v01 2" xfId="7155"/>
    <cellStyle name="g_rate_Plum Point Proforma 09.21.08 v4_Griffith Baseload HRCO Contract Model - v02" xfId="7156"/>
    <cellStyle name="g_rate_Plum Point Proforma 09.21.08 v4_Griffith Baseload HRCO Contract Model - v02 2" xfId="7157"/>
    <cellStyle name="g_rate_Plum Point Proforma 09.21.08 v4_Griffith-AEP Contract Model - v02" xfId="7158"/>
    <cellStyle name="g_rate_Plum Point Proforma 09.21.08 v4_Griffith-AEP Contract Model - v02 2" xfId="7159"/>
    <cellStyle name="g_rate_Plum Point Proforma 09.21.08 v4_PA - Dynegy -- GasCo Results_06-19-2011.To Report" xfId="7160"/>
    <cellStyle name="g_rate_Plum Point Proforma 09.21.08 v4_PA - Dynegy -- GasCo Results_06-19-2011.To Report (version 1)" xfId="7161"/>
    <cellStyle name="g_rate_Plum Point Proforma 09.21.08 v4_PA - Dynegy -- GasCo Results_06-19-2011.To Report (version 1) 2" xfId="7162"/>
    <cellStyle name="g_rate_Plum Point Proforma 09.21.08 v4_PA - Dynegy -- GasCo Results_06-19-2011.To Report 2" xfId="7163"/>
    <cellStyle name="g_rate_Plum Point Proforma 09.24.08 v1-kst" xfId="7164"/>
    <cellStyle name="g_rate_Plum Point Proforma 09.24.08 v1-kst 2" xfId="7165"/>
    <cellStyle name="g_rate_Plum Point Proforma 09.24.08 v1-kst_Assured Guaranty Val Model_v10" xfId="7166"/>
    <cellStyle name="g_rate_Plum Point Proforma 09.24.08 v1-kst_Assured Guaranty Val Model_v10 (2)" xfId="7167"/>
    <cellStyle name="g_rate_Plum Point Proforma 09.24.08 v1-kst_Book2" xfId="7168"/>
    <cellStyle name="g_rate_Plum Point Proforma 09.24.08 v1-kst_Dynegy Val Model_GasCo_06-08-11 v1" xfId="7169"/>
    <cellStyle name="g_rate_Plum Point Proforma 09.24.08 v1-kst_Dynegy Val Model_GasCo_06-08-11 v1 2" xfId="7170"/>
    <cellStyle name="g_rate_Plum Point Proforma 09.24.08 v1-kst_Dynegy Val Model_GasCo_06-08-11 v1_Assured Guaranty Val Model_v10" xfId="7171"/>
    <cellStyle name="g_rate_Plum Point Proforma 09.24.08 v1-kst_Dynegy Val Model_GasCo_06-08-11 v1_Assured Guaranty Val Model_v10 (2)" xfId="7172"/>
    <cellStyle name="g_rate_Plum Point Proforma 09.24.08 v1-kst_Dynegy Val Model_GasCo_06-08-11 v1_Book2" xfId="7173"/>
    <cellStyle name="g_rate_Plum Point Proforma 09.24.08 v1-kst_Griffith Baseload HRCO Contract Model - v01" xfId="7174"/>
    <cellStyle name="g_rate_Plum Point Proforma 09.24.08 v1-kst_Griffith Baseload HRCO Contract Model - v01 2" xfId="7175"/>
    <cellStyle name="g_rate_Plum Point Proforma 09.24.08 v1-kst_Griffith Baseload HRCO Contract Model - v02" xfId="7176"/>
    <cellStyle name="g_rate_Plum Point Proforma 09.24.08 v1-kst_Griffith Baseload HRCO Contract Model - v02 2" xfId="7177"/>
    <cellStyle name="g_rate_Plum Point Proforma 09.24.08 v1-kst_Griffith-AEP Contract Model - v02" xfId="7178"/>
    <cellStyle name="g_rate_Plum Point Proforma 09.24.08 v1-kst_Griffith-AEP Contract Model - v02 2" xfId="7179"/>
    <cellStyle name="g_rate_Plum Point Proforma 09.24.08 v1-kst_PA - Dynegy -- GasCo Results_06-19-2011.To Report" xfId="7180"/>
    <cellStyle name="g_rate_Plum Point Proforma 09.24.08 v1-kst_PA - Dynegy -- GasCo Results_06-19-2011.To Report (version 1)" xfId="7181"/>
    <cellStyle name="g_rate_Plum Point Proforma 09.24.08 v1-kst_PA - Dynegy -- GasCo Results_06-19-2011.To Report (version 1) 2" xfId="7182"/>
    <cellStyle name="g_rate_Plum Point Proforma 09.24.08 v1-kst_PA - Dynegy -- GasCo Results_06-19-2011.To Report 2" xfId="7183"/>
    <cellStyle name="g_rate_Plum Point Proforma 10.05.08 v2" xfId="7184"/>
    <cellStyle name="g_rate_Plum Point Proforma 10.05.08 v2 2" xfId="7185"/>
    <cellStyle name="g_rate_Plum Point Proforma 10.05.08 v2_Assured Guaranty Val Model_v10" xfId="7186"/>
    <cellStyle name="g_rate_Plum Point Proforma 10.05.08 v2_Assured Guaranty Val Model_v10 (2)" xfId="7187"/>
    <cellStyle name="g_rate_Plum Point Proforma 10.05.08 v2_Book2" xfId="7188"/>
    <cellStyle name="g_rate_Plum Point Proforma 10.05.08 v2_Dynegy Val Model_GasCo_06-08-11 v1" xfId="7189"/>
    <cellStyle name="g_rate_Plum Point Proforma 10.05.08 v2_Dynegy Val Model_GasCo_06-08-11 v1 2" xfId="7190"/>
    <cellStyle name="g_rate_Plum Point Proforma 10.05.08 v2_Dynegy Val Model_GasCo_06-08-11 v1_Assured Guaranty Val Model_v10" xfId="7191"/>
    <cellStyle name="g_rate_Plum Point Proforma 10.05.08 v2_Dynegy Val Model_GasCo_06-08-11 v1_Assured Guaranty Val Model_v10 (2)" xfId="7192"/>
    <cellStyle name="g_rate_Plum Point Proforma 10.05.08 v2_Dynegy Val Model_GasCo_06-08-11 v1_Book2" xfId="7193"/>
    <cellStyle name="g_rate_Plum Point Proforma 10.05.08 v2_Griffith Baseload HRCO Contract Model - v01" xfId="7194"/>
    <cellStyle name="g_rate_Plum Point Proforma 10.05.08 v2_Griffith Baseload HRCO Contract Model - v01 2" xfId="7195"/>
    <cellStyle name="g_rate_Plum Point Proforma 10.05.08 v2_Griffith Baseload HRCO Contract Model - v02" xfId="7196"/>
    <cellStyle name="g_rate_Plum Point Proforma 10.05.08 v2_Griffith Baseload HRCO Contract Model - v02 2" xfId="7197"/>
    <cellStyle name="g_rate_Plum Point Proforma 10.05.08 v2_Griffith-AEP Contract Model - v02" xfId="7198"/>
    <cellStyle name="g_rate_Plum Point Proforma 10.05.08 v2_Griffith-AEP Contract Model - v02 2" xfId="7199"/>
    <cellStyle name="g_rate_Plum Point Proforma 10.05.08 v2_PA - Dynegy -- GasCo Results_06-19-2011.To Report" xfId="7200"/>
    <cellStyle name="g_rate_Plum Point Proforma 10.05.08 v2_PA - Dynegy -- GasCo Results_06-19-2011.To Report (version 1)" xfId="7201"/>
    <cellStyle name="g_rate_Plum Point Proforma 10.05.08 v2_PA - Dynegy -- GasCo Results_06-19-2011.To Report (version 1) 2" xfId="7202"/>
    <cellStyle name="g_rate_Plum Point Proforma 10.05.08 v2_PA - Dynegy -- GasCo Results_06-19-2011.To Report 2" xfId="7203"/>
    <cellStyle name="g_rate_Plum Point Proforma 10.07.08 refi" xfId="7204"/>
    <cellStyle name="g_rate_Plum Point Proforma 10.07.08 refi 2" xfId="7205"/>
    <cellStyle name="g_rate_Plum Point Proforma 10.07.08 refi_Assured Guaranty Val Model_v10" xfId="7206"/>
    <cellStyle name="g_rate_Plum Point Proforma 10.07.08 refi_Assured Guaranty Val Model_v10 (2)" xfId="7207"/>
    <cellStyle name="g_rate_Plum Point Proforma 10.07.08 refi_Book2" xfId="7208"/>
    <cellStyle name="g_rate_Plum Point Proforma 10.07.08 refi_Dynegy Val Model_GasCo_06-08-11 v1" xfId="7209"/>
    <cellStyle name="g_rate_Plum Point Proforma 10.07.08 refi_Dynegy Val Model_GasCo_06-08-11 v1 2" xfId="7210"/>
    <cellStyle name="g_rate_Plum Point Proforma 10.07.08 refi_Dynegy Val Model_GasCo_06-08-11 v1_Assured Guaranty Val Model_v10" xfId="7211"/>
    <cellStyle name="g_rate_Plum Point Proforma 10.07.08 refi_Dynegy Val Model_GasCo_06-08-11 v1_Assured Guaranty Val Model_v10 (2)" xfId="7212"/>
    <cellStyle name="g_rate_Plum Point Proforma 10.07.08 refi_Dynegy Val Model_GasCo_06-08-11 v1_Book2" xfId="7213"/>
    <cellStyle name="g_rate_Plum Point Proforma 10.07.08 refi_Griffith Baseload HRCO Contract Model - v01" xfId="7214"/>
    <cellStyle name="g_rate_Plum Point Proforma 10.07.08 refi_Griffith Baseload HRCO Contract Model - v01 2" xfId="7215"/>
    <cellStyle name="g_rate_Plum Point Proforma 10.07.08 refi_Griffith Baseload HRCO Contract Model - v02" xfId="7216"/>
    <cellStyle name="g_rate_Plum Point Proforma 10.07.08 refi_Griffith Baseload HRCO Contract Model - v02 2" xfId="7217"/>
    <cellStyle name="g_rate_Plum Point Proforma 10.07.08 refi_Griffith-AEP Contract Model - v02" xfId="7218"/>
    <cellStyle name="g_rate_Plum Point Proforma 10.07.08 refi_Griffith-AEP Contract Model - v02 2" xfId="7219"/>
    <cellStyle name="g_rate_Plum Point Proforma 10.07.08 refi_PA - Dynegy -- GasCo Results_06-19-2011.To Report" xfId="7220"/>
    <cellStyle name="g_rate_Plum Point Proforma 10.07.08 refi_PA - Dynegy -- GasCo Results_06-19-2011.To Report (version 1)" xfId="7221"/>
    <cellStyle name="g_rate_Plum Point Proforma 10.07.08 refi_PA - Dynegy -- GasCo Results_06-19-2011.To Report (version 1) 2" xfId="7222"/>
    <cellStyle name="g_rate_Plum Point Proforma 10.07.08 refi_PA - Dynegy -- GasCo Results_06-19-2011.To Report 2" xfId="7223"/>
    <cellStyle name="g_rate_Plum Point Proforma 10.20.08 Updated Libor" xfId="7224"/>
    <cellStyle name="g_rate_Plum Point Proforma 10.20.08 Updated Libor 2" xfId="7225"/>
    <cellStyle name="g_rate_Plum Point Proforma 10.20.08 Updated Libor_Assured Guaranty Val Model_v10" xfId="7226"/>
    <cellStyle name="g_rate_Plum Point Proforma 10.20.08 Updated Libor_Assured Guaranty Val Model_v10 (2)" xfId="7227"/>
    <cellStyle name="g_rate_Plum Point Proforma 10.20.08 Updated Libor_Book2" xfId="7228"/>
    <cellStyle name="g_rate_Plum Point Proforma 10.20.08 Updated Libor_Dynegy Val Model_GasCo_06-08-11 v1" xfId="7229"/>
    <cellStyle name="g_rate_Plum Point Proforma 10.20.08 Updated Libor_Dynegy Val Model_GasCo_06-08-11 v1 2" xfId="7230"/>
    <cellStyle name="g_rate_Plum Point Proforma 10.20.08 Updated Libor_Dynegy Val Model_GasCo_06-08-11 v1_Assured Guaranty Val Model_v10" xfId="7231"/>
    <cellStyle name="g_rate_Plum Point Proforma 10.20.08 Updated Libor_Dynegy Val Model_GasCo_06-08-11 v1_Assured Guaranty Val Model_v10 (2)" xfId="7232"/>
    <cellStyle name="g_rate_Plum Point Proforma 10.20.08 Updated Libor_Dynegy Val Model_GasCo_06-08-11 v1_Book2" xfId="7233"/>
    <cellStyle name="g_rate_Plum Point Proforma 10.20.08 Updated Libor_Griffith Baseload HRCO Contract Model - v01" xfId="7234"/>
    <cellStyle name="g_rate_Plum Point Proforma 10.20.08 Updated Libor_Griffith Baseload HRCO Contract Model - v01 2" xfId="7235"/>
    <cellStyle name="g_rate_Plum Point Proforma 10.20.08 Updated Libor_Griffith Baseload HRCO Contract Model - v02" xfId="7236"/>
    <cellStyle name="g_rate_Plum Point Proforma 10.20.08 Updated Libor_Griffith Baseload HRCO Contract Model - v02 2" xfId="7237"/>
    <cellStyle name="g_rate_Plum Point Proforma 10.20.08 Updated Libor_Griffith-AEP Contract Model - v02" xfId="7238"/>
    <cellStyle name="g_rate_Plum Point Proforma 10.20.08 Updated Libor_Griffith-AEP Contract Model - v02 2" xfId="7239"/>
    <cellStyle name="g_rate_Plum Point Proforma 10.20.08 Updated Libor_PA - Dynegy -- GasCo Results_06-19-2011.To Report" xfId="7240"/>
    <cellStyle name="g_rate_Plum Point Proforma 10.20.08 Updated Libor_PA - Dynegy -- GasCo Results_06-19-2011.To Report (version 1)" xfId="7241"/>
    <cellStyle name="g_rate_Plum Point Proforma 10.20.08 Updated Libor_PA - Dynegy -- GasCo Results_06-19-2011.To Report (version 1) 2" xfId="7242"/>
    <cellStyle name="g_rate_Plum Point Proforma 10.20.08 Updated Libor_PA - Dynegy -- GasCo Results_06-19-2011.To Report 2" xfId="7243"/>
    <cellStyle name="g_rate_Plum Point REFI 02 09 07 DYN" xfId="7244"/>
    <cellStyle name="g_rate_Plum Point REFI 02 09 07 DYN 2" xfId="7245"/>
    <cellStyle name="g_rate_Plum Point REFI 02 09 07 DYN_Assured Guaranty Val Model_v10" xfId="7246"/>
    <cellStyle name="g_rate_Plum Point REFI 02 09 07 DYN_Assured Guaranty Val Model_v10 (2)" xfId="7247"/>
    <cellStyle name="g_rate_Plum Point REFI 02 09 07 DYN_Book2" xfId="7248"/>
    <cellStyle name="g_rate_Plum Point REFI 02 09 07 DYN_Front Range_Draft Valuation Model_10-21-2010" xfId="7249"/>
    <cellStyle name="g_rate_Plum Point REFI 02 09 07 DYN_Front Range_Draft Valuation Model_10-21-2010 2" xfId="7250"/>
    <cellStyle name="g_rate_Plum Point REFI 02 09 07 DYN_Front Range_Draft Valuation Model_10-21-2010_Griffith Baseload HRCO Contract Model - v01" xfId="7251"/>
    <cellStyle name="g_rate_Plum Point REFI 02 09 07 DYN_Front Range_Draft Valuation Model_10-21-2010_Griffith Baseload HRCO Contract Model - v01 2" xfId="7252"/>
    <cellStyle name="g_rate_Plum Point REFI 02 09 07 DYN_Front Range_Draft Valuation Model_10-21-2010_Griffith Baseload HRCO Contract Model - v02" xfId="7253"/>
    <cellStyle name="g_rate_Plum Point REFI 02 09 07 DYN_Front Range_Draft Valuation Model_10-21-2010_Griffith Baseload HRCO Contract Model - v02 2" xfId="7254"/>
    <cellStyle name="g_rate_Plum Point REFI 02 09 07 DYN_Front Range_Draft Valuation Model_10-21-2010_Griffith-AEP Contract Model - v02" xfId="7255"/>
    <cellStyle name="g_rate_Plum Point REFI 02 09 07 DYN_Front Range_Draft Valuation Model_10-21-2010_Griffith-AEP Contract Model - v02 2" xfId="7256"/>
    <cellStyle name="g_rate_Plum Point REFI 02 09 07 DYN_Griffith Baseload HRCO Contract Model - v01" xfId="7257"/>
    <cellStyle name="g_rate_Plum Point REFI 02 09 07 DYN_Griffith Baseload HRCO Contract Model - v01 2" xfId="7258"/>
    <cellStyle name="g_rate_Plum Point REFI 02 09 07 DYN_Griffith Baseload HRCO Contract Model - v02" xfId="7259"/>
    <cellStyle name="g_rate_Plum Point REFI 02 09 07 DYN_Griffith Baseload HRCO Contract Model - v02 2" xfId="7260"/>
    <cellStyle name="g_rate_Plum Point REFI 02 09 07 DYN_Griffith-AEP Contract Model - v02" xfId="7261"/>
    <cellStyle name="g_rate_Plum Point REFI 02 09 07 DYN_Griffith-AEP Contract Model - v02 2" xfId="7262"/>
    <cellStyle name="g_rate_Plum Point REFI 02 09 07 DYN_PA - Dynegy -- GasCo Results_06-19-2011.To Report" xfId="7263"/>
    <cellStyle name="g_rate_Plum Point REFI 02 09 07 DYN_PA - Dynegy -- GasCo Results_06-19-2011.To Report (version 1)" xfId="7264"/>
    <cellStyle name="g_rate_Plum Point REFI 02 09 07 DYN_PA - Dynegy -- GasCo Results_06-19-2011.To Report (version 1) 2" xfId="7265"/>
    <cellStyle name="g_rate_Plum Point REFI 02 09 07 DYN_PA - Dynegy -- GasCo Results_06-19-2011.To Report 2" xfId="7266"/>
    <cellStyle name="g_rate_Plum Point REFI 02 21 07" xfId="7267"/>
    <cellStyle name="g_rate_Plum Point REFI 02 21 07 2" xfId="7268"/>
    <cellStyle name="g_rate_Plum Point REFI 02 21 07_Assured Guaranty Val Model_v10" xfId="7269"/>
    <cellStyle name="g_rate_Plum Point REFI 02 21 07_Assured Guaranty Val Model_v10 (2)" xfId="7270"/>
    <cellStyle name="g_rate_Plum Point REFI 02 21 07_Book2" xfId="7271"/>
    <cellStyle name="g_rate_Plum Point REFI 02 21 07_Dynegy Val Model_GasCo_06-08-11 v1" xfId="7272"/>
    <cellStyle name="g_rate_Plum Point REFI 02 21 07_Dynegy Val Model_GasCo_06-08-11 v1 2" xfId="7273"/>
    <cellStyle name="g_rate_Plum Point REFI 02 21 07_Dynegy Val Model_GasCo_06-08-11 v1_Assured Guaranty Val Model_v10" xfId="7274"/>
    <cellStyle name="g_rate_Plum Point REFI 02 21 07_Dynegy Val Model_GasCo_06-08-11 v1_Assured Guaranty Val Model_v10 (2)" xfId="7275"/>
    <cellStyle name="g_rate_Plum Point REFI 02 21 07_Dynegy Val Model_GasCo_06-08-11 v1_Book2" xfId="7276"/>
    <cellStyle name="g_rate_Plum Point REFI 02 21 07_Griffith Baseload HRCO Contract Model - v01" xfId="7277"/>
    <cellStyle name="g_rate_Plum Point REFI 02 21 07_Griffith Baseload HRCO Contract Model - v01 2" xfId="7278"/>
    <cellStyle name="g_rate_Plum Point REFI 02 21 07_Griffith Baseload HRCO Contract Model - v02" xfId="7279"/>
    <cellStyle name="g_rate_Plum Point REFI 02 21 07_Griffith Baseload HRCO Contract Model - v02 2" xfId="7280"/>
    <cellStyle name="g_rate_Plum Point REFI 02 21 07_Griffith-AEP Contract Model - v02" xfId="7281"/>
    <cellStyle name="g_rate_Plum Point REFI 02 21 07_Griffith-AEP Contract Model - v02 2" xfId="7282"/>
    <cellStyle name="g_rate_Plum Point REFI 02 21 07_PA - Dynegy -- GasCo Results_06-19-2011.To Report" xfId="7283"/>
    <cellStyle name="g_rate_Plum Point REFI 02 21 07_PA - Dynegy -- GasCo Results_06-19-2011.To Report (version 1)" xfId="7284"/>
    <cellStyle name="g_rate_Plum Point REFI 02 21 07_PA - Dynegy -- GasCo Results_06-19-2011.To Report (version 1) 2" xfId="7285"/>
    <cellStyle name="g_rate_Plum Point REFI 02 21 07_PA - Dynegy -- GasCo Results_06-19-2011.To Report 2" xfId="7286"/>
    <cellStyle name="g_rate_Plum Point REFI 02.26.07" xfId="7287"/>
    <cellStyle name="g_rate_Plum Point REFI 02.26.07 2" xfId="7288"/>
    <cellStyle name="g_rate_Plum Point REFI 02.26.07_Assured Guaranty Val Model_v10" xfId="7289"/>
    <cellStyle name="g_rate_Plum Point REFI 02.26.07_Assured Guaranty Val Model_v10 (2)" xfId="7290"/>
    <cellStyle name="g_rate_Plum Point REFI 02.26.07_Book2" xfId="7291"/>
    <cellStyle name="g_rate_Plum Point REFI 02.26.07_Dynegy Val Model_GasCo_06-08-11 v1" xfId="7292"/>
    <cellStyle name="g_rate_Plum Point REFI 02.26.07_Dynegy Val Model_GasCo_06-08-11 v1 2" xfId="7293"/>
    <cellStyle name="g_rate_Plum Point REFI 02.26.07_Dynegy Val Model_GasCo_06-08-11 v1_Assured Guaranty Val Model_v10" xfId="7294"/>
    <cellStyle name="g_rate_Plum Point REFI 02.26.07_Dynegy Val Model_GasCo_06-08-11 v1_Assured Guaranty Val Model_v10 (2)" xfId="7295"/>
    <cellStyle name="g_rate_Plum Point REFI 02.26.07_Dynegy Val Model_GasCo_06-08-11 v1_Book2" xfId="7296"/>
    <cellStyle name="g_rate_Plum Point REFI 02.26.07_Griffith Baseload HRCO Contract Model - v01" xfId="7297"/>
    <cellStyle name="g_rate_Plum Point REFI 02.26.07_Griffith Baseload HRCO Contract Model - v01 2" xfId="7298"/>
    <cellStyle name="g_rate_Plum Point REFI 02.26.07_Griffith Baseload HRCO Contract Model - v02" xfId="7299"/>
    <cellStyle name="g_rate_Plum Point REFI 02.26.07_Griffith Baseload HRCO Contract Model - v02 2" xfId="7300"/>
    <cellStyle name="g_rate_Plum Point REFI 02.26.07_Griffith-AEP Contract Model - v02" xfId="7301"/>
    <cellStyle name="g_rate_Plum Point REFI 02.26.07_Griffith-AEP Contract Model - v02 2" xfId="7302"/>
    <cellStyle name="g_rate_Plum Point REFI 02.26.07_PA - Dynegy -- GasCo Results_06-19-2011.To Report" xfId="7303"/>
    <cellStyle name="g_rate_Plum Point REFI 02.26.07_PA - Dynegy -- GasCo Results_06-19-2011.To Report (version 1)" xfId="7304"/>
    <cellStyle name="g_rate_Plum Point REFI 02.26.07_PA - Dynegy -- GasCo Results_06-19-2011.To Report (version 1) 2" xfId="7305"/>
    <cellStyle name="g_rate_Plum Point REFI 02.26.07_PA - Dynegy -- GasCo Results_06-19-2011.To Report 2" xfId="7306"/>
    <cellStyle name="g_rate_Plum Point REFI 03.15.07_EIF BS_5" xfId="7307"/>
    <cellStyle name="g_rate_Plum Point REFI 03.15.07_EIF BS_5 2" xfId="7308"/>
    <cellStyle name="g_rate_Plum Point REFI 03.15.07_EIF BS_5_Assured Guaranty Val Model_v10" xfId="7309"/>
    <cellStyle name="g_rate_Plum Point REFI 03.15.07_EIF BS_5_Assured Guaranty Val Model_v10 (2)" xfId="7310"/>
    <cellStyle name="g_rate_Plum Point REFI 03.15.07_EIF BS_5_Book2" xfId="7311"/>
    <cellStyle name="g_rate_Plum Point REFI 03.15.07_EIF BS_5_Dynegy Val Model_GasCo_06-08-11 v1" xfId="7312"/>
    <cellStyle name="g_rate_Plum Point REFI 03.15.07_EIF BS_5_Dynegy Val Model_GasCo_06-08-11 v1 2" xfId="7313"/>
    <cellStyle name="g_rate_Plum Point REFI 03.15.07_EIF BS_5_Dynegy Val Model_GasCo_06-08-11 v1_Assured Guaranty Val Model_v10" xfId="7314"/>
    <cellStyle name="g_rate_Plum Point REFI 03.15.07_EIF BS_5_Dynegy Val Model_GasCo_06-08-11 v1_Assured Guaranty Val Model_v10 (2)" xfId="7315"/>
    <cellStyle name="g_rate_Plum Point REFI 03.15.07_EIF BS_5_Dynegy Val Model_GasCo_06-08-11 v1_Book2" xfId="7316"/>
    <cellStyle name="g_rate_Plum Point REFI 03.15.07_EIF BS_5_Griffith Baseload HRCO Contract Model - v01" xfId="7317"/>
    <cellStyle name="g_rate_Plum Point REFI 03.15.07_EIF BS_5_Griffith Baseload HRCO Contract Model - v01 2" xfId="7318"/>
    <cellStyle name="g_rate_Plum Point REFI 03.15.07_EIF BS_5_Griffith Baseload HRCO Contract Model - v02" xfId="7319"/>
    <cellStyle name="g_rate_Plum Point REFI 03.15.07_EIF BS_5_Griffith Baseload HRCO Contract Model - v02 2" xfId="7320"/>
    <cellStyle name="g_rate_Plum Point REFI 03.15.07_EIF BS_5_Griffith-AEP Contract Model - v02" xfId="7321"/>
    <cellStyle name="g_rate_Plum Point REFI 03.15.07_EIF BS_5_Griffith-AEP Contract Model - v02 2" xfId="7322"/>
    <cellStyle name="g_rate_Plum Point REFI 03.15.07_EIF BS_5_PA - Dynegy -- GasCo Results_06-19-2011.To Report" xfId="7323"/>
    <cellStyle name="g_rate_Plum Point REFI 03.15.07_EIF BS_5_PA - Dynegy -- GasCo Results_06-19-2011.To Report (version 1)" xfId="7324"/>
    <cellStyle name="g_rate_Plum Point REFI 03.15.07_EIF BS_5_PA - Dynegy -- GasCo Results_06-19-2011.To Report (version 1) 2" xfId="7325"/>
    <cellStyle name="g_rate_Plum Point REFI 03.15.07_EIF BS_5_PA - Dynegy -- GasCo Results_06-19-2011.To Report 2" xfId="7326"/>
    <cellStyle name="g_rate_rig.xls Chart 1" xfId="7327"/>
    <cellStyle name="g_rate_rig.xls Chart 1 2" xfId="7328"/>
    <cellStyle name="g_rate_rig.xls Chart 1_Griffith Baseload HRCO Contract Model - v01" xfId="7329"/>
    <cellStyle name="g_rate_rig.xls Chart 1_Griffith Baseload HRCO Contract Model - v01 2" xfId="7330"/>
    <cellStyle name="g_rate_rig.xls Chart 1_Griffith Baseload HRCO Contract Model - v02" xfId="7331"/>
    <cellStyle name="g_rate_rig.xls Chart 1_Griffith Baseload HRCO Contract Model - v02 2" xfId="7332"/>
    <cellStyle name="g_rate_rig.xls Chart 1_Griffith-AEP Contract Model - v02" xfId="7333"/>
    <cellStyle name="g_rate_rig.xls Chart 1_Griffith-AEP Contract Model - v02 2" xfId="7334"/>
    <cellStyle name="g_rate_rig.xls Chart 1_PA - Dynegy -- GasCo Results_06-19-2011.To Report" xfId="7335"/>
    <cellStyle name="g_rate_rig.xls Chart 1_PA - Dynegy -- GasCo Results_06-19-2011.To Report (version 1)" xfId="7336"/>
    <cellStyle name="g_rate_rig.xls Chart 1_PA - Dynegy -- GasCo Results_06-19-2011.To Report (version 1) 2" xfId="7337"/>
    <cellStyle name="g_rate_rig.xls Chart 1_PA - Dynegy -- GasCo Results_06-19-2011.To Report 2" xfId="7338"/>
    <cellStyle name="g_rate_rig.xls Chart 10" xfId="7339"/>
    <cellStyle name="g_rate_rig.xls Chart 10 2" xfId="7340"/>
    <cellStyle name="g_rate_rig.xls Chart 10_Griffith Baseload HRCO Contract Model - v01" xfId="7341"/>
    <cellStyle name="g_rate_rig.xls Chart 10_Griffith Baseload HRCO Contract Model - v01 2" xfId="7342"/>
    <cellStyle name="g_rate_rig.xls Chart 10_Griffith Baseload HRCO Contract Model - v02" xfId="7343"/>
    <cellStyle name="g_rate_rig.xls Chart 10_Griffith Baseload HRCO Contract Model - v02 2" xfId="7344"/>
    <cellStyle name="g_rate_rig.xls Chart 10_Griffith-AEP Contract Model - v02" xfId="7345"/>
    <cellStyle name="g_rate_rig.xls Chart 10_Griffith-AEP Contract Model - v02 2" xfId="7346"/>
    <cellStyle name="g_rate_rig.xls Chart 10_PA - Dynegy -- GasCo Results_06-19-2011.To Report" xfId="7347"/>
    <cellStyle name="g_rate_rig.xls Chart 10_PA - Dynegy -- GasCo Results_06-19-2011.To Report (version 1)" xfId="7348"/>
    <cellStyle name="g_rate_rig.xls Chart 10_PA - Dynegy -- GasCo Results_06-19-2011.To Report (version 1) 2" xfId="7349"/>
    <cellStyle name="g_rate_rig.xls Chart 10_PA - Dynegy -- GasCo Results_06-19-2011.To Report 2" xfId="7350"/>
    <cellStyle name="g_rate_rig.xls Chart 11" xfId="7351"/>
    <cellStyle name="g_rate_rig.xls Chart 11 2" xfId="7352"/>
    <cellStyle name="g_rate_rig.xls Chart 11_Griffith Baseload HRCO Contract Model - v01" xfId="7353"/>
    <cellStyle name="g_rate_rig.xls Chart 11_Griffith Baseload HRCO Contract Model - v01 2" xfId="7354"/>
    <cellStyle name="g_rate_rig.xls Chart 11_Griffith Baseload HRCO Contract Model - v02" xfId="7355"/>
    <cellStyle name="g_rate_rig.xls Chart 11_Griffith Baseload HRCO Contract Model - v02 2" xfId="7356"/>
    <cellStyle name="g_rate_rig.xls Chart 11_Griffith-AEP Contract Model - v02" xfId="7357"/>
    <cellStyle name="g_rate_rig.xls Chart 11_Griffith-AEP Contract Model - v02 2" xfId="7358"/>
    <cellStyle name="g_rate_rig.xls Chart 11_PA - Dynegy -- GasCo Results_06-19-2011.To Report" xfId="7359"/>
    <cellStyle name="g_rate_rig.xls Chart 11_PA - Dynegy -- GasCo Results_06-19-2011.To Report (version 1)" xfId="7360"/>
    <cellStyle name="g_rate_rig.xls Chart 11_PA - Dynegy -- GasCo Results_06-19-2011.To Report (version 1) 2" xfId="7361"/>
    <cellStyle name="g_rate_rig.xls Chart 11_PA - Dynegy -- GasCo Results_06-19-2011.To Report 2" xfId="7362"/>
    <cellStyle name="g_rate_rig.xls Chart 12" xfId="7363"/>
    <cellStyle name="g_rate_rig.xls Chart 12 2" xfId="7364"/>
    <cellStyle name="g_rate_rig.xls Chart 12_Griffith Baseload HRCO Contract Model - v01" xfId="7365"/>
    <cellStyle name="g_rate_rig.xls Chart 12_Griffith Baseload HRCO Contract Model - v01 2" xfId="7366"/>
    <cellStyle name="g_rate_rig.xls Chart 12_Griffith Baseload HRCO Contract Model - v02" xfId="7367"/>
    <cellStyle name="g_rate_rig.xls Chart 12_Griffith Baseload HRCO Contract Model - v02 2" xfId="7368"/>
    <cellStyle name="g_rate_rig.xls Chart 12_Griffith-AEP Contract Model - v02" xfId="7369"/>
    <cellStyle name="g_rate_rig.xls Chart 12_Griffith-AEP Contract Model - v02 2" xfId="7370"/>
    <cellStyle name="g_rate_rig.xls Chart 12_PA - Dynegy -- GasCo Results_06-19-2011.To Report" xfId="7371"/>
    <cellStyle name="g_rate_rig.xls Chart 12_PA - Dynegy -- GasCo Results_06-19-2011.To Report (version 1)" xfId="7372"/>
    <cellStyle name="g_rate_rig.xls Chart 12_PA - Dynegy -- GasCo Results_06-19-2011.To Report (version 1) 2" xfId="7373"/>
    <cellStyle name="g_rate_rig.xls Chart 12_PA - Dynegy -- GasCo Results_06-19-2011.To Report 2" xfId="7374"/>
    <cellStyle name="g_rate_rig.xls Chart 13" xfId="7375"/>
    <cellStyle name="g_rate_rig.xls Chart 13 2" xfId="7376"/>
    <cellStyle name="g_rate_rig.xls Chart 13_Griffith Baseload HRCO Contract Model - v01" xfId="7377"/>
    <cellStyle name="g_rate_rig.xls Chart 13_Griffith Baseload HRCO Contract Model - v01 2" xfId="7378"/>
    <cellStyle name="g_rate_rig.xls Chart 13_Griffith Baseload HRCO Contract Model - v02" xfId="7379"/>
    <cellStyle name="g_rate_rig.xls Chart 13_Griffith Baseload HRCO Contract Model - v02 2" xfId="7380"/>
    <cellStyle name="g_rate_rig.xls Chart 13_Griffith-AEP Contract Model - v02" xfId="7381"/>
    <cellStyle name="g_rate_rig.xls Chart 13_Griffith-AEP Contract Model - v02 2" xfId="7382"/>
    <cellStyle name="g_rate_rig.xls Chart 13_PA - Dynegy -- GasCo Results_06-19-2011.To Report" xfId="7383"/>
    <cellStyle name="g_rate_rig.xls Chart 13_PA - Dynegy -- GasCo Results_06-19-2011.To Report (version 1)" xfId="7384"/>
    <cellStyle name="g_rate_rig.xls Chart 13_PA - Dynegy -- GasCo Results_06-19-2011.To Report (version 1) 2" xfId="7385"/>
    <cellStyle name="g_rate_rig.xls Chart 13_PA - Dynegy -- GasCo Results_06-19-2011.To Report 2" xfId="7386"/>
    <cellStyle name="g_rate_rig.xls Chart 14" xfId="7387"/>
    <cellStyle name="g_rate_rig.xls Chart 14 2" xfId="7388"/>
    <cellStyle name="g_rate_rig.xls Chart 14_Griffith Baseload HRCO Contract Model - v01" xfId="7389"/>
    <cellStyle name="g_rate_rig.xls Chart 14_Griffith Baseload HRCO Contract Model - v01 2" xfId="7390"/>
    <cellStyle name="g_rate_rig.xls Chart 14_Griffith Baseload HRCO Contract Model - v02" xfId="7391"/>
    <cellStyle name="g_rate_rig.xls Chart 14_Griffith Baseload HRCO Contract Model - v02 2" xfId="7392"/>
    <cellStyle name="g_rate_rig.xls Chart 14_Griffith-AEP Contract Model - v02" xfId="7393"/>
    <cellStyle name="g_rate_rig.xls Chart 14_Griffith-AEP Contract Model - v02 2" xfId="7394"/>
    <cellStyle name="g_rate_rig.xls Chart 14_PA - Dynegy -- GasCo Results_06-19-2011.To Report" xfId="7395"/>
    <cellStyle name="g_rate_rig.xls Chart 14_PA - Dynegy -- GasCo Results_06-19-2011.To Report (version 1)" xfId="7396"/>
    <cellStyle name="g_rate_rig.xls Chart 14_PA - Dynegy -- GasCo Results_06-19-2011.To Report (version 1) 2" xfId="7397"/>
    <cellStyle name="g_rate_rig.xls Chart 14_PA - Dynegy -- GasCo Results_06-19-2011.To Report 2" xfId="7398"/>
    <cellStyle name="g_rate_rig.xls Chart 15" xfId="7399"/>
    <cellStyle name="g_rate_rig.xls Chart 15 2" xfId="7400"/>
    <cellStyle name="g_rate_rig.xls Chart 15_Griffith Baseload HRCO Contract Model - v01" xfId="7401"/>
    <cellStyle name="g_rate_rig.xls Chart 15_Griffith Baseload HRCO Contract Model - v01 2" xfId="7402"/>
    <cellStyle name="g_rate_rig.xls Chart 15_Griffith Baseload HRCO Contract Model - v02" xfId="7403"/>
    <cellStyle name="g_rate_rig.xls Chart 15_Griffith Baseload HRCO Contract Model - v02 2" xfId="7404"/>
    <cellStyle name="g_rate_rig.xls Chart 15_Griffith-AEP Contract Model - v02" xfId="7405"/>
    <cellStyle name="g_rate_rig.xls Chart 15_Griffith-AEP Contract Model - v02 2" xfId="7406"/>
    <cellStyle name="g_rate_rig.xls Chart 15_PA - Dynegy -- GasCo Results_06-19-2011.To Report" xfId="7407"/>
    <cellStyle name="g_rate_rig.xls Chart 15_PA - Dynegy -- GasCo Results_06-19-2011.To Report (version 1)" xfId="7408"/>
    <cellStyle name="g_rate_rig.xls Chart 15_PA - Dynegy -- GasCo Results_06-19-2011.To Report (version 1) 2" xfId="7409"/>
    <cellStyle name="g_rate_rig.xls Chart 15_PA - Dynegy -- GasCo Results_06-19-2011.To Report 2" xfId="7410"/>
    <cellStyle name="g_rate_rig.xls Chart 16" xfId="7411"/>
    <cellStyle name="g_rate_rig.xls Chart 16 2" xfId="7412"/>
    <cellStyle name="g_rate_rig.xls Chart 16_Griffith Baseload HRCO Contract Model - v01" xfId="7413"/>
    <cellStyle name="g_rate_rig.xls Chart 16_Griffith Baseload HRCO Contract Model - v01 2" xfId="7414"/>
    <cellStyle name="g_rate_rig.xls Chart 16_Griffith Baseload HRCO Contract Model - v02" xfId="7415"/>
    <cellStyle name="g_rate_rig.xls Chart 16_Griffith Baseload HRCO Contract Model - v02 2" xfId="7416"/>
    <cellStyle name="g_rate_rig.xls Chart 16_Griffith-AEP Contract Model - v02" xfId="7417"/>
    <cellStyle name="g_rate_rig.xls Chart 16_Griffith-AEP Contract Model - v02 2" xfId="7418"/>
    <cellStyle name="g_rate_rig.xls Chart 16_PA - Dynegy -- GasCo Results_06-19-2011.To Report" xfId="7419"/>
    <cellStyle name="g_rate_rig.xls Chart 16_PA - Dynegy -- GasCo Results_06-19-2011.To Report (version 1)" xfId="7420"/>
    <cellStyle name="g_rate_rig.xls Chart 16_PA - Dynegy -- GasCo Results_06-19-2011.To Report (version 1) 2" xfId="7421"/>
    <cellStyle name="g_rate_rig.xls Chart 16_PA - Dynegy -- GasCo Results_06-19-2011.To Report 2" xfId="7422"/>
    <cellStyle name="g_rate_rig.xls Chart 17" xfId="7423"/>
    <cellStyle name="g_rate_rig.xls Chart 17 2" xfId="7424"/>
    <cellStyle name="g_rate_rig.xls Chart 17_Griffith Baseload HRCO Contract Model - v01" xfId="7425"/>
    <cellStyle name="g_rate_rig.xls Chart 17_Griffith Baseload HRCO Contract Model - v01 2" xfId="7426"/>
    <cellStyle name="g_rate_rig.xls Chart 17_Griffith Baseload HRCO Contract Model - v02" xfId="7427"/>
    <cellStyle name="g_rate_rig.xls Chart 17_Griffith Baseload HRCO Contract Model - v02 2" xfId="7428"/>
    <cellStyle name="g_rate_rig.xls Chart 17_Griffith-AEP Contract Model - v02" xfId="7429"/>
    <cellStyle name="g_rate_rig.xls Chart 17_Griffith-AEP Contract Model - v02 2" xfId="7430"/>
    <cellStyle name="g_rate_rig.xls Chart 17_PA - Dynegy -- GasCo Results_06-19-2011.To Report" xfId="7431"/>
    <cellStyle name="g_rate_rig.xls Chart 17_PA - Dynegy -- GasCo Results_06-19-2011.To Report (version 1)" xfId="7432"/>
    <cellStyle name="g_rate_rig.xls Chart 17_PA - Dynegy -- GasCo Results_06-19-2011.To Report (version 1) 2" xfId="7433"/>
    <cellStyle name="g_rate_rig.xls Chart 17_PA - Dynegy -- GasCo Results_06-19-2011.To Report 2" xfId="7434"/>
    <cellStyle name="g_rate_rig.xls Chart 2" xfId="7435"/>
    <cellStyle name="g_rate_rig.xls Chart 2 2" xfId="7436"/>
    <cellStyle name="g_rate_rig.xls Chart 2_Griffith Baseload HRCO Contract Model - v01" xfId="7437"/>
    <cellStyle name="g_rate_rig.xls Chart 2_Griffith Baseload HRCO Contract Model - v01 2" xfId="7438"/>
    <cellStyle name="g_rate_rig.xls Chart 2_Griffith Baseload HRCO Contract Model - v02" xfId="7439"/>
    <cellStyle name="g_rate_rig.xls Chart 2_Griffith Baseload HRCO Contract Model - v02 2" xfId="7440"/>
    <cellStyle name="g_rate_rig.xls Chart 2_Griffith-AEP Contract Model - v02" xfId="7441"/>
    <cellStyle name="g_rate_rig.xls Chart 2_Griffith-AEP Contract Model - v02 2" xfId="7442"/>
    <cellStyle name="g_rate_rig.xls Chart 2_PA - Dynegy -- GasCo Results_06-19-2011.To Report" xfId="7443"/>
    <cellStyle name="g_rate_rig.xls Chart 2_PA - Dynegy -- GasCo Results_06-19-2011.To Report (version 1)" xfId="7444"/>
    <cellStyle name="g_rate_rig.xls Chart 2_PA - Dynegy -- GasCo Results_06-19-2011.To Report (version 1) 2" xfId="7445"/>
    <cellStyle name="g_rate_rig.xls Chart 2_PA - Dynegy -- GasCo Results_06-19-2011.To Report 2" xfId="7446"/>
    <cellStyle name="g_rate_rig.xls Chart 3" xfId="7447"/>
    <cellStyle name="g_rate_rig.xls Chart 3 2" xfId="7448"/>
    <cellStyle name="g_rate_rig.xls Chart 3_Griffith Baseload HRCO Contract Model - v01" xfId="7449"/>
    <cellStyle name="g_rate_rig.xls Chart 3_Griffith Baseload HRCO Contract Model - v01 2" xfId="7450"/>
    <cellStyle name="g_rate_rig.xls Chart 3_Griffith Baseload HRCO Contract Model - v02" xfId="7451"/>
    <cellStyle name="g_rate_rig.xls Chart 3_Griffith Baseload HRCO Contract Model - v02 2" xfId="7452"/>
    <cellStyle name="g_rate_rig.xls Chart 3_Griffith-AEP Contract Model - v02" xfId="7453"/>
    <cellStyle name="g_rate_rig.xls Chart 3_Griffith-AEP Contract Model - v02 2" xfId="7454"/>
    <cellStyle name="g_rate_rig.xls Chart 3_PA - Dynegy -- GasCo Results_06-19-2011.To Report" xfId="7455"/>
    <cellStyle name="g_rate_rig.xls Chart 3_PA - Dynegy -- GasCo Results_06-19-2011.To Report (version 1)" xfId="7456"/>
    <cellStyle name="g_rate_rig.xls Chart 3_PA - Dynegy -- GasCo Results_06-19-2011.To Report (version 1) 2" xfId="7457"/>
    <cellStyle name="g_rate_rig.xls Chart 3_PA - Dynegy -- GasCo Results_06-19-2011.To Report 2" xfId="7458"/>
    <cellStyle name="g_rate_rig.xls Chart 4" xfId="7459"/>
    <cellStyle name="g_rate_rig.xls Chart 4 2" xfId="7460"/>
    <cellStyle name="g_rate_rig.xls Chart 4_Griffith Baseload HRCO Contract Model - v01" xfId="7461"/>
    <cellStyle name="g_rate_rig.xls Chart 4_Griffith Baseload HRCO Contract Model - v01 2" xfId="7462"/>
    <cellStyle name="g_rate_rig.xls Chart 4_Griffith Baseload HRCO Contract Model - v02" xfId="7463"/>
    <cellStyle name="g_rate_rig.xls Chart 4_Griffith Baseload HRCO Contract Model - v02 2" xfId="7464"/>
    <cellStyle name="g_rate_rig.xls Chart 4_Griffith-AEP Contract Model - v02" xfId="7465"/>
    <cellStyle name="g_rate_rig.xls Chart 4_Griffith-AEP Contract Model - v02 2" xfId="7466"/>
    <cellStyle name="g_rate_rig.xls Chart 4_PA - Dynegy -- GasCo Results_06-19-2011.To Report" xfId="7467"/>
    <cellStyle name="g_rate_rig.xls Chart 4_PA - Dynegy -- GasCo Results_06-19-2011.To Report (version 1)" xfId="7468"/>
    <cellStyle name="g_rate_rig.xls Chart 4_PA - Dynegy -- GasCo Results_06-19-2011.To Report (version 1) 2" xfId="7469"/>
    <cellStyle name="g_rate_rig.xls Chart 4_PA - Dynegy -- GasCo Results_06-19-2011.To Report 2" xfId="7470"/>
    <cellStyle name="g_rate_rig.xls Chart 5" xfId="7471"/>
    <cellStyle name="g_rate_rig.xls Chart 5 2" xfId="7472"/>
    <cellStyle name="g_rate_rig.xls Chart 5_Griffith Baseload HRCO Contract Model - v01" xfId="7473"/>
    <cellStyle name="g_rate_rig.xls Chart 5_Griffith Baseload HRCO Contract Model - v01 2" xfId="7474"/>
    <cellStyle name="g_rate_rig.xls Chart 5_Griffith Baseload HRCO Contract Model - v02" xfId="7475"/>
    <cellStyle name="g_rate_rig.xls Chart 5_Griffith Baseload HRCO Contract Model - v02 2" xfId="7476"/>
    <cellStyle name="g_rate_rig.xls Chart 5_Griffith-AEP Contract Model - v02" xfId="7477"/>
    <cellStyle name="g_rate_rig.xls Chart 5_Griffith-AEP Contract Model - v02 2" xfId="7478"/>
    <cellStyle name="g_rate_rig.xls Chart 5_PA - Dynegy -- GasCo Results_06-19-2011.To Report" xfId="7479"/>
    <cellStyle name="g_rate_rig.xls Chart 5_PA - Dynegy -- GasCo Results_06-19-2011.To Report (version 1)" xfId="7480"/>
    <cellStyle name="g_rate_rig.xls Chart 5_PA - Dynegy -- GasCo Results_06-19-2011.To Report (version 1) 2" xfId="7481"/>
    <cellStyle name="g_rate_rig.xls Chart 5_PA - Dynegy -- GasCo Results_06-19-2011.To Report 2" xfId="7482"/>
    <cellStyle name="g_rate_rig.xls Chart 6" xfId="7483"/>
    <cellStyle name="g_rate_rig.xls Chart 6 2" xfId="7484"/>
    <cellStyle name="g_rate_rig.xls Chart 6_Griffith Baseload HRCO Contract Model - v01" xfId="7485"/>
    <cellStyle name="g_rate_rig.xls Chart 6_Griffith Baseload HRCO Contract Model - v01 2" xfId="7486"/>
    <cellStyle name="g_rate_rig.xls Chart 6_Griffith Baseload HRCO Contract Model - v02" xfId="7487"/>
    <cellStyle name="g_rate_rig.xls Chart 6_Griffith Baseload HRCO Contract Model - v02 2" xfId="7488"/>
    <cellStyle name="g_rate_rig.xls Chart 6_Griffith-AEP Contract Model - v02" xfId="7489"/>
    <cellStyle name="g_rate_rig.xls Chart 6_Griffith-AEP Contract Model - v02 2" xfId="7490"/>
    <cellStyle name="g_rate_rig.xls Chart 6_PA - Dynegy -- GasCo Results_06-19-2011.To Report" xfId="7491"/>
    <cellStyle name="g_rate_rig.xls Chart 6_PA - Dynegy -- GasCo Results_06-19-2011.To Report (version 1)" xfId="7492"/>
    <cellStyle name="g_rate_rig.xls Chart 6_PA - Dynegy -- GasCo Results_06-19-2011.To Report (version 1) 2" xfId="7493"/>
    <cellStyle name="g_rate_rig.xls Chart 6_PA - Dynegy -- GasCo Results_06-19-2011.To Report 2" xfId="7494"/>
    <cellStyle name="g_rate_rig.xls Chart 7" xfId="7495"/>
    <cellStyle name="g_rate_rig.xls Chart 7 2" xfId="7496"/>
    <cellStyle name="g_rate_rig.xls Chart 7_Griffith Baseload HRCO Contract Model - v01" xfId="7497"/>
    <cellStyle name="g_rate_rig.xls Chart 7_Griffith Baseload HRCO Contract Model - v01 2" xfId="7498"/>
    <cellStyle name="g_rate_rig.xls Chart 7_Griffith Baseload HRCO Contract Model - v02" xfId="7499"/>
    <cellStyle name="g_rate_rig.xls Chart 7_Griffith Baseload HRCO Contract Model - v02 2" xfId="7500"/>
    <cellStyle name="g_rate_rig.xls Chart 7_Griffith-AEP Contract Model - v02" xfId="7501"/>
    <cellStyle name="g_rate_rig.xls Chart 7_Griffith-AEP Contract Model - v02 2" xfId="7502"/>
    <cellStyle name="g_rate_rig.xls Chart 7_PA - Dynegy -- GasCo Results_06-19-2011.To Report" xfId="7503"/>
    <cellStyle name="g_rate_rig.xls Chart 7_PA - Dynegy -- GasCo Results_06-19-2011.To Report (version 1)" xfId="7504"/>
    <cellStyle name="g_rate_rig.xls Chart 7_PA - Dynegy -- GasCo Results_06-19-2011.To Report (version 1) 2" xfId="7505"/>
    <cellStyle name="g_rate_rig.xls Chart 7_PA - Dynegy -- GasCo Results_06-19-2011.To Report 2" xfId="7506"/>
    <cellStyle name="g_rate_rig.xls Chart 8" xfId="7507"/>
    <cellStyle name="g_rate_rig.xls Chart 8 2" xfId="7508"/>
    <cellStyle name="g_rate_rig.xls Chart 8_Griffith Baseload HRCO Contract Model - v01" xfId="7509"/>
    <cellStyle name="g_rate_rig.xls Chart 8_Griffith Baseload HRCO Contract Model - v01 2" xfId="7510"/>
    <cellStyle name="g_rate_rig.xls Chart 8_Griffith Baseload HRCO Contract Model - v02" xfId="7511"/>
    <cellStyle name="g_rate_rig.xls Chart 8_Griffith Baseload HRCO Contract Model - v02 2" xfId="7512"/>
    <cellStyle name="g_rate_rig.xls Chart 8_Griffith-AEP Contract Model - v02" xfId="7513"/>
    <cellStyle name="g_rate_rig.xls Chart 8_Griffith-AEP Contract Model - v02 2" xfId="7514"/>
    <cellStyle name="g_rate_rig.xls Chart 8_PA - Dynegy -- GasCo Results_06-19-2011.To Report" xfId="7515"/>
    <cellStyle name="g_rate_rig.xls Chart 8_PA - Dynegy -- GasCo Results_06-19-2011.To Report (version 1)" xfId="7516"/>
    <cellStyle name="g_rate_rig.xls Chart 8_PA - Dynegy -- GasCo Results_06-19-2011.To Report (version 1) 2" xfId="7517"/>
    <cellStyle name="g_rate_rig.xls Chart 8_PA - Dynegy -- GasCo Results_06-19-2011.To Report 2" xfId="7518"/>
    <cellStyle name="g_rate_sdc" xfId="7519"/>
    <cellStyle name="g_rate_sdc 2" xfId="7520"/>
    <cellStyle name="g_rate_sdc_Griffith Baseload HRCO Contract Model - v01" xfId="7521"/>
    <cellStyle name="g_rate_sdc_Griffith Baseload HRCO Contract Model - v01 2" xfId="7522"/>
    <cellStyle name="g_rate_sdc_Griffith Baseload HRCO Contract Model - v02" xfId="7523"/>
    <cellStyle name="g_rate_sdc_Griffith Baseload HRCO Contract Model - v02 2" xfId="7524"/>
    <cellStyle name="g_rate_sdc_Griffith-AEP Contract Model - v02" xfId="7525"/>
    <cellStyle name="g_rate_sdc_Griffith-AEP Contract Model - v02 2" xfId="7526"/>
    <cellStyle name="g_rate_sdc_PA - Dynegy -- GasCo Results_06-19-2011.To Report" xfId="7527"/>
    <cellStyle name="g_rate_sdc_PA - Dynegy -- GasCo Results_06-19-2011.To Report (version 1)" xfId="7528"/>
    <cellStyle name="g_rate_sdc_PA - Dynegy -- GasCo Results_06-19-2011.To Report (version 1) 2" xfId="7529"/>
    <cellStyle name="g_rate_sdc_PA - Dynegy -- GasCo Results_06-19-2011.To Report 2" xfId="7530"/>
    <cellStyle name="General" xfId="7531"/>
    <cellStyle name="General 2" xfId="7532"/>
    <cellStyle name="General 2 2" xfId="7533"/>
    <cellStyle name="General_PA - Dynegy -- GasCo Results_06-19-2011.To Report" xfId="7534"/>
    <cellStyle name="General-right-flush" xfId="7535"/>
    <cellStyle name="Global" xfId="7536"/>
    <cellStyle name="Good 2" xfId="7537"/>
    <cellStyle name="Good 3" xfId="7538"/>
    <cellStyle name="Good 4" xfId="7539"/>
    <cellStyle name="Grand" xfId="7540"/>
    <cellStyle name="Grey" xfId="7541"/>
    <cellStyle name="GROSS" xfId="7542"/>
    <cellStyle name="Group" xfId="7543"/>
    <cellStyle name="g-tota - Style7" xfId="7544"/>
    <cellStyle name="H1" xfId="7545"/>
    <cellStyle name="hard no." xfId="7546"/>
    <cellStyle name="Hard Percent" xfId="7547"/>
    <cellStyle name="Head" xfId="7548"/>
    <cellStyle name="Head 1" xfId="7549"/>
    <cellStyle name="Head 1 - Style1" xfId="7550"/>
    <cellStyle name="Head_Mirant LBO Analysis 04-19-07 v1" xfId="7551"/>
    <cellStyle name="head11c" xfId="7552"/>
    <cellStyle name="headd" xfId="7553"/>
    <cellStyle name="HEADER" xfId="7554"/>
    <cellStyle name="HEADER 2" xfId="7555"/>
    <cellStyle name="HEADER 2 2" xfId="7556"/>
    <cellStyle name="Header Draft Stamp" xfId="7557"/>
    <cellStyle name="HEADER_BioEnergy_Final_Model_1-31-08" xfId="7558"/>
    <cellStyle name="Header1" xfId="7559"/>
    <cellStyle name="Header2" xfId="7560"/>
    <cellStyle name="HeaderRow" xfId="7561"/>
    <cellStyle name="Heading" xfId="7562"/>
    <cellStyle name="Heading 1 2" xfId="7563"/>
    <cellStyle name="Heading 1 3" xfId="7564"/>
    <cellStyle name="Heading 1 4" xfId="7565"/>
    <cellStyle name="Heading 1 Above" xfId="7566"/>
    <cellStyle name="Heading 1+" xfId="7567"/>
    <cellStyle name="Heading 2 2" xfId="7568"/>
    <cellStyle name="Heading 2 3" xfId="7569"/>
    <cellStyle name="Heading 2 4" xfId="7570"/>
    <cellStyle name="Heading 2 Below" xfId="7571"/>
    <cellStyle name="Heading 2+" xfId="7572"/>
    <cellStyle name="Heading 3 2" xfId="7573"/>
    <cellStyle name="Heading 3 3" xfId="7574"/>
    <cellStyle name="Heading 3 4" xfId="7575"/>
    <cellStyle name="Heading 3+" xfId="7576"/>
    <cellStyle name="Heading 4 2" xfId="7577"/>
    <cellStyle name="Heading 4 3" xfId="7578"/>
    <cellStyle name="Heading 4 4" xfId="7579"/>
    <cellStyle name="Heading1" xfId="7580"/>
    <cellStyle name="Heading1 2" xfId="7581"/>
    <cellStyle name="Heading1 2 2" xfId="7582"/>
    <cellStyle name="Heading1_Chevron - Draft Market Projections_09 27 2011_V2.working" xfId="7583"/>
    <cellStyle name="Heading2" xfId="7584"/>
    <cellStyle name="Heading2 2" xfId="7585"/>
    <cellStyle name="Heading2 2 2" xfId="7586"/>
    <cellStyle name="Heading2_Chevron - Draft Market Projections_09 27 2011_V2.working" xfId="7587"/>
    <cellStyle name="Heading3" xfId="7588"/>
    <cellStyle name="HEADINGS" xfId="7589"/>
    <cellStyle name="HeadlineStyle" xfId="7590"/>
    <cellStyle name="HeadlineStyle 2" xfId="7591"/>
    <cellStyle name="HeadlineStyle 2 2" xfId="7592"/>
    <cellStyle name="HeadlineStyle_PA - Riverstone - Asset Results_draft_Base Case_06-09-11_QBreak" xfId="7593"/>
    <cellStyle name="HeadlineStyleJustified" xfId="7594"/>
    <cellStyle name="HeadlineStyleJustified 2" xfId="7595"/>
    <cellStyle name="HeadlineStyleJustified 2 2" xfId="7596"/>
    <cellStyle name="HeadlineStyleJustified_PA - Riverstone - Asset Results_draft_Base Case_06-09-11_QBreak" xfId="7597"/>
    <cellStyle name="HHV" xfId="7598"/>
    <cellStyle name="HHV 2" xfId="7599"/>
    <cellStyle name="Hidden" xfId="7600"/>
    <cellStyle name="HIGHLIGHT" xfId="7601"/>
    <cellStyle name="Hipervínculo visitado_chilean operation" xfId="7602"/>
    <cellStyle name="Hipervínculo_chilean operation" xfId="7603"/>
    <cellStyle name="Hyperlink 2" xfId="7604"/>
    <cellStyle name="Initial Inputs" xfId="7605"/>
    <cellStyle name="Input (£m)" xfId="7606"/>
    <cellStyle name="Input [yellow]" xfId="7607"/>
    <cellStyle name="Input 2" xfId="7608"/>
    <cellStyle name="Input 3" xfId="7609"/>
    <cellStyle name="Input 4" xfId="7610"/>
    <cellStyle name="Input Cells" xfId="7611"/>
    <cellStyle name="Input Currency" xfId="7612"/>
    <cellStyle name="Input Currency 2" xfId="7613"/>
    <cellStyle name="Input Multiple" xfId="7614"/>
    <cellStyle name="Input Percent" xfId="7615"/>
    <cellStyle name="Input Percent [2]" xfId="7616"/>
    <cellStyle name="Input%" xfId="7617"/>
    <cellStyle name="Input.Pct.8" xfId="7618"/>
    <cellStyle name="InputBlueFont" xfId="7619"/>
    <cellStyle name="InputCell" xfId="7620"/>
    <cellStyle name="INPUTS" xfId="7621"/>
    <cellStyle name="INPUTS 2" xfId="7622"/>
    <cellStyle name="INPUTS 2 2" xfId="7623"/>
    <cellStyle name="INPUTS_Chevron - Draft Market Projections_09 27 2011_V2.working" xfId="7624"/>
    <cellStyle name="Inputs2" xfId="7625"/>
    <cellStyle name="Integer" xfId="7626"/>
    <cellStyle name="Intl Coal Data" xfId="7627"/>
    <cellStyle name="ircANALYST" xfId="7628"/>
    <cellStyle name="ircCOMMENTS" xfId="7629"/>
    <cellStyle name="ircCOMPANY" xfId="7630"/>
    <cellStyle name="ircCOUNTRY" xfId="7631"/>
    <cellStyle name="ircRATING" xfId="7632"/>
    <cellStyle name="Italic" xfId="7633"/>
    <cellStyle name="Item" xfId="7634"/>
    <cellStyle name="Item Descriptions" xfId="7635"/>
    <cellStyle name="Item Descriptions - Bold" xfId="7636"/>
    <cellStyle name="Item_Project Charlie Model 4.24.07v3" xfId="7637"/>
    <cellStyle name="ItemTypeClass" xfId="7638"/>
    <cellStyle name="Jaime" xfId="7639"/>
    <cellStyle name="k" xfId="7640"/>
    <cellStyle name="Komma [0]_1) una rapportage aug 2001.xls Grafiek 1" xfId="7641"/>
    <cellStyle name="Komma_1) una rapportage aug 2001.xls Grafiek 1" xfId="7642"/>
    <cellStyle name="l" xfId="7643"/>
    <cellStyle name="l;" xfId="7644"/>
    <cellStyle name="Label" xfId="7645"/>
    <cellStyle name="Label 2" xfId="7646"/>
    <cellStyle name="Labels - Style3" xfId="7647"/>
    <cellStyle name="Lable8Left" xfId="7648"/>
    <cellStyle name="Last Item" xfId="7649"/>
    <cellStyle name="LeftSubtitle" xfId="7650"/>
    <cellStyle name="Line" xfId="7651"/>
    <cellStyle name="line b - Style6" xfId="7652"/>
    <cellStyle name="Lines" xfId="7653"/>
    <cellStyle name="Link Currency (0)" xfId="7654"/>
    <cellStyle name="Link Currency (0) 2" xfId="7655"/>
    <cellStyle name="Link Currency (2)" xfId="7656"/>
    <cellStyle name="Link Currency (2) 2" xfId="7657"/>
    <cellStyle name="Link Units (0)" xfId="7658"/>
    <cellStyle name="Link Units (0) 2" xfId="7659"/>
    <cellStyle name="Link Units (1)" xfId="7660"/>
    <cellStyle name="Link Units (1) 2" xfId="7661"/>
    <cellStyle name="Link Units (2)" xfId="7662"/>
    <cellStyle name="Link Units (2) 2" xfId="7663"/>
    <cellStyle name="Linked" xfId="7664"/>
    <cellStyle name="Linked Cell 2" xfId="7665"/>
    <cellStyle name="Linked Cell 3" xfId="7666"/>
    <cellStyle name="Linked Cell 4" xfId="7667"/>
    <cellStyle name="Linked Cells" xfId="7668"/>
    <cellStyle name="Linked Input" xfId="7669"/>
    <cellStyle name="Linked Output" xfId="7670"/>
    <cellStyle name="Locked" xfId="7671"/>
    <cellStyle name="m" xfId="7672"/>
    <cellStyle name="m 2" xfId="7673"/>
    <cellStyle name="m$" xfId="7674"/>
    <cellStyle name="m$ 2" xfId="7675"/>
    <cellStyle name="m&amp;a" xfId="7676"/>
    <cellStyle name="m&amp;a 2" xfId="7677"/>
    <cellStyle name="m/d/yy" xfId="7678"/>
    <cellStyle name="m_2009-02-3 Plum Point Template Model v4" xfId="7679"/>
    <cellStyle name="m_2009-02-3 Plum Point Template Model v4 2" xfId="7680"/>
    <cellStyle name="m_2009-02-3 Plum Point Template Model v4_Assured Guaranty Val Model_v10" xfId="7681"/>
    <cellStyle name="m_2009-02-3 Plum Point Template Model v4_Assured Guaranty Val Model_v10 (2)" xfId="7682"/>
    <cellStyle name="m_2009-02-3 Plum Point Template Model v4_Book2" xfId="7683"/>
    <cellStyle name="m_2009-02-3 Plum Point Template Model v4_Dynegy Val Model_GasCo_06-08-11 v1" xfId="7684"/>
    <cellStyle name="m_2009-02-3 Plum Point Template Model v4_Dynegy Val Model_GasCo_06-08-11 v1 2" xfId="7685"/>
    <cellStyle name="m_2009-02-3 Plum Point Template Model v4_Dynegy Val Model_GasCo_06-08-11 v1_Assured Guaranty Val Model_v10" xfId="7686"/>
    <cellStyle name="m_2009-02-3 Plum Point Template Model v4_Dynegy Val Model_GasCo_06-08-11 v1_Assured Guaranty Val Model_v10 (2)" xfId="7687"/>
    <cellStyle name="m_2009-02-3 Plum Point Template Model v4_Dynegy Val Model_GasCo_06-08-11 v1_Book2" xfId="7688"/>
    <cellStyle name="m_2009-02-3 Plum Point Template Model v4_Griffith Baseload HRCO Contract Model - v01" xfId="7689"/>
    <cellStyle name="m_2009-02-3 Plum Point Template Model v4_Griffith Baseload HRCO Contract Model - v01 2" xfId="7690"/>
    <cellStyle name="m_2009-02-3 Plum Point Template Model v4_Griffith Baseload HRCO Contract Model - v02" xfId="7691"/>
    <cellStyle name="m_2009-02-3 Plum Point Template Model v4_Griffith Baseload HRCO Contract Model - v02 2" xfId="7692"/>
    <cellStyle name="m_2009-02-3 Plum Point Template Model v4_Griffith-AEP Contract Model - v02" xfId="7693"/>
    <cellStyle name="m_2009-02-3 Plum Point Template Model v4_Griffith-AEP Contract Model - v02 2" xfId="7694"/>
    <cellStyle name="m_2009-2-18 Sandy Creek Sales Model v5" xfId="7695"/>
    <cellStyle name="m_2009-2-18 Sandy Creek Sales Model v5 2" xfId="7696"/>
    <cellStyle name="m_2009-2-18 Sandy Creek Sales Model v5_Assured Guaranty Val Model_v10" xfId="7697"/>
    <cellStyle name="m_2009-2-18 Sandy Creek Sales Model v5_Assured Guaranty Val Model_v10 (2)" xfId="7698"/>
    <cellStyle name="m_2009-2-18 Sandy Creek Sales Model v5_Book2" xfId="7699"/>
    <cellStyle name="m_2009-2-18 Sandy Creek Sales Model v5_Dynegy Val Model_GasCo_06-08-11 v1" xfId="7700"/>
    <cellStyle name="m_2009-2-18 Sandy Creek Sales Model v5_Dynegy Val Model_GasCo_06-08-11 v1 2" xfId="7701"/>
    <cellStyle name="m_2009-2-18 Sandy Creek Sales Model v5_Dynegy Val Model_GasCo_06-08-11 v1_Assured Guaranty Val Model_v10" xfId="7702"/>
    <cellStyle name="m_2009-2-18 Sandy Creek Sales Model v5_Dynegy Val Model_GasCo_06-08-11 v1_Assured Guaranty Val Model_v10 (2)" xfId="7703"/>
    <cellStyle name="m_2009-2-18 Sandy Creek Sales Model v5_Dynegy Val Model_GasCo_06-08-11 v1_Book2" xfId="7704"/>
    <cellStyle name="m_2009-2-18 Sandy Creek Sales Model v5_Griffith Baseload HRCO Contract Model - v01" xfId="7705"/>
    <cellStyle name="m_2009-2-18 Sandy Creek Sales Model v5_Griffith Baseload HRCO Contract Model - v01 2" xfId="7706"/>
    <cellStyle name="m_2009-2-18 Sandy Creek Sales Model v5_Griffith Baseload HRCO Contract Model - v02" xfId="7707"/>
    <cellStyle name="m_2009-2-18 Sandy Creek Sales Model v5_Griffith Baseload HRCO Contract Model - v02 2" xfId="7708"/>
    <cellStyle name="m_2009-2-18 Sandy Creek Sales Model v5_Griffith-AEP Contract Model - v02" xfId="7709"/>
    <cellStyle name="m_2009-2-18 Sandy Creek Sales Model v5_Griffith-AEP Contract Model - v02 2" xfId="7710"/>
    <cellStyle name="m_2009-2-6 Plum Point Sales Model v2" xfId="7711"/>
    <cellStyle name="m_2009-2-6 Plum Point Sales Model v2 2" xfId="7712"/>
    <cellStyle name="m_2009-2-6 Plum Point Sales Model v2_Assured Guaranty Val Model_v10" xfId="7713"/>
    <cellStyle name="m_2009-2-6 Plum Point Sales Model v2_Assured Guaranty Val Model_v10 (2)" xfId="7714"/>
    <cellStyle name="m_2009-2-6 Plum Point Sales Model v2_Book2" xfId="7715"/>
    <cellStyle name="m_2009-2-6 Plum Point Sales Model v2_Dynegy Val Model_GasCo_06-08-11 v1" xfId="7716"/>
    <cellStyle name="m_2009-2-6 Plum Point Sales Model v2_Dynegy Val Model_GasCo_06-08-11 v1 2" xfId="7717"/>
    <cellStyle name="m_2009-2-6 Plum Point Sales Model v2_Dynegy Val Model_GasCo_06-08-11 v1_Assured Guaranty Val Model_v10" xfId="7718"/>
    <cellStyle name="m_2009-2-6 Plum Point Sales Model v2_Dynegy Val Model_GasCo_06-08-11 v1_Assured Guaranty Val Model_v10 (2)" xfId="7719"/>
    <cellStyle name="m_2009-2-6 Plum Point Sales Model v2_Dynegy Val Model_GasCo_06-08-11 v1_Book2" xfId="7720"/>
    <cellStyle name="m_2009-2-6 Plum Point Sales Model v2_Griffith Baseload HRCO Contract Model - v01" xfId="7721"/>
    <cellStyle name="m_2009-2-6 Plum Point Sales Model v2_Griffith Baseload HRCO Contract Model - v01 2" xfId="7722"/>
    <cellStyle name="m_2009-2-6 Plum Point Sales Model v2_Griffith Baseload HRCO Contract Model - v02" xfId="7723"/>
    <cellStyle name="m_2009-2-6 Plum Point Sales Model v2_Griffith Baseload HRCO Contract Model - v02 2" xfId="7724"/>
    <cellStyle name="m_2009-2-6 Plum Point Sales Model v2_Griffith-AEP Contract Model - v02" xfId="7725"/>
    <cellStyle name="m_2009-2-6 Plum Point Sales Model v2_Griffith-AEP Contract Model - v02 2" xfId="7726"/>
    <cellStyle name="m_2009-2-6 Sandy Creek Sales Model" xfId="7727"/>
    <cellStyle name="m_2009-2-6 Sandy Creek Sales Model 2" xfId="7728"/>
    <cellStyle name="m_2009-2-6 Sandy Creek Sales Model_Assured Guaranty Val Model_v10" xfId="7729"/>
    <cellStyle name="m_2009-2-6 Sandy Creek Sales Model_Assured Guaranty Val Model_v10 (2)" xfId="7730"/>
    <cellStyle name="m_2009-2-6 Sandy Creek Sales Model_Book2" xfId="7731"/>
    <cellStyle name="m_2009-2-6 Sandy Creek Sales Model_Dynegy Val Model_GasCo_06-08-11 v1" xfId="7732"/>
    <cellStyle name="m_2009-2-6 Sandy Creek Sales Model_Dynegy Val Model_GasCo_06-08-11 v1 2" xfId="7733"/>
    <cellStyle name="m_2009-2-6 Sandy Creek Sales Model_Dynegy Val Model_GasCo_06-08-11 v1_Assured Guaranty Val Model_v10" xfId="7734"/>
    <cellStyle name="m_2009-2-6 Sandy Creek Sales Model_Dynegy Val Model_GasCo_06-08-11 v1_Assured Guaranty Val Model_v10 (2)" xfId="7735"/>
    <cellStyle name="m_2009-2-6 Sandy Creek Sales Model_Dynegy Val Model_GasCo_06-08-11 v1_Book2" xfId="7736"/>
    <cellStyle name="m_2009-2-6 Sandy Creek Sales Model_Griffith Baseload HRCO Contract Model - v01" xfId="7737"/>
    <cellStyle name="m_2009-2-6 Sandy Creek Sales Model_Griffith Baseload HRCO Contract Model - v01 2" xfId="7738"/>
    <cellStyle name="m_2009-2-6 Sandy Creek Sales Model_Griffith Baseload HRCO Contract Model - v02" xfId="7739"/>
    <cellStyle name="m_2009-2-6 Sandy Creek Sales Model_Griffith Baseload HRCO Contract Model - v02 2" xfId="7740"/>
    <cellStyle name="m_2009-2-6 Sandy Creek Sales Model_Griffith-AEP Contract Model - v02" xfId="7741"/>
    <cellStyle name="m_2009-2-6 Sandy Creek Sales Model_Griffith-AEP Contract Model - v02 2" xfId="7742"/>
    <cellStyle name="m_AlcoaFinModel_V1.0_16Jan00.xls Chart 1" xfId="7743"/>
    <cellStyle name="m_AlcoaFinModel_V1.0_16Jan00.xls Chart 1_Mirant LBO Backup Charts 10-04-06" xfId="7744"/>
    <cellStyle name="m_Annual LF" xfId="7745"/>
    <cellStyle name="m_Annual LF_Mirant LBO Backup Charts 10-04-06" xfId="7746"/>
    <cellStyle name="m_Assured Guaranty Val Model_v10" xfId="7747"/>
    <cellStyle name="m_Assured Guaranty Val Model_v10 (2)" xfId="7748"/>
    <cellStyle name="m_Book2" xfId="7749"/>
    <cellStyle name="m_Dynegy Val Model_GasCo_06-08-11 v1" xfId="7750"/>
    <cellStyle name="m_Dynegy Val Model_GasCo_06-08-11 v1 2" xfId="7751"/>
    <cellStyle name="m_Dynegy Val Model_GasCo_06-08-11 v1_Assured Guaranty Val Model_v10" xfId="7752"/>
    <cellStyle name="m_Dynegy Val Model_GasCo_06-08-11 v1_Assured Guaranty Val Model_v10 (2)" xfId="7753"/>
    <cellStyle name="m_Dynegy Val Model_GasCo_06-08-11 v1_Book2" xfId="7754"/>
    <cellStyle name="m_FinModelTemplateVer1.xls Chart 2" xfId="7755"/>
    <cellStyle name="m_FinModelTemplateVer1.xls Chart 2_Mirant LBO Backup Charts 10-04-06" xfId="7756"/>
    <cellStyle name="m_Fonda AVP analysisv6" xfId="7757"/>
    <cellStyle name="m_Fonda AVP analysisv6_Mirant LBO Backup Charts 10-04-06" xfId="7758"/>
    <cellStyle name="m_Griffith Baseload HRCO Contract Model - v01" xfId="7759"/>
    <cellStyle name="m_Griffith Baseload HRCO Contract Model - v01 2" xfId="7760"/>
    <cellStyle name="m_Griffith Baseload HRCO Contract Model - v02" xfId="7761"/>
    <cellStyle name="m_Griffith Baseload HRCO Contract Model - v02 2" xfId="7762"/>
    <cellStyle name="m_Griffith-AEP Contract Model - v02" xfId="7763"/>
    <cellStyle name="m_Griffith-AEP Contract Model - v02 2" xfId="7764"/>
    <cellStyle name="m_IndBid_Synergen_FModel_180200" xfId="7765"/>
    <cellStyle name="m_IndBid_Synergen_FModel_180200_Mirant LBO Backup Charts 10-04-06" xfId="7766"/>
    <cellStyle name="m_JC WACC Jan99" xfId="7767"/>
    <cellStyle name="m_JC WACC Jan99_Mirant LBO Backup Charts 10-04-06" xfId="7768"/>
    <cellStyle name="m_Mirant LBO Analysis 04-19-07 v1" xfId="7769"/>
    <cellStyle name="m_Mirant LBO Backup Charts 10-04-06" xfId="7770"/>
    <cellStyle name="m_MonthlyLF" xfId="7771"/>
    <cellStyle name="m_MonthlyLF_Mirant LBO Backup Charts 10-04-06" xfId="7772"/>
    <cellStyle name="m_NEGF_Availability_V2_1Aug00" xfId="7773"/>
    <cellStyle name="m_NEGF_Availability_V2_1Aug00.xls Chart 4" xfId="7774"/>
    <cellStyle name="m_NEGF_Availability_V2_1Aug00.xls Chart 4_Mirant LBO Backup Charts 10-04-06" xfId="7775"/>
    <cellStyle name="m_NEGF_Availability_V2_1Aug00.xls Chart 5" xfId="7776"/>
    <cellStyle name="m_NEGF_Availability_V2_1Aug00.xls Chart 5_Mirant LBO Backup Charts 10-04-06" xfId="7777"/>
    <cellStyle name="m_NEGF_Availability_V2_1Aug00_Mirant LBO Backup Charts 10-04-06" xfId="7778"/>
    <cellStyle name="m_NRG Model 3.26.07" xfId="7779"/>
    <cellStyle name="m_Plum Point Proforma 08 15 07 Sent to Review Sign-off v5 (J. Tharp)" xfId="7780"/>
    <cellStyle name="m_Plum Point Proforma 08 15 07 Sent to Review Sign-off v5 (J. Tharp) 2" xfId="7781"/>
    <cellStyle name="m_Plum Point Proforma 08 15 07 Sent to Review Sign-off v5 (J. Tharp)_Assured Guaranty Val Model_v10" xfId="7782"/>
    <cellStyle name="m_Plum Point Proforma 08 15 07 Sent to Review Sign-off v5 (J. Tharp)_Assured Guaranty Val Model_v10 (2)" xfId="7783"/>
    <cellStyle name="m_Plum Point Proforma 08 15 07 Sent to Review Sign-off v5 (J. Tharp)_Book2" xfId="7784"/>
    <cellStyle name="m_Plum Point Proforma 08 15 07 Sent to Review Sign-off v5 (J. Tharp)_Dynegy Val Model_GasCo_06-08-11 v1" xfId="7785"/>
    <cellStyle name="m_Plum Point Proforma 08 15 07 Sent to Review Sign-off v5 (J. Tharp)_Dynegy Val Model_GasCo_06-08-11 v1 2" xfId="7786"/>
    <cellStyle name="m_Plum Point Proforma 08 15 07 Sent to Review Sign-off v5 (J. Tharp)_Dynegy Val Model_GasCo_06-08-11 v1_Assured Guaranty Val Model_v10" xfId="7787"/>
    <cellStyle name="m_Plum Point Proforma 08 15 07 Sent to Review Sign-off v5 (J. Tharp)_Dynegy Val Model_GasCo_06-08-11 v1_Assured Guaranty Val Model_v10 (2)" xfId="7788"/>
    <cellStyle name="m_Plum Point Proforma 08 15 07 Sent to Review Sign-off v5 (J. Tharp)_Dynegy Val Model_GasCo_06-08-11 v1_Book2" xfId="7789"/>
    <cellStyle name="m_Plum Point Proforma 08 15 07 Sent to Review Sign-off v5 (J. Tharp)_Griffith Baseload HRCO Contract Model - v01" xfId="7790"/>
    <cellStyle name="m_Plum Point Proforma 08 15 07 Sent to Review Sign-off v5 (J. Tharp)_Griffith Baseload HRCO Contract Model - v01 2" xfId="7791"/>
    <cellStyle name="m_Plum Point Proforma 08 15 07 Sent to Review Sign-off v5 (J. Tharp)_Griffith Baseload HRCO Contract Model - v02" xfId="7792"/>
    <cellStyle name="m_Plum Point Proforma 08 15 07 Sent to Review Sign-off v5 (J. Tharp)_Griffith Baseload HRCO Contract Model - v02 2" xfId="7793"/>
    <cellStyle name="m_Plum Point Proforma 08 15 07 Sent to Review Sign-off v5 (J. Tharp)_Griffith-AEP Contract Model - v02" xfId="7794"/>
    <cellStyle name="m_Plum Point Proforma 08 15 07 Sent to Review Sign-off v5 (J. Tharp)_Griffith-AEP Contract Model - v02 2" xfId="7795"/>
    <cellStyle name="m_Plum Point Proforma 09.21.08 v4" xfId="7796"/>
    <cellStyle name="m_Plum Point Proforma 09.21.08 v4 2" xfId="7797"/>
    <cellStyle name="m_Plum Point Proforma 09.21.08 v4_Assured Guaranty Val Model_v10" xfId="7798"/>
    <cellStyle name="m_Plum Point Proforma 09.21.08 v4_Assured Guaranty Val Model_v10 (2)" xfId="7799"/>
    <cellStyle name="m_Plum Point Proforma 09.21.08 v4_Book2" xfId="7800"/>
    <cellStyle name="m_Plum Point Proforma 09.21.08 v4_Dynegy Val Model_GasCo_06-08-11 v1" xfId="7801"/>
    <cellStyle name="m_Plum Point Proforma 09.21.08 v4_Dynegy Val Model_GasCo_06-08-11 v1 2" xfId="7802"/>
    <cellStyle name="m_Plum Point Proforma 09.21.08 v4_Dynegy Val Model_GasCo_06-08-11 v1_Assured Guaranty Val Model_v10" xfId="7803"/>
    <cellStyle name="m_Plum Point Proforma 09.21.08 v4_Dynegy Val Model_GasCo_06-08-11 v1_Assured Guaranty Val Model_v10 (2)" xfId="7804"/>
    <cellStyle name="m_Plum Point Proforma 09.21.08 v4_Dynegy Val Model_GasCo_06-08-11 v1_Book2" xfId="7805"/>
    <cellStyle name="m_Plum Point Proforma 09.21.08 v4_Griffith Baseload HRCO Contract Model - v01" xfId="7806"/>
    <cellStyle name="m_Plum Point Proforma 09.21.08 v4_Griffith Baseload HRCO Contract Model - v01 2" xfId="7807"/>
    <cellStyle name="m_Plum Point Proforma 09.21.08 v4_Griffith Baseload HRCO Contract Model - v02" xfId="7808"/>
    <cellStyle name="m_Plum Point Proforma 09.21.08 v4_Griffith Baseload HRCO Contract Model - v02 2" xfId="7809"/>
    <cellStyle name="m_Plum Point Proforma 09.21.08 v4_Griffith-AEP Contract Model - v02" xfId="7810"/>
    <cellStyle name="m_Plum Point Proforma 09.21.08 v4_Griffith-AEP Contract Model - v02 2" xfId="7811"/>
    <cellStyle name="m_Plum Point Proforma 09.24.08 v1-kst" xfId="7812"/>
    <cellStyle name="m_Plum Point Proforma 09.24.08 v1-kst 2" xfId="7813"/>
    <cellStyle name="m_Plum Point Proforma 09.24.08 v1-kst_Assured Guaranty Val Model_v10" xfId="7814"/>
    <cellStyle name="m_Plum Point Proforma 09.24.08 v1-kst_Assured Guaranty Val Model_v10 (2)" xfId="7815"/>
    <cellStyle name="m_Plum Point Proforma 09.24.08 v1-kst_Book2" xfId="7816"/>
    <cellStyle name="m_Plum Point Proforma 09.24.08 v1-kst_Dynegy Val Model_GasCo_06-08-11 v1" xfId="7817"/>
    <cellStyle name="m_Plum Point Proforma 09.24.08 v1-kst_Dynegy Val Model_GasCo_06-08-11 v1 2" xfId="7818"/>
    <cellStyle name="m_Plum Point Proforma 09.24.08 v1-kst_Dynegy Val Model_GasCo_06-08-11 v1_Assured Guaranty Val Model_v10" xfId="7819"/>
    <cellStyle name="m_Plum Point Proforma 09.24.08 v1-kst_Dynegy Val Model_GasCo_06-08-11 v1_Assured Guaranty Val Model_v10 (2)" xfId="7820"/>
    <cellStyle name="m_Plum Point Proforma 09.24.08 v1-kst_Dynegy Val Model_GasCo_06-08-11 v1_Book2" xfId="7821"/>
    <cellStyle name="m_Plum Point Proforma 09.24.08 v1-kst_Griffith Baseload HRCO Contract Model - v01" xfId="7822"/>
    <cellStyle name="m_Plum Point Proforma 09.24.08 v1-kst_Griffith Baseload HRCO Contract Model - v01 2" xfId="7823"/>
    <cellStyle name="m_Plum Point Proforma 09.24.08 v1-kst_Griffith Baseload HRCO Contract Model - v02" xfId="7824"/>
    <cellStyle name="m_Plum Point Proforma 09.24.08 v1-kst_Griffith Baseload HRCO Contract Model - v02 2" xfId="7825"/>
    <cellStyle name="m_Plum Point Proforma 09.24.08 v1-kst_Griffith-AEP Contract Model - v02" xfId="7826"/>
    <cellStyle name="m_Plum Point Proforma 09.24.08 v1-kst_Griffith-AEP Contract Model - v02 2" xfId="7827"/>
    <cellStyle name="m_Plum Point Proforma 10.05.08 v2" xfId="7828"/>
    <cellStyle name="m_Plum Point Proforma 10.05.08 v2 2" xfId="7829"/>
    <cellStyle name="m_Plum Point Proforma 10.05.08 v2_Assured Guaranty Val Model_v10" xfId="7830"/>
    <cellStyle name="m_Plum Point Proforma 10.05.08 v2_Assured Guaranty Val Model_v10 (2)" xfId="7831"/>
    <cellStyle name="m_Plum Point Proforma 10.05.08 v2_Book2" xfId="7832"/>
    <cellStyle name="m_Plum Point Proforma 10.05.08 v2_Dynegy Val Model_GasCo_06-08-11 v1" xfId="7833"/>
    <cellStyle name="m_Plum Point Proforma 10.05.08 v2_Dynegy Val Model_GasCo_06-08-11 v1 2" xfId="7834"/>
    <cellStyle name="m_Plum Point Proforma 10.05.08 v2_Dynegy Val Model_GasCo_06-08-11 v1_Assured Guaranty Val Model_v10" xfId="7835"/>
    <cellStyle name="m_Plum Point Proforma 10.05.08 v2_Dynegy Val Model_GasCo_06-08-11 v1_Assured Guaranty Val Model_v10 (2)" xfId="7836"/>
    <cellStyle name="m_Plum Point Proforma 10.05.08 v2_Dynegy Val Model_GasCo_06-08-11 v1_Book2" xfId="7837"/>
    <cellStyle name="m_Plum Point Proforma 10.05.08 v2_Griffith Baseload HRCO Contract Model - v01" xfId="7838"/>
    <cellStyle name="m_Plum Point Proforma 10.05.08 v2_Griffith Baseload HRCO Contract Model - v01 2" xfId="7839"/>
    <cellStyle name="m_Plum Point Proforma 10.05.08 v2_Griffith Baseload HRCO Contract Model - v02" xfId="7840"/>
    <cellStyle name="m_Plum Point Proforma 10.05.08 v2_Griffith Baseload HRCO Contract Model - v02 2" xfId="7841"/>
    <cellStyle name="m_Plum Point Proforma 10.05.08 v2_Griffith-AEP Contract Model - v02" xfId="7842"/>
    <cellStyle name="m_Plum Point Proforma 10.05.08 v2_Griffith-AEP Contract Model - v02 2" xfId="7843"/>
    <cellStyle name="m_Plum Point Proforma 10.07.08 refi" xfId="7844"/>
    <cellStyle name="m_Plum Point Proforma 10.07.08 refi 2" xfId="7845"/>
    <cellStyle name="m_Plum Point Proforma 10.07.08 refi_Assured Guaranty Val Model_v10" xfId="7846"/>
    <cellStyle name="m_Plum Point Proforma 10.07.08 refi_Assured Guaranty Val Model_v10 (2)" xfId="7847"/>
    <cellStyle name="m_Plum Point Proforma 10.07.08 refi_Book2" xfId="7848"/>
    <cellStyle name="m_Plum Point Proforma 10.07.08 refi_Dynegy Val Model_GasCo_06-08-11 v1" xfId="7849"/>
    <cellStyle name="m_Plum Point Proforma 10.07.08 refi_Dynegy Val Model_GasCo_06-08-11 v1 2" xfId="7850"/>
    <cellStyle name="m_Plum Point Proforma 10.07.08 refi_Dynegy Val Model_GasCo_06-08-11 v1_Assured Guaranty Val Model_v10" xfId="7851"/>
    <cellStyle name="m_Plum Point Proforma 10.07.08 refi_Dynegy Val Model_GasCo_06-08-11 v1_Assured Guaranty Val Model_v10 (2)" xfId="7852"/>
    <cellStyle name="m_Plum Point Proforma 10.07.08 refi_Dynegy Val Model_GasCo_06-08-11 v1_Book2" xfId="7853"/>
    <cellStyle name="m_Plum Point Proforma 10.07.08 refi_Griffith Baseload HRCO Contract Model - v01" xfId="7854"/>
    <cellStyle name="m_Plum Point Proforma 10.07.08 refi_Griffith Baseload HRCO Contract Model - v01 2" xfId="7855"/>
    <cellStyle name="m_Plum Point Proforma 10.07.08 refi_Griffith Baseload HRCO Contract Model - v02" xfId="7856"/>
    <cellStyle name="m_Plum Point Proforma 10.07.08 refi_Griffith Baseload HRCO Contract Model - v02 2" xfId="7857"/>
    <cellStyle name="m_Plum Point Proforma 10.07.08 refi_Griffith-AEP Contract Model - v02" xfId="7858"/>
    <cellStyle name="m_Plum Point Proforma 10.07.08 refi_Griffith-AEP Contract Model - v02 2" xfId="7859"/>
    <cellStyle name="m_Plum Point Proforma 10.20.08 Updated Libor" xfId="7860"/>
    <cellStyle name="m_Plum Point Proforma 10.20.08 Updated Libor 2" xfId="7861"/>
    <cellStyle name="m_Plum Point Proforma 10.20.08 Updated Libor_Assured Guaranty Val Model_v10" xfId="7862"/>
    <cellStyle name="m_Plum Point Proforma 10.20.08 Updated Libor_Assured Guaranty Val Model_v10 (2)" xfId="7863"/>
    <cellStyle name="m_Plum Point Proforma 10.20.08 Updated Libor_Book2" xfId="7864"/>
    <cellStyle name="m_Plum Point Proforma 10.20.08 Updated Libor_Dynegy Val Model_GasCo_06-08-11 v1" xfId="7865"/>
    <cellStyle name="m_Plum Point Proforma 10.20.08 Updated Libor_Dynegy Val Model_GasCo_06-08-11 v1 2" xfId="7866"/>
    <cellStyle name="m_Plum Point Proforma 10.20.08 Updated Libor_Dynegy Val Model_GasCo_06-08-11 v1_Assured Guaranty Val Model_v10" xfId="7867"/>
    <cellStyle name="m_Plum Point Proforma 10.20.08 Updated Libor_Dynegy Val Model_GasCo_06-08-11 v1_Assured Guaranty Val Model_v10 (2)" xfId="7868"/>
    <cellStyle name="m_Plum Point Proforma 10.20.08 Updated Libor_Dynegy Val Model_GasCo_06-08-11 v1_Book2" xfId="7869"/>
    <cellStyle name="m_Plum Point Proforma 10.20.08 Updated Libor_Griffith Baseload HRCO Contract Model - v01" xfId="7870"/>
    <cellStyle name="m_Plum Point Proforma 10.20.08 Updated Libor_Griffith Baseload HRCO Contract Model - v01 2" xfId="7871"/>
    <cellStyle name="m_Plum Point Proforma 10.20.08 Updated Libor_Griffith Baseload HRCO Contract Model - v02" xfId="7872"/>
    <cellStyle name="m_Plum Point Proforma 10.20.08 Updated Libor_Griffith Baseload HRCO Contract Model - v02 2" xfId="7873"/>
    <cellStyle name="m_Plum Point Proforma 10.20.08 Updated Libor_Griffith-AEP Contract Model - v02" xfId="7874"/>
    <cellStyle name="m_Plum Point Proforma 10.20.08 Updated Libor_Griffith-AEP Contract Model - v02 2" xfId="7875"/>
    <cellStyle name="m_Plum Point REFI 02 09 07 DYN" xfId="7876"/>
    <cellStyle name="m_Plum Point REFI 02 09 07 DYN 2" xfId="7877"/>
    <cellStyle name="m_Plum Point REFI 02 09 07 DYN_Assured Guaranty Val Model_v10" xfId="7878"/>
    <cellStyle name="m_Plum Point REFI 02 09 07 DYN_Assured Guaranty Val Model_v10 (2)" xfId="7879"/>
    <cellStyle name="m_Plum Point REFI 02 09 07 DYN_Book2" xfId="7880"/>
    <cellStyle name="m_Plum Point REFI 02 09 07 DYN_Front Range_Draft Valuation Model_10-21-2010" xfId="7881"/>
    <cellStyle name="m_Plum Point REFI 02 09 07 DYN_Front Range_Draft Valuation Model_10-21-2010 2" xfId="7882"/>
    <cellStyle name="m_Plum Point REFI 02 09 07 DYN_Front Range_Draft Valuation Model_10-21-2010_Griffith Baseload HRCO Contract Model - v01" xfId="7883"/>
    <cellStyle name="m_Plum Point REFI 02 09 07 DYN_Front Range_Draft Valuation Model_10-21-2010_Griffith Baseload HRCO Contract Model - v01 2" xfId="7884"/>
    <cellStyle name="m_Plum Point REFI 02 09 07 DYN_Front Range_Draft Valuation Model_10-21-2010_Griffith Baseload HRCO Contract Model - v02" xfId="7885"/>
    <cellStyle name="m_Plum Point REFI 02 09 07 DYN_Front Range_Draft Valuation Model_10-21-2010_Griffith Baseload HRCO Contract Model - v02 2" xfId="7886"/>
    <cellStyle name="m_Plum Point REFI 02 09 07 DYN_Front Range_Draft Valuation Model_10-21-2010_Griffith-AEP Contract Model - v02" xfId="7887"/>
    <cellStyle name="m_Plum Point REFI 02 09 07 DYN_Front Range_Draft Valuation Model_10-21-2010_Griffith-AEP Contract Model - v02 2" xfId="7888"/>
    <cellStyle name="m_Plum Point REFI 02 09 07 DYN_Griffith Baseload HRCO Contract Model - v01" xfId="7889"/>
    <cellStyle name="m_Plum Point REFI 02 09 07 DYN_Griffith Baseload HRCO Contract Model - v01 2" xfId="7890"/>
    <cellStyle name="m_Plum Point REFI 02 09 07 DYN_Griffith Baseload HRCO Contract Model - v02" xfId="7891"/>
    <cellStyle name="m_Plum Point REFI 02 09 07 DYN_Griffith Baseload HRCO Contract Model - v02 2" xfId="7892"/>
    <cellStyle name="m_Plum Point REFI 02 09 07 DYN_Griffith-AEP Contract Model - v02" xfId="7893"/>
    <cellStyle name="m_Plum Point REFI 02 09 07 DYN_Griffith-AEP Contract Model - v02 2" xfId="7894"/>
    <cellStyle name="m_Plum Point REFI 02 21 07" xfId="7895"/>
    <cellStyle name="m_Plum Point REFI 02 21 07 2" xfId="7896"/>
    <cellStyle name="m_Plum Point REFI 02 21 07_Assured Guaranty Val Model_v10" xfId="7897"/>
    <cellStyle name="m_Plum Point REFI 02 21 07_Assured Guaranty Val Model_v10 (2)" xfId="7898"/>
    <cellStyle name="m_Plum Point REFI 02 21 07_Book2" xfId="7899"/>
    <cellStyle name="m_Plum Point REFI 02 21 07_Dynegy Val Model_GasCo_06-08-11 v1" xfId="7900"/>
    <cellStyle name="m_Plum Point REFI 02 21 07_Dynegy Val Model_GasCo_06-08-11 v1 2" xfId="7901"/>
    <cellStyle name="m_Plum Point REFI 02 21 07_Dynegy Val Model_GasCo_06-08-11 v1_Assured Guaranty Val Model_v10" xfId="7902"/>
    <cellStyle name="m_Plum Point REFI 02 21 07_Dynegy Val Model_GasCo_06-08-11 v1_Assured Guaranty Val Model_v10 (2)" xfId="7903"/>
    <cellStyle name="m_Plum Point REFI 02 21 07_Dynegy Val Model_GasCo_06-08-11 v1_Book2" xfId="7904"/>
    <cellStyle name="m_Plum Point REFI 02 21 07_Griffith Baseload HRCO Contract Model - v01" xfId="7905"/>
    <cellStyle name="m_Plum Point REFI 02 21 07_Griffith Baseload HRCO Contract Model - v01 2" xfId="7906"/>
    <cellStyle name="m_Plum Point REFI 02 21 07_Griffith Baseload HRCO Contract Model - v02" xfId="7907"/>
    <cellStyle name="m_Plum Point REFI 02 21 07_Griffith Baseload HRCO Contract Model - v02 2" xfId="7908"/>
    <cellStyle name="m_Plum Point REFI 02 21 07_Griffith-AEP Contract Model - v02" xfId="7909"/>
    <cellStyle name="m_Plum Point REFI 02 21 07_Griffith-AEP Contract Model - v02 2" xfId="7910"/>
    <cellStyle name="m_Plum Point REFI 02.26.07" xfId="7911"/>
    <cellStyle name="m_Plum Point REFI 02.26.07 2" xfId="7912"/>
    <cellStyle name="m_Plum Point REFI 02.26.07_Assured Guaranty Val Model_v10" xfId="7913"/>
    <cellStyle name="m_Plum Point REFI 02.26.07_Assured Guaranty Val Model_v10 (2)" xfId="7914"/>
    <cellStyle name="m_Plum Point REFI 02.26.07_Book2" xfId="7915"/>
    <cellStyle name="m_Plum Point REFI 02.26.07_Dynegy Val Model_GasCo_06-08-11 v1" xfId="7916"/>
    <cellStyle name="m_Plum Point REFI 02.26.07_Dynegy Val Model_GasCo_06-08-11 v1 2" xfId="7917"/>
    <cellStyle name="m_Plum Point REFI 02.26.07_Dynegy Val Model_GasCo_06-08-11 v1_Assured Guaranty Val Model_v10" xfId="7918"/>
    <cellStyle name="m_Plum Point REFI 02.26.07_Dynegy Val Model_GasCo_06-08-11 v1_Assured Guaranty Val Model_v10 (2)" xfId="7919"/>
    <cellStyle name="m_Plum Point REFI 02.26.07_Dynegy Val Model_GasCo_06-08-11 v1_Book2" xfId="7920"/>
    <cellStyle name="m_Plum Point REFI 02.26.07_Griffith Baseload HRCO Contract Model - v01" xfId="7921"/>
    <cellStyle name="m_Plum Point REFI 02.26.07_Griffith Baseload HRCO Contract Model - v01 2" xfId="7922"/>
    <cellStyle name="m_Plum Point REFI 02.26.07_Griffith Baseload HRCO Contract Model - v02" xfId="7923"/>
    <cellStyle name="m_Plum Point REFI 02.26.07_Griffith Baseload HRCO Contract Model - v02 2" xfId="7924"/>
    <cellStyle name="m_Plum Point REFI 02.26.07_Griffith-AEP Contract Model - v02" xfId="7925"/>
    <cellStyle name="m_Plum Point REFI 02.26.07_Griffith-AEP Contract Model - v02 2" xfId="7926"/>
    <cellStyle name="m_Plum Point REFI 03.15.07_EIF BS_5" xfId="7927"/>
    <cellStyle name="m_Plum Point REFI 03.15.07_EIF BS_5 2" xfId="7928"/>
    <cellStyle name="m_Plum Point REFI 03.15.07_EIF BS_5_Assured Guaranty Val Model_v10" xfId="7929"/>
    <cellStyle name="m_Plum Point REFI 03.15.07_EIF BS_5_Assured Guaranty Val Model_v10 (2)" xfId="7930"/>
    <cellStyle name="m_Plum Point REFI 03.15.07_EIF BS_5_Book2" xfId="7931"/>
    <cellStyle name="m_Plum Point REFI 03.15.07_EIF BS_5_Dynegy Val Model_GasCo_06-08-11 v1" xfId="7932"/>
    <cellStyle name="m_Plum Point REFI 03.15.07_EIF BS_5_Dynegy Val Model_GasCo_06-08-11 v1 2" xfId="7933"/>
    <cellStyle name="m_Plum Point REFI 03.15.07_EIF BS_5_Dynegy Val Model_GasCo_06-08-11 v1_Assured Guaranty Val Model_v10" xfId="7934"/>
    <cellStyle name="m_Plum Point REFI 03.15.07_EIF BS_5_Dynegy Val Model_GasCo_06-08-11 v1_Assured Guaranty Val Model_v10 (2)" xfId="7935"/>
    <cellStyle name="m_Plum Point REFI 03.15.07_EIF BS_5_Dynegy Val Model_GasCo_06-08-11 v1_Book2" xfId="7936"/>
    <cellStyle name="m_Plum Point REFI 03.15.07_EIF BS_5_Griffith Baseload HRCO Contract Model - v01" xfId="7937"/>
    <cellStyle name="m_Plum Point REFI 03.15.07_EIF BS_5_Griffith Baseload HRCO Contract Model - v01 2" xfId="7938"/>
    <cellStyle name="m_Plum Point REFI 03.15.07_EIF BS_5_Griffith Baseload HRCO Contract Model - v02" xfId="7939"/>
    <cellStyle name="m_Plum Point REFI 03.15.07_EIF BS_5_Griffith Baseload HRCO Contract Model - v02 2" xfId="7940"/>
    <cellStyle name="m_Plum Point REFI 03.15.07_EIF BS_5_Griffith-AEP Contract Model - v02" xfId="7941"/>
    <cellStyle name="m_Plum Point REFI 03.15.07_EIF BS_5_Griffith-AEP Contract Model - v02 2" xfId="7942"/>
    <cellStyle name="m_rig.xls Chart 1" xfId="7943"/>
    <cellStyle name="m_rig.xls Chart 1 2" xfId="7944"/>
    <cellStyle name="m_rig.xls Chart 1_Griffith Baseload HRCO Contract Model - v01" xfId="7945"/>
    <cellStyle name="m_rig.xls Chart 1_Griffith Baseload HRCO Contract Model - v01 2" xfId="7946"/>
    <cellStyle name="m_rig.xls Chart 1_Griffith Baseload HRCO Contract Model - v02" xfId="7947"/>
    <cellStyle name="m_rig.xls Chart 1_Griffith Baseload HRCO Contract Model - v02 2" xfId="7948"/>
    <cellStyle name="m_rig.xls Chart 1_Griffith-AEP Contract Model - v02" xfId="7949"/>
    <cellStyle name="m_rig.xls Chart 1_Griffith-AEP Contract Model - v02 2" xfId="7950"/>
    <cellStyle name="m_rig.xls Chart 10" xfId="7951"/>
    <cellStyle name="m_rig.xls Chart 10 2" xfId="7952"/>
    <cellStyle name="m_rig.xls Chart 10_Griffith Baseload HRCO Contract Model - v01" xfId="7953"/>
    <cellStyle name="m_rig.xls Chart 10_Griffith Baseload HRCO Contract Model - v01 2" xfId="7954"/>
    <cellStyle name="m_rig.xls Chart 10_Griffith Baseload HRCO Contract Model - v02" xfId="7955"/>
    <cellStyle name="m_rig.xls Chart 10_Griffith Baseload HRCO Contract Model - v02 2" xfId="7956"/>
    <cellStyle name="m_rig.xls Chart 10_Griffith-AEP Contract Model - v02" xfId="7957"/>
    <cellStyle name="m_rig.xls Chart 10_Griffith-AEP Contract Model - v02 2" xfId="7958"/>
    <cellStyle name="m_rig.xls Chart 11" xfId="7959"/>
    <cellStyle name="m_rig.xls Chart 11 2" xfId="7960"/>
    <cellStyle name="m_rig.xls Chart 11_Griffith Baseload HRCO Contract Model - v01" xfId="7961"/>
    <cellStyle name="m_rig.xls Chart 11_Griffith Baseload HRCO Contract Model - v01 2" xfId="7962"/>
    <cellStyle name="m_rig.xls Chart 11_Griffith Baseload HRCO Contract Model - v02" xfId="7963"/>
    <cellStyle name="m_rig.xls Chart 11_Griffith Baseload HRCO Contract Model - v02 2" xfId="7964"/>
    <cellStyle name="m_rig.xls Chart 11_Griffith-AEP Contract Model - v02" xfId="7965"/>
    <cellStyle name="m_rig.xls Chart 11_Griffith-AEP Contract Model - v02 2" xfId="7966"/>
    <cellStyle name="m_rig.xls Chart 12" xfId="7967"/>
    <cellStyle name="m_rig.xls Chart 12 2" xfId="7968"/>
    <cellStyle name="m_rig.xls Chart 12_Griffith Baseload HRCO Contract Model - v01" xfId="7969"/>
    <cellStyle name="m_rig.xls Chart 12_Griffith Baseload HRCO Contract Model - v01 2" xfId="7970"/>
    <cellStyle name="m_rig.xls Chart 12_Griffith Baseload HRCO Contract Model - v02" xfId="7971"/>
    <cellStyle name="m_rig.xls Chart 12_Griffith Baseload HRCO Contract Model - v02 2" xfId="7972"/>
    <cellStyle name="m_rig.xls Chart 12_Griffith-AEP Contract Model - v02" xfId="7973"/>
    <cellStyle name="m_rig.xls Chart 12_Griffith-AEP Contract Model - v02 2" xfId="7974"/>
    <cellStyle name="m_rig.xls Chart 13" xfId="7975"/>
    <cellStyle name="m_rig.xls Chart 13 2" xfId="7976"/>
    <cellStyle name="m_rig.xls Chart 13_Griffith Baseload HRCO Contract Model - v01" xfId="7977"/>
    <cellStyle name="m_rig.xls Chart 13_Griffith Baseload HRCO Contract Model - v01 2" xfId="7978"/>
    <cellStyle name="m_rig.xls Chart 13_Griffith Baseload HRCO Contract Model - v02" xfId="7979"/>
    <cellStyle name="m_rig.xls Chart 13_Griffith Baseload HRCO Contract Model - v02 2" xfId="7980"/>
    <cellStyle name="m_rig.xls Chart 13_Griffith-AEP Contract Model - v02" xfId="7981"/>
    <cellStyle name="m_rig.xls Chart 13_Griffith-AEP Contract Model - v02 2" xfId="7982"/>
    <cellStyle name="m_rig.xls Chart 14" xfId="7983"/>
    <cellStyle name="m_rig.xls Chart 14 2" xfId="7984"/>
    <cellStyle name="m_rig.xls Chart 14_Griffith Baseload HRCO Contract Model - v01" xfId="7985"/>
    <cellStyle name="m_rig.xls Chart 14_Griffith Baseload HRCO Contract Model - v01 2" xfId="7986"/>
    <cellStyle name="m_rig.xls Chart 14_Griffith Baseload HRCO Contract Model - v02" xfId="7987"/>
    <cellStyle name="m_rig.xls Chart 14_Griffith Baseload HRCO Contract Model - v02 2" xfId="7988"/>
    <cellStyle name="m_rig.xls Chart 14_Griffith-AEP Contract Model - v02" xfId="7989"/>
    <cellStyle name="m_rig.xls Chart 14_Griffith-AEP Contract Model - v02 2" xfId="7990"/>
    <cellStyle name="m_rig.xls Chart 15" xfId="7991"/>
    <cellStyle name="m_rig.xls Chart 15 2" xfId="7992"/>
    <cellStyle name="m_rig.xls Chart 15_Griffith Baseload HRCO Contract Model - v01" xfId="7993"/>
    <cellStyle name="m_rig.xls Chart 15_Griffith Baseload HRCO Contract Model - v01 2" xfId="7994"/>
    <cellStyle name="m_rig.xls Chart 15_Griffith Baseload HRCO Contract Model - v02" xfId="7995"/>
    <cellStyle name="m_rig.xls Chart 15_Griffith Baseload HRCO Contract Model - v02 2" xfId="7996"/>
    <cellStyle name="m_rig.xls Chart 15_Griffith-AEP Contract Model - v02" xfId="7997"/>
    <cellStyle name="m_rig.xls Chart 15_Griffith-AEP Contract Model - v02 2" xfId="7998"/>
    <cellStyle name="m_rig.xls Chart 16" xfId="7999"/>
    <cellStyle name="m_rig.xls Chart 16 2" xfId="8000"/>
    <cellStyle name="m_rig.xls Chart 16_Griffith Baseload HRCO Contract Model - v01" xfId="8001"/>
    <cellStyle name="m_rig.xls Chart 16_Griffith Baseload HRCO Contract Model - v01 2" xfId="8002"/>
    <cellStyle name="m_rig.xls Chart 16_Griffith Baseload HRCO Contract Model - v02" xfId="8003"/>
    <cellStyle name="m_rig.xls Chart 16_Griffith Baseload HRCO Contract Model - v02 2" xfId="8004"/>
    <cellStyle name="m_rig.xls Chart 16_Griffith-AEP Contract Model - v02" xfId="8005"/>
    <cellStyle name="m_rig.xls Chart 16_Griffith-AEP Contract Model - v02 2" xfId="8006"/>
    <cellStyle name="m_rig.xls Chart 17" xfId="8007"/>
    <cellStyle name="m_rig.xls Chart 17 2" xfId="8008"/>
    <cellStyle name="m_rig.xls Chart 17_Griffith Baseload HRCO Contract Model - v01" xfId="8009"/>
    <cellStyle name="m_rig.xls Chart 17_Griffith Baseload HRCO Contract Model - v01 2" xfId="8010"/>
    <cellStyle name="m_rig.xls Chart 17_Griffith Baseload HRCO Contract Model - v02" xfId="8011"/>
    <cellStyle name="m_rig.xls Chart 17_Griffith Baseload HRCO Contract Model - v02 2" xfId="8012"/>
    <cellStyle name="m_rig.xls Chart 17_Griffith-AEP Contract Model - v02" xfId="8013"/>
    <cellStyle name="m_rig.xls Chart 17_Griffith-AEP Contract Model - v02 2" xfId="8014"/>
    <cellStyle name="m_rig.xls Chart 2" xfId="8015"/>
    <cellStyle name="m_rig.xls Chart 2 2" xfId="8016"/>
    <cellStyle name="m_rig.xls Chart 2_Griffith Baseload HRCO Contract Model - v01" xfId="8017"/>
    <cellStyle name="m_rig.xls Chart 2_Griffith Baseload HRCO Contract Model - v01 2" xfId="8018"/>
    <cellStyle name="m_rig.xls Chart 2_Griffith Baseload HRCO Contract Model - v02" xfId="8019"/>
    <cellStyle name="m_rig.xls Chart 2_Griffith Baseload HRCO Contract Model - v02 2" xfId="8020"/>
    <cellStyle name="m_rig.xls Chart 2_Griffith-AEP Contract Model - v02" xfId="8021"/>
    <cellStyle name="m_rig.xls Chart 2_Griffith-AEP Contract Model - v02 2" xfId="8022"/>
    <cellStyle name="m_rig.xls Chart 3" xfId="8023"/>
    <cellStyle name="m_rig.xls Chart 3 2" xfId="8024"/>
    <cellStyle name="m_rig.xls Chart 3_Griffith Baseload HRCO Contract Model - v01" xfId="8025"/>
    <cellStyle name="m_rig.xls Chart 3_Griffith Baseload HRCO Contract Model - v01 2" xfId="8026"/>
    <cellStyle name="m_rig.xls Chart 3_Griffith Baseload HRCO Contract Model - v02" xfId="8027"/>
    <cellStyle name="m_rig.xls Chart 3_Griffith Baseload HRCO Contract Model - v02 2" xfId="8028"/>
    <cellStyle name="m_rig.xls Chart 3_Griffith-AEP Contract Model - v02" xfId="8029"/>
    <cellStyle name="m_rig.xls Chart 3_Griffith-AEP Contract Model - v02 2" xfId="8030"/>
    <cellStyle name="m_rig.xls Chart 4" xfId="8031"/>
    <cellStyle name="m_rig.xls Chart 4 2" xfId="8032"/>
    <cellStyle name="m_rig.xls Chart 4_Griffith Baseload HRCO Contract Model - v01" xfId="8033"/>
    <cellStyle name="m_rig.xls Chart 4_Griffith Baseload HRCO Contract Model - v01 2" xfId="8034"/>
    <cellStyle name="m_rig.xls Chart 4_Griffith Baseload HRCO Contract Model - v02" xfId="8035"/>
    <cellStyle name="m_rig.xls Chart 4_Griffith Baseload HRCO Contract Model - v02 2" xfId="8036"/>
    <cellStyle name="m_rig.xls Chart 4_Griffith-AEP Contract Model - v02" xfId="8037"/>
    <cellStyle name="m_rig.xls Chart 4_Griffith-AEP Contract Model - v02 2" xfId="8038"/>
    <cellStyle name="m_rig.xls Chart 5" xfId="8039"/>
    <cellStyle name="m_rig.xls Chart 5 2" xfId="8040"/>
    <cellStyle name="m_rig.xls Chart 5_Griffith Baseload HRCO Contract Model - v01" xfId="8041"/>
    <cellStyle name="m_rig.xls Chart 5_Griffith Baseload HRCO Contract Model - v01 2" xfId="8042"/>
    <cellStyle name="m_rig.xls Chart 5_Griffith Baseload HRCO Contract Model - v02" xfId="8043"/>
    <cellStyle name="m_rig.xls Chart 5_Griffith Baseload HRCO Contract Model - v02 2" xfId="8044"/>
    <cellStyle name="m_rig.xls Chart 5_Griffith-AEP Contract Model - v02" xfId="8045"/>
    <cellStyle name="m_rig.xls Chart 5_Griffith-AEP Contract Model - v02 2" xfId="8046"/>
    <cellStyle name="m_rig.xls Chart 6" xfId="8047"/>
    <cellStyle name="m_rig.xls Chart 6 2" xfId="8048"/>
    <cellStyle name="m_rig.xls Chart 6_Griffith Baseload HRCO Contract Model - v01" xfId="8049"/>
    <cellStyle name="m_rig.xls Chart 6_Griffith Baseload HRCO Contract Model - v01 2" xfId="8050"/>
    <cellStyle name="m_rig.xls Chart 6_Griffith Baseload HRCO Contract Model - v02" xfId="8051"/>
    <cellStyle name="m_rig.xls Chart 6_Griffith Baseload HRCO Contract Model - v02 2" xfId="8052"/>
    <cellStyle name="m_rig.xls Chart 6_Griffith-AEP Contract Model - v02" xfId="8053"/>
    <cellStyle name="m_rig.xls Chart 6_Griffith-AEP Contract Model - v02 2" xfId="8054"/>
    <cellStyle name="m_rig.xls Chart 7" xfId="8055"/>
    <cellStyle name="m_rig.xls Chart 7 2" xfId="8056"/>
    <cellStyle name="m_rig.xls Chart 7_Griffith Baseload HRCO Contract Model - v01" xfId="8057"/>
    <cellStyle name="m_rig.xls Chart 7_Griffith Baseload HRCO Contract Model - v01 2" xfId="8058"/>
    <cellStyle name="m_rig.xls Chart 7_Griffith Baseload HRCO Contract Model - v02" xfId="8059"/>
    <cellStyle name="m_rig.xls Chart 7_Griffith Baseload HRCO Contract Model - v02 2" xfId="8060"/>
    <cellStyle name="m_rig.xls Chart 7_Griffith-AEP Contract Model - v02" xfId="8061"/>
    <cellStyle name="m_rig.xls Chart 7_Griffith-AEP Contract Model - v02 2" xfId="8062"/>
    <cellStyle name="m_rig.xls Chart 8" xfId="8063"/>
    <cellStyle name="m_rig.xls Chart 8 2" xfId="8064"/>
    <cellStyle name="m_rig.xls Chart 8_Griffith Baseload HRCO Contract Model - v01" xfId="8065"/>
    <cellStyle name="m_rig.xls Chart 8_Griffith Baseload HRCO Contract Model - v01 2" xfId="8066"/>
    <cellStyle name="m_rig.xls Chart 8_Griffith Baseload HRCO Contract Model - v02" xfId="8067"/>
    <cellStyle name="m_rig.xls Chart 8_Griffith Baseload HRCO Contract Model - v02 2" xfId="8068"/>
    <cellStyle name="m_rig.xls Chart 8_Griffith-AEP Contract Model - v02" xfId="8069"/>
    <cellStyle name="m_rig.xls Chart 8_Griffith-AEP Contract Model - v02 2" xfId="8070"/>
    <cellStyle name="m_sdc" xfId="8071"/>
    <cellStyle name="m_sdc 2" xfId="8072"/>
    <cellStyle name="m_sdc_Griffith Baseload HRCO Contract Model - v01" xfId="8073"/>
    <cellStyle name="m_sdc_Griffith Baseload HRCO Contract Model - v01 2" xfId="8074"/>
    <cellStyle name="m_sdc_Griffith Baseload HRCO Contract Model - v02" xfId="8075"/>
    <cellStyle name="m_sdc_Griffith Baseload HRCO Contract Model - v02 2" xfId="8076"/>
    <cellStyle name="m_sdc_Griffith-AEP Contract Model - v02" xfId="8077"/>
    <cellStyle name="m_sdc_Griffith-AEP Contract Model - v02 2" xfId="8078"/>
    <cellStyle name="Map Labels" xfId="8079"/>
    <cellStyle name="Map Legend" xfId="8080"/>
    <cellStyle name="Map Legend 2" xfId="8081"/>
    <cellStyle name="Martin1" xfId="8082"/>
    <cellStyle name="Martin1 2" xfId="8083"/>
    <cellStyle name="Martin2" xfId="8084"/>
    <cellStyle name="Martin2 2" xfId="8085"/>
    <cellStyle name="Martin3" xfId="8086"/>
    <cellStyle name="Martin3 2" xfId="8087"/>
    <cellStyle name="mil" xfId="8088"/>
    <cellStyle name="mil 2" xfId="8089"/>
    <cellStyle name="mil 2 2" xfId="8090"/>
    <cellStyle name="mil_Chevron - Draft Market Projections_09 27 2011_V2.working" xfId="8091"/>
    <cellStyle name="Millares [0]_2AV_M_M " xfId="17"/>
    <cellStyle name="Millares_2AV_M_M " xfId="18"/>
    <cellStyle name="Millions" xfId="8092"/>
    <cellStyle name="Missing" xfId="8093"/>
    <cellStyle name="MLComma0" xfId="8094"/>
    <cellStyle name="MLComma0 2" xfId="8095"/>
    <cellStyle name="MLComma0 2 2" xfId="8096"/>
    <cellStyle name="MLPercent0" xfId="8097"/>
    <cellStyle name="MLPercent0 2" xfId="8098"/>
    <cellStyle name="MLPercent0 2 2" xfId="8099"/>
    <cellStyle name="mm" xfId="8100"/>
    <cellStyle name="mm 2" xfId="8101"/>
    <cellStyle name="Model_Input" xfId="8102"/>
    <cellStyle name="Moneda [0]_2AV_M_M " xfId="19"/>
    <cellStyle name="Moneda_2AV_M_M " xfId="20"/>
    <cellStyle name="Month" xfId="8103"/>
    <cellStyle name="Month 2" xfId="8104"/>
    <cellStyle name="MS_Arabic" xfId="8105"/>
    <cellStyle name="Multiple" xfId="8106"/>
    <cellStyle name="Multiple [0]" xfId="8107"/>
    <cellStyle name="Multiple [1]" xfId="8108"/>
    <cellStyle name="Multiple [1] []" xfId="8109"/>
    <cellStyle name="Multiple [1] [] 2" xfId="8110"/>
    <cellStyle name="Multiple [1] 2" xfId="8111"/>
    <cellStyle name="Multiple [1]_Calyon" xfId="8112"/>
    <cellStyle name="Multiple 2" xfId="8113"/>
    <cellStyle name="Multiple 2 2" xfId="8114"/>
    <cellStyle name="Multiple_Backup 06102011-for V10" xfId="8115"/>
    <cellStyle name="n" xfId="8116"/>
    <cellStyle name="Neutral 2" xfId="8117"/>
    <cellStyle name="Neutral 3" xfId="8118"/>
    <cellStyle name="Neutral 4" xfId="8119"/>
    <cellStyle name="NewPeso" xfId="8120"/>
    <cellStyle name="NewPeso 2" xfId="8121"/>
    <cellStyle name="NewPeso 2 2" xfId="8122"/>
    <cellStyle name="NewPeso_Chevron - Draft Market Projections_09 27 2011_V2.working" xfId="8123"/>
    <cellStyle name="no dec" xfId="8124"/>
    <cellStyle name="no.dollar" xfId="8125"/>
    <cellStyle name="no.dollar 2" xfId="8126"/>
    <cellStyle name="Normal" xfId="0" builtinId="0"/>
    <cellStyle name="Normal - Style1" xfId="8127"/>
    <cellStyle name="Normal - Style1 2" xfId="8128"/>
    <cellStyle name="Normal - Style2" xfId="8129"/>
    <cellStyle name="Normal - Style3" xfId="8130"/>
    <cellStyle name="Normal - Style4" xfId="8131"/>
    <cellStyle name="Normal - Style5" xfId="8132"/>
    <cellStyle name="Normal - Style6" xfId="8133"/>
    <cellStyle name="Normal - Style7" xfId="8134"/>
    <cellStyle name="Normal - Style8" xfId="8135"/>
    <cellStyle name="Normal [2]" xfId="8136"/>
    <cellStyle name="Normal 10" xfId="8137"/>
    <cellStyle name="Normal 10 2" xfId="8138"/>
    <cellStyle name="Normal 10 2 2" xfId="8139"/>
    <cellStyle name="Normal 10 2 2 2" xfId="8140"/>
    <cellStyle name="Normal 10 3" xfId="13034"/>
    <cellStyle name="Normal 10 3 2" xfId="13108"/>
    <cellStyle name="Normal 10 4" xfId="13099"/>
    <cellStyle name="Normal 10_BS Inputs for 8+4" xfId="8141"/>
    <cellStyle name="Normal 11" xfId="8142"/>
    <cellStyle name="Normal 11 2" xfId="8143"/>
    <cellStyle name="Normal 11 4 2" xfId="13030"/>
    <cellStyle name="Normal 11 5" xfId="8144"/>
    <cellStyle name="Normal 118" xfId="13040"/>
    <cellStyle name="Normal 12" xfId="8145"/>
    <cellStyle name="Normal 12 3" xfId="8146"/>
    <cellStyle name="Normal 13" xfId="8147"/>
    <cellStyle name="Normal 14" xfId="8148"/>
    <cellStyle name="Normal 14 2" xfId="8149"/>
    <cellStyle name="Normal 15" xfId="8150"/>
    <cellStyle name="Normal 15 2" xfId="8151"/>
    <cellStyle name="Normal 15 2 2" xfId="8152"/>
    <cellStyle name="Normal 15 2 2 2" xfId="8153"/>
    <cellStyle name="Normal 16" xfId="8154"/>
    <cellStyle name="Normal 17" xfId="8155"/>
    <cellStyle name="Normal 18" xfId="8156"/>
    <cellStyle name="Normal 19" xfId="8157"/>
    <cellStyle name="Normal 2" xfId="8158"/>
    <cellStyle name="Normal 2 10" xfId="8159"/>
    <cellStyle name="Normal 2 11" xfId="8160"/>
    <cellStyle name="Normal 2 12" xfId="8161"/>
    <cellStyle name="Normal 2 12 2" xfId="13031"/>
    <cellStyle name="Normal 2 2" xfId="8162"/>
    <cellStyle name="Normal 2 2 2" xfId="8163"/>
    <cellStyle name="Normal 2 2 2 2" xfId="8164"/>
    <cellStyle name="Normal 2 2 2 2 2" xfId="8165"/>
    <cellStyle name="Normal 2 2 2 3" xfId="8166"/>
    <cellStyle name="Normal 2 2 3" xfId="8167"/>
    <cellStyle name="Normal 2 2 4" xfId="8168"/>
    <cellStyle name="Normal 2 2 5" xfId="8169"/>
    <cellStyle name="Normal 2 2_BS Inputs for 3+9" xfId="8170"/>
    <cellStyle name="Normal 2 3" xfId="8171"/>
    <cellStyle name="Normal 2 3 2" xfId="8172"/>
    <cellStyle name="Normal 2 3 2 2" xfId="8173"/>
    <cellStyle name="Normal 2 3 3" xfId="8174"/>
    <cellStyle name="Normal 2 4" xfId="8175"/>
    <cellStyle name="Normal 2 4 2" xfId="8176"/>
    <cellStyle name="Normal 2 5" xfId="8177"/>
    <cellStyle name="Normal 2 5 2" xfId="8178"/>
    <cellStyle name="Normal 2 5 3" xfId="8179"/>
    <cellStyle name="Normal 2 6" xfId="8180"/>
    <cellStyle name="Normal 2 6 2" xfId="8181"/>
    <cellStyle name="Normal 2 6 2 2" xfId="8182"/>
    <cellStyle name="Normal 2 6 3" xfId="8183"/>
    <cellStyle name="Normal 2 6 3 2" xfId="8184"/>
    <cellStyle name="Normal 2 6 4" xfId="8185"/>
    <cellStyle name="Normal 2 6 5" xfId="8186"/>
    <cellStyle name="Normal 2 6 6" xfId="8187"/>
    <cellStyle name="Normal 2 6_COGS tied to mwh 2011-16 11+1" xfId="8188"/>
    <cellStyle name="Normal 2 7" xfId="8189"/>
    <cellStyle name="Normal 2 7 2" xfId="8190"/>
    <cellStyle name="Normal 2 7 2 2" xfId="8191"/>
    <cellStyle name="Normal 2 7 3" xfId="8192"/>
    <cellStyle name="Normal 2 7 3 2" xfId="8193"/>
    <cellStyle name="Normal 2 7 4" xfId="8194"/>
    <cellStyle name="Normal 2 7 5" xfId="8195"/>
    <cellStyle name="Normal 2 7 6" xfId="8196"/>
    <cellStyle name="Normal 2 7_COGS tied to mwh 2011-16 11+1" xfId="8197"/>
    <cellStyle name="Normal 2 8" xfId="8198"/>
    <cellStyle name="Normal 2 8 2" xfId="8199"/>
    <cellStyle name="Normal 2 8 2 2" xfId="8200"/>
    <cellStyle name="Normal 2 8 3" xfId="8201"/>
    <cellStyle name="Normal 2 8 3 2" xfId="8202"/>
    <cellStyle name="Normal 2 8 4" xfId="8203"/>
    <cellStyle name="Normal 2 8 5" xfId="8204"/>
    <cellStyle name="Normal 2 8 6" xfId="8205"/>
    <cellStyle name="Normal 2 8_COGS tied to mwh 2011-16 11+1" xfId="8206"/>
    <cellStyle name="Normal 2 9" xfId="8207"/>
    <cellStyle name="Normal 2 9 2" xfId="8208"/>
    <cellStyle name="Normal 2 9 2 2" xfId="8209"/>
    <cellStyle name="Normal 2 9 3" xfId="8210"/>
    <cellStyle name="Normal 2 9 3 2" xfId="8211"/>
    <cellStyle name="Normal 2 9 4" xfId="8212"/>
    <cellStyle name="Normal 2 9 5" xfId="8213"/>
    <cellStyle name="Normal 2 9 6" xfId="8214"/>
    <cellStyle name="Normal 2 9_COGS tied to mwh 2011-16 11+1" xfId="8215"/>
    <cellStyle name="Normal 2_Assured Guaranty Val Model_v10" xfId="8216"/>
    <cellStyle name="Normal 20" xfId="8217"/>
    <cellStyle name="Normal 21" xfId="8218"/>
    <cellStyle name="Normal 22" xfId="8219"/>
    <cellStyle name="Normal 23" xfId="8220"/>
    <cellStyle name="Normal 24" xfId="8221"/>
    <cellStyle name="Normal 25" xfId="8222"/>
    <cellStyle name="Normal 26" xfId="8223"/>
    <cellStyle name="Normal 27" xfId="8224"/>
    <cellStyle name="Normal 28" xfId="8225"/>
    <cellStyle name="Normal 29" xfId="8226"/>
    <cellStyle name="Normal 3" xfId="8227"/>
    <cellStyle name="Normal 3 2" xfId="8228"/>
    <cellStyle name="Normal 3 2 2" xfId="8229"/>
    <cellStyle name="Normal 3 2_COGS tied to mwh 2011-16 11+1" xfId="8230"/>
    <cellStyle name="Normal 3 3" xfId="8231"/>
    <cellStyle name="Normal 3 4" xfId="8232"/>
    <cellStyle name="Normal 3_BS Inputs for 3+9" xfId="8233"/>
    <cellStyle name="Normal 30" xfId="8234"/>
    <cellStyle name="Normal 31" xfId="8235"/>
    <cellStyle name="Normal 32" xfId="8236"/>
    <cellStyle name="Normal 33" xfId="8237"/>
    <cellStyle name="Normal 34" xfId="8238"/>
    <cellStyle name="Normal 35" xfId="8239"/>
    <cellStyle name="Normal 36" xfId="8240"/>
    <cellStyle name="Normal 37" xfId="8241"/>
    <cellStyle name="Normal 38" xfId="8242"/>
    <cellStyle name="Normal 39" xfId="8243"/>
    <cellStyle name="Normal 4" xfId="8244"/>
    <cellStyle name="Normal 4 2" xfId="8245"/>
    <cellStyle name="Normal 4 2 2" xfId="8246"/>
    <cellStyle name="Normal 4 2 3" xfId="8247"/>
    <cellStyle name="Normal 4 2 4" xfId="8248"/>
    <cellStyle name="Normal 4 2 4 2" xfId="8249"/>
    <cellStyle name="Normal 4 2 4 2 2" xfId="8250"/>
    <cellStyle name="Normal 4 2 4 3" xfId="8251"/>
    <cellStyle name="Normal 4 2 4 3 2" xfId="8252"/>
    <cellStyle name="Normal 4 2 4 4" xfId="8253"/>
    <cellStyle name="Normal 4 2 4 5" xfId="8254"/>
    <cellStyle name="Normal 4 2 4 6" xfId="8255"/>
    <cellStyle name="Normal 4 2 4_COGS tied to mwh 2011-16 11+1" xfId="8256"/>
    <cellStyle name="Normal 4 2 5" xfId="8257"/>
    <cellStyle name="Normal 4 2 6" xfId="8258"/>
    <cellStyle name="Normal 4 2_BS Inputs for 3+9" xfId="8259"/>
    <cellStyle name="Normal 4 3" xfId="8260"/>
    <cellStyle name="Normal 4 3 2" xfId="8261"/>
    <cellStyle name="Normal 4 3 3" xfId="8262"/>
    <cellStyle name="Normal 4 3 4" xfId="8263"/>
    <cellStyle name="Normal 4 4" xfId="8264"/>
    <cellStyle name="Normal 4 5" xfId="8265"/>
    <cellStyle name="Normal 4 5 2" xfId="8266"/>
    <cellStyle name="Normal 4 5 2 2" xfId="8267"/>
    <cellStyle name="Normal 4 5 3" xfId="8268"/>
    <cellStyle name="Normal 4 5 3 2" xfId="8269"/>
    <cellStyle name="Normal 4 5 4" xfId="8270"/>
    <cellStyle name="Normal 4 5 5" xfId="8271"/>
    <cellStyle name="Normal 4 5 6" xfId="8272"/>
    <cellStyle name="Normal 4 5_COGS tied to mwh 2011-16 11+1" xfId="8273"/>
    <cellStyle name="Normal 4 6" xfId="8274"/>
    <cellStyle name="Normal 4 6 2" xfId="8275"/>
    <cellStyle name="Normal 4 6 2 2" xfId="8276"/>
    <cellStyle name="Normal 4 6 3" xfId="8277"/>
    <cellStyle name="Normal 4 6 3 2" xfId="8278"/>
    <cellStyle name="Normal 4 6 4" xfId="8279"/>
    <cellStyle name="Normal 4 6 5" xfId="8280"/>
    <cellStyle name="Normal 4 6 6" xfId="8281"/>
    <cellStyle name="Normal 4 6_COGS tied to mwh 2011-16 11+1" xfId="8282"/>
    <cellStyle name="Normal 4 7" xfId="8283"/>
    <cellStyle name="Normal 4 8" xfId="8284"/>
    <cellStyle name="Normal 4_BS Inputs for 3+9" xfId="8285"/>
    <cellStyle name="Normal 40" xfId="8286"/>
    <cellStyle name="Normal 41" xfId="13029"/>
    <cellStyle name="Normal 41 2" xfId="13036"/>
    <cellStyle name="Normal 41 2 2" xfId="13110"/>
    <cellStyle name="Normal 41 3" xfId="13107"/>
    <cellStyle name="Normal 42" xfId="13039"/>
    <cellStyle name="Normal 42 2" xfId="13111"/>
    <cellStyle name="Normal 43" xfId="8287"/>
    <cellStyle name="Normal 434" xfId="8965"/>
    <cellStyle name="Normal 434 2" xfId="13035"/>
    <cellStyle name="Normal 434 2 2" xfId="13109"/>
    <cellStyle name="Normal 434 3" xfId="13106"/>
    <cellStyle name="Normal 44" xfId="13112"/>
    <cellStyle name="Normal 45" xfId="13113"/>
    <cellStyle name="Normal 46" xfId="8288"/>
    <cellStyle name="Normal 5" xfId="8289"/>
    <cellStyle name="Normal 5 2" xfId="8290"/>
    <cellStyle name="Normal 5 3" xfId="8291"/>
    <cellStyle name="Normal 5 3 2" xfId="8292"/>
    <cellStyle name="Normal 5 3 2 2" xfId="8293"/>
    <cellStyle name="Normal 5 3 3" xfId="8294"/>
    <cellStyle name="Normal 5 3 3 2" xfId="8295"/>
    <cellStyle name="Normal 5 3 4" xfId="8296"/>
    <cellStyle name="Normal 5 3 5" xfId="8297"/>
    <cellStyle name="Normal 5 3 6" xfId="8298"/>
    <cellStyle name="Normal 5 3_COGS tied to mwh 2011-16 11+1" xfId="8299"/>
    <cellStyle name="Normal 5 4" xfId="8300"/>
    <cellStyle name="Normal 5 4 2" xfId="8301"/>
    <cellStyle name="Normal 5 4 2 2" xfId="8302"/>
    <cellStyle name="Normal 5 4 3" xfId="8303"/>
    <cellStyle name="Normal 5 4 3 2" xfId="8304"/>
    <cellStyle name="Normal 5 4 4" xfId="8305"/>
    <cellStyle name="Normal 5 4 5" xfId="8306"/>
    <cellStyle name="Normal 5 4 6" xfId="8307"/>
    <cellStyle name="Normal 5 4_COGS tied to mwh 2011-16 11+1" xfId="8308"/>
    <cellStyle name="Normal 5 5" xfId="8309"/>
    <cellStyle name="Normal 5 6" xfId="8310"/>
    <cellStyle name="Normal 5_BS Inputs for 3+9" xfId="8311"/>
    <cellStyle name="Normal 6" xfId="8312"/>
    <cellStyle name="Normal 6 2" xfId="8313"/>
    <cellStyle name="Normal 6 2 2" xfId="8314"/>
    <cellStyle name="Normal 6 2 2 2" xfId="8315"/>
    <cellStyle name="Normal 6 2 2 2 2" xfId="8316"/>
    <cellStyle name="Normal 6 2 2 3" xfId="8317"/>
    <cellStyle name="Normal 6 2 2 3 2" xfId="8318"/>
    <cellStyle name="Normal 6 2 2 4" xfId="8319"/>
    <cellStyle name="Normal 6 2 2 5" xfId="8320"/>
    <cellStyle name="Normal 6 2 2 6" xfId="8321"/>
    <cellStyle name="Normal 6 2 2_COGS tied to mwh 2011-16 11+1" xfId="8322"/>
    <cellStyle name="Normal 6 2 3" xfId="8323"/>
    <cellStyle name="Normal 6 2 3 2" xfId="8324"/>
    <cellStyle name="Normal 6 2 4" xfId="8325"/>
    <cellStyle name="Normal 6 2 4 2" xfId="8326"/>
    <cellStyle name="Normal 6 2 5" xfId="8327"/>
    <cellStyle name="Normal 6 2 6" xfId="8328"/>
    <cellStyle name="Normal 6 2 7" xfId="8329"/>
    <cellStyle name="Normal 6 2_COGS tied to mwh 2011-16 11+1" xfId="8330"/>
    <cellStyle name="Normal 6 3" xfId="8331"/>
    <cellStyle name="Normal 6 3 2" xfId="8332"/>
    <cellStyle name="Normal 6 3 2 2" xfId="8333"/>
    <cellStyle name="Normal 6 3 3" xfId="8334"/>
    <cellStyle name="Normal 6 3 3 2" xfId="8335"/>
    <cellStyle name="Normal 6 3 4" xfId="8336"/>
    <cellStyle name="Normal 6 3 5" xfId="8337"/>
    <cellStyle name="Normal 6 3 6" xfId="8338"/>
    <cellStyle name="Normal 6 3_COGS tied to mwh 2011-16 11+1" xfId="8339"/>
    <cellStyle name="Normal 6 4" xfId="8340"/>
    <cellStyle name="Normal 6 5" xfId="8341"/>
    <cellStyle name="Normal 6 5 2" xfId="8342"/>
    <cellStyle name="Normal 6 5_BS Inputs for 8+4" xfId="8343"/>
    <cellStyle name="Normal 6 6" xfId="8344"/>
    <cellStyle name="Normal 6 6 2" xfId="8345"/>
    <cellStyle name="Normal 6 6_BS Inputs for 8+4" xfId="8346"/>
    <cellStyle name="Normal 6 7" xfId="8347"/>
    <cellStyle name="Normal 6 8" xfId="8348"/>
    <cellStyle name="Normal 6 9" xfId="8349"/>
    <cellStyle name="Normal 6_BS Inputs for 3+9" xfId="8350"/>
    <cellStyle name="Normal 69" xfId="8351"/>
    <cellStyle name="Normal 7" xfId="8352"/>
    <cellStyle name="Normal 7 2" xfId="8353"/>
    <cellStyle name="Normal 7_DRAFT CRA Annual ProForma 2012-04-01" xfId="8354"/>
    <cellStyle name="Normal 8" xfId="8355"/>
    <cellStyle name="Normal 8 2" xfId="8356"/>
    <cellStyle name="Normal 8 3" xfId="8357"/>
    <cellStyle name="Normal 8_BS Inputs for 8+4" xfId="8358"/>
    <cellStyle name="Normal 9" xfId="8359"/>
    <cellStyle name="Normal 9 2" xfId="8360"/>
    <cellStyle name="Normal Bold" xfId="8361"/>
    <cellStyle name="Normal.10.Number" xfId="8362"/>
    <cellStyle name="Normal.10.Number.Line" xfId="8363"/>
    <cellStyle name="Normal.8" xfId="8364"/>
    <cellStyle name="Normal.8.Number" xfId="8365"/>
    <cellStyle name="Normal.8.Number.2" xfId="8366"/>
    <cellStyle name="Normal.8.Number.2.Input" xfId="8367"/>
    <cellStyle name="Normal.8.Number.2.Input.Bold" xfId="8368"/>
    <cellStyle name="Normal.8.Number.2.Input_Calyon" xfId="8369"/>
    <cellStyle name="Normal.8.Number.2.Line" xfId="8370"/>
    <cellStyle name="Normal.8.Number.2.X" xfId="8371"/>
    <cellStyle name="Normal.8.Number.2_Arlington Valley" xfId="8372"/>
    <cellStyle name="Normal.8.Number.Blue" xfId="8373"/>
    <cellStyle name="Normal.8.Number.Bold" xfId="8374"/>
    <cellStyle name="Normal.8.Number.Bold.2" xfId="8375"/>
    <cellStyle name="Normal.8.Number.Bold.2.Bottom" xfId="8376"/>
    <cellStyle name="Normal.8.Number.Bold.2.Line" xfId="8377"/>
    <cellStyle name="Normal.8.Number.Bold.Bottom" xfId="8378"/>
    <cellStyle name="Normal.8.Number.Bold.Line" xfId="8379"/>
    <cellStyle name="Normal.8.Number.Input" xfId="8380"/>
    <cellStyle name="Normal.8.Number.Input.2.Line" xfId="8381"/>
    <cellStyle name="Normal.8.Number.Input.Bold" xfId="8382"/>
    <cellStyle name="Normal.8.Number.Input.Line" xfId="8383"/>
    <cellStyle name="Normal.8.Number.Input_Calyon" xfId="8384"/>
    <cellStyle name="Normal.8.Number.Line" xfId="8385"/>
    <cellStyle name="Normal.8.Number_Arlington Valley" xfId="8386"/>
    <cellStyle name="Normal.8_Arlington Valley" xfId="8387"/>
    <cellStyle name="Normal/1" xfId="8388"/>
    <cellStyle name="normal5" xfId="8389"/>
    <cellStyle name="Note 2" xfId="8390"/>
    <cellStyle name="Note 2 2" xfId="8391"/>
    <cellStyle name="Note 3" xfId="8392"/>
    <cellStyle name="Note 4" xfId="8393"/>
    <cellStyle name="Num1" xfId="8394"/>
    <cellStyle name="Num1Blue" xfId="8395"/>
    <cellStyle name="Num2" xfId="8396"/>
    <cellStyle name="Number" xfId="8397"/>
    <cellStyle name="Numbers - Bold_WACC2" xfId="8398"/>
    <cellStyle name="Numbers_Accretion " xfId="14"/>
    <cellStyle name="OnOffToggle" xfId="8399"/>
    <cellStyle name="Output 2" xfId="8400"/>
    <cellStyle name="Output 3" xfId="8401"/>
    <cellStyle name="Output 4" xfId="8402"/>
    <cellStyle name="Output Amounts" xfId="8403"/>
    <cellStyle name="Output Column Headings" xfId="8404"/>
    <cellStyle name="Output Line Items" xfId="8405"/>
    <cellStyle name="Output millions" xfId="8406"/>
    <cellStyle name="Output Report Heading" xfId="8407"/>
    <cellStyle name="Output Report Title" xfId="8408"/>
    <cellStyle name="Outputs (Locked)" xfId="8409"/>
    <cellStyle name="p" xfId="8410"/>
    <cellStyle name="p 2" xfId="8411"/>
    <cellStyle name="p 3" xfId="8412"/>
    <cellStyle name="p_Arlington Valley" xfId="8413"/>
    <cellStyle name="p_DRAFT Apache Results_Merchant_NEWPABaseCase" xfId="8414"/>
    <cellStyle name="p_DRAFT Apache Results_WIP_v17_NEWPABaseCase (2% EFOR)_MerOnly" xfId="8415"/>
    <cellStyle name="p_Griffith" xfId="8416"/>
    <cellStyle name="p_PA - Riverstone - Asset Results_draft_Base Case_06-09-11_QBreak" xfId="8417"/>
    <cellStyle name="p_Woodbridge Unit Characteristics" xfId="8418"/>
    <cellStyle name="PA Header" xfId="8419"/>
    <cellStyle name="PA Header 2" xfId="8420"/>
    <cellStyle name="Page Heading" xfId="8421"/>
    <cellStyle name="Page Heading Large" xfId="8422"/>
    <cellStyle name="Page Heading Small" xfId="8423"/>
    <cellStyle name="Page Number" xfId="8424"/>
    <cellStyle name="PB Table Heading" xfId="8425"/>
    <cellStyle name="PB Table Highlight1" xfId="8426"/>
    <cellStyle name="PB Table Highlight2" xfId="8427"/>
    <cellStyle name="PB Table Highlight3" xfId="8428"/>
    <cellStyle name="PB Table Standard Row" xfId="8429"/>
    <cellStyle name="PB Table Subtotal Row" xfId="8430"/>
    <cellStyle name="PB Table Total Row" xfId="8431"/>
    <cellStyle name="Pct.10[1]" xfId="8432"/>
    <cellStyle name="Pct.8[0]" xfId="8433"/>
    <cellStyle name="Pct.8[1]" xfId="8434"/>
    <cellStyle name="Pct.8[1].Input" xfId="8435"/>
    <cellStyle name="Pct.8[1]_Arlington Valley" xfId="8436"/>
    <cellStyle name="Pct.8[2]" xfId="8437"/>
    <cellStyle name="Pct.8[3]" xfId="8438"/>
    <cellStyle name="pct_sub" xfId="8439"/>
    <cellStyle name="pe" xfId="8440"/>
    <cellStyle name="PEG" xfId="8441"/>
    <cellStyle name="per m3" xfId="8442"/>
    <cellStyle name="per Ton" xfId="8443"/>
    <cellStyle name="Percent [.00%]" xfId="8444"/>
    <cellStyle name="Percent [.00%] 2" xfId="8445"/>
    <cellStyle name="Percent [.00%]_Assured Guaranty Val Model_v10" xfId="8446"/>
    <cellStyle name="Percent [0]" xfId="8447"/>
    <cellStyle name="Percent [0] 2" xfId="8448"/>
    <cellStyle name="Percent [00]" xfId="8449"/>
    <cellStyle name="Percent [1]" xfId="8450"/>
    <cellStyle name="Percent [2]" xfId="8451"/>
    <cellStyle name="Percent 0.0" xfId="8452"/>
    <cellStyle name="Percent 10" xfId="8453"/>
    <cellStyle name="Percent 10 2" xfId="8454"/>
    <cellStyle name="Percent 10 3" xfId="8455"/>
    <cellStyle name="Percent 11" xfId="8456"/>
    <cellStyle name="Percent 12" xfId="8457"/>
    <cellStyle name="Percent 13" xfId="8458"/>
    <cellStyle name="Percent 14" xfId="8459"/>
    <cellStyle name="Percent 2" xfId="8460"/>
    <cellStyle name="Percent 2 2" xfId="8461"/>
    <cellStyle name="Percent 2 2 2" xfId="8462"/>
    <cellStyle name="Percent 2 3" xfId="8463"/>
    <cellStyle name="Percent 2 4" xfId="8464"/>
    <cellStyle name="Percent 2 5" xfId="8465"/>
    <cellStyle name="Percent 3" xfId="8466"/>
    <cellStyle name="Percent 3 2" xfId="8467"/>
    <cellStyle name="Percent 4" xfId="8468"/>
    <cellStyle name="Percent 4 2" xfId="8469"/>
    <cellStyle name="Percent 4 8" xfId="13032"/>
    <cellStyle name="Percent 5" xfId="8470"/>
    <cellStyle name="Percent 5 2" xfId="8471"/>
    <cellStyle name="Percent 6" xfId="8472"/>
    <cellStyle name="Percent 7" xfId="8473"/>
    <cellStyle name="Percent 8" xfId="8474"/>
    <cellStyle name="Percent 8 2" xfId="8475"/>
    <cellStyle name="Percent 8 3" xfId="8476"/>
    <cellStyle name="Percent 9" xfId="8477"/>
    <cellStyle name="Percent Comma" xfId="8478"/>
    <cellStyle name="Percent Hard" xfId="8479"/>
    <cellStyle name="Percent Hard 2" xfId="8480"/>
    <cellStyle name="Percent.1.Input" xfId="8481"/>
    <cellStyle name="Percent[i]" xfId="8482"/>
    <cellStyle name="Percent1" xfId="8483"/>
    <cellStyle name="Percent1Blue" xfId="8484"/>
    <cellStyle name="Percent2" xfId="8485"/>
    <cellStyle name="Percent2Blue" xfId="8486"/>
    <cellStyle name="Percentage" xfId="8487"/>
    <cellStyle name="Percentage [0]" xfId="8488"/>
    <cellStyle name="Percentage [1]" xfId="8489"/>
    <cellStyle name="Percentage [2]" xfId="8490"/>
    <cellStyle name="Phone" xfId="8491"/>
    <cellStyle name="pound" xfId="8492"/>
    <cellStyle name="pound 2" xfId="8493"/>
    <cellStyle name="pound_Chevron - Draft Market Projections_09 27 2011_V2.working" xfId="8494"/>
    <cellStyle name="PrePop Currency (0)" xfId="8495"/>
    <cellStyle name="PrePop Currency (2)" xfId="8496"/>
    <cellStyle name="PrePop Units (0)" xfId="8497"/>
    <cellStyle name="PrePop Units (1)" xfId="8498"/>
    <cellStyle name="PrePop Units (2)" xfId="8499"/>
    <cellStyle name="price" xfId="8500"/>
    <cellStyle name="PROJECT" xfId="8501"/>
    <cellStyle name="PROJECT 2" xfId="8502"/>
    <cellStyle name="PROJECT R" xfId="8503"/>
    <cellStyle name="PROJECT R 2" xfId="8504"/>
    <cellStyle name="PROJECT R_Chevron - Draft Market Projections_09 27 2011_V2.working" xfId="8505"/>
    <cellStyle name="PROJECT_Allowance Costs" xfId="8506"/>
    <cellStyle name="PSChar" xfId="8507"/>
    <cellStyle name="PSChar 2" xfId="8508"/>
    <cellStyle name="PSChar 3" xfId="8509"/>
    <cellStyle name="PSDate" xfId="8510"/>
    <cellStyle name="PSDate 2" xfId="8511"/>
    <cellStyle name="PSDec" xfId="8512"/>
    <cellStyle name="PSDec 2" xfId="8513"/>
    <cellStyle name="PSHeading" xfId="8514"/>
    <cellStyle name="PSHeading 2" xfId="8515"/>
    <cellStyle name="PSHeading 3" xfId="8516"/>
    <cellStyle name="PSHeading_Market Inputs Structure (PA Consulting) July11 v1" xfId="8517"/>
    <cellStyle name="PSInt" xfId="8518"/>
    <cellStyle name="PSInt 2" xfId="8519"/>
    <cellStyle name="PSSpacer" xfId="8520"/>
    <cellStyle name="PSSpacer 2" xfId="8521"/>
    <cellStyle name="q" xfId="8522"/>
    <cellStyle name="q_Griffith Baseload HRCO Contract Model - v01" xfId="8523"/>
    <cellStyle name="q_Griffith Baseload HRCO Contract Model - v02" xfId="8524"/>
    <cellStyle name="q_Griffith-AEP Contract Model - v02" xfId="8525"/>
    <cellStyle name="q_rig.xls Chart 1" xfId="8526"/>
    <cellStyle name="q_rig.xls Chart 1_Griffith Baseload HRCO Contract Model - v01" xfId="8527"/>
    <cellStyle name="q_rig.xls Chart 1_Griffith Baseload HRCO Contract Model - v02" xfId="8528"/>
    <cellStyle name="q_rig.xls Chart 1_Griffith-AEP Contract Model - v02" xfId="8529"/>
    <cellStyle name="q_rig.xls Chart 10" xfId="8530"/>
    <cellStyle name="q_rig.xls Chart 10_Griffith Baseload HRCO Contract Model - v01" xfId="8531"/>
    <cellStyle name="q_rig.xls Chart 10_Griffith Baseload HRCO Contract Model - v02" xfId="8532"/>
    <cellStyle name="q_rig.xls Chart 10_Griffith-AEP Contract Model - v02" xfId="8533"/>
    <cellStyle name="q_rig.xls Chart 11" xfId="8534"/>
    <cellStyle name="q_rig.xls Chart 11_Griffith Baseload HRCO Contract Model - v01" xfId="8535"/>
    <cellStyle name="q_rig.xls Chart 11_Griffith Baseload HRCO Contract Model - v02" xfId="8536"/>
    <cellStyle name="q_rig.xls Chart 11_Griffith-AEP Contract Model - v02" xfId="8537"/>
    <cellStyle name="q_rig.xls Chart 12" xfId="8538"/>
    <cellStyle name="q_rig.xls Chart 12_Griffith Baseload HRCO Contract Model - v01" xfId="8539"/>
    <cellStyle name="q_rig.xls Chart 12_Griffith Baseload HRCO Contract Model - v02" xfId="8540"/>
    <cellStyle name="q_rig.xls Chart 12_Griffith-AEP Contract Model - v02" xfId="8541"/>
    <cellStyle name="q_rig.xls Chart 13" xfId="8542"/>
    <cellStyle name="q_rig.xls Chart 13_Griffith Baseload HRCO Contract Model - v01" xfId="8543"/>
    <cellStyle name="q_rig.xls Chart 13_Griffith Baseload HRCO Contract Model - v02" xfId="8544"/>
    <cellStyle name="q_rig.xls Chart 13_Griffith-AEP Contract Model - v02" xfId="8545"/>
    <cellStyle name="q_rig.xls Chart 14" xfId="8546"/>
    <cellStyle name="q_rig.xls Chart 14_Griffith Baseload HRCO Contract Model - v01" xfId="8547"/>
    <cellStyle name="q_rig.xls Chart 14_Griffith Baseload HRCO Contract Model - v02" xfId="8548"/>
    <cellStyle name="q_rig.xls Chart 14_Griffith-AEP Contract Model - v02" xfId="8549"/>
    <cellStyle name="q_rig.xls Chart 15" xfId="8550"/>
    <cellStyle name="q_rig.xls Chart 15_Griffith Baseload HRCO Contract Model - v01" xfId="8551"/>
    <cellStyle name="q_rig.xls Chart 15_Griffith Baseload HRCO Contract Model - v02" xfId="8552"/>
    <cellStyle name="q_rig.xls Chart 15_Griffith-AEP Contract Model - v02" xfId="8553"/>
    <cellStyle name="q_rig.xls Chart 16" xfId="8554"/>
    <cellStyle name="q_rig.xls Chart 16_Griffith Baseload HRCO Contract Model - v01" xfId="8555"/>
    <cellStyle name="q_rig.xls Chart 16_Griffith Baseload HRCO Contract Model - v02" xfId="8556"/>
    <cellStyle name="q_rig.xls Chart 16_Griffith-AEP Contract Model - v02" xfId="8557"/>
    <cellStyle name="q_rig.xls Chart 17" xfId="8558"/>
    <cellStyle name="q_rig.xls Chart 17_Griffith Baseload HRCO Contract Model - v01" xfId="8559"/>
    <cellStyle name="q_rig.xls Chart 17_Griffith Baseload HRCO Contract Model - v02" xfId="8560"/>
    <cellStyle name="q_rig.xls Chart 17_Griffith-AEP Contract Model - v02" xfId="8561"/>
    <cellStyle name="q_rig.xls Chart 2" xfId="8562"/>
    <cellStyle name="q_rig.xls Chart 2_Griffith Baseload HRCO Contract Model - v01" xfId="8563"/>
    <cellStyle name="q_rig.xls Chart 2_Griffith Baseload HRCO Contract Model - v02" xfId="8564"/>
    <cellStyle name="q_rig.xls Chart 2_Griffith-AEP Contract Model - v02" xfId="8565"/>
    <cellStyle name="q_rig.xls Chart 3" xfId="8566"/>
    <cellStyle name="q_rig.xls Chart 3_Griffith Baseload HRCO Contract Model - v01" xfId="8567"/>
    <cellStyle name="q_rig.xls Chart 3_Griffith Baseload HRCO Contract Model - v02" xfId="8568"/>
    <cellStyle name="q_rig.xls Chart 3_Griffith-AEP Contract Model - v02" xfId="8569"/>
    <cellStyle name="q_rig.xls Chart 4" xfId="8570"/>
    <cellStyle name="q_rig.xls Chart 4_Griffith Baseload HRCO Contract Model - v01" xfId="8571"/>
    <cellStyle name="q_rig.xls Chart 4_Griffith Baseload HRCO Contract Model - v02" xfId="8572"/>
    <cellStyle name="q_rig.xls Chart 4_Griffith-AEP Contract Model - v02" xfId="8573"/>
    <cellStyle name="q_rig.xls Chart 5" xfId="8574"/>
    <cellStyle name="q_rig.xls Chart 5_Griffith Baseload HRCO Contract Model - v01" xfId="8575"/>
    <cellStyle name="q_rig.xls Chart 5_Griffith Baseload HRCO Contract Model - v02" xfId="8576"/>
    <cellStyle name="q_rig.xls Chart 5_Griffith-AEP Contract Model - v02" xfId="8577"/>
    <cellStyle name="q_rig.xls Chart 6" xfId="8578"/>
    <cellStyle name="q_rig.xls Chart 6_Griffith Baseload HRCO Contract Model - v01" xfId="8579"/>
    <cellStyle name="q_rig.xls Chart 6_Griffith Baseload HRCO Contract Model - v02" xfId="8580"/>
    <cellStyle name="q_rig.xls Chart 6_Griffith-AEP Contract Model - v02" xfId="8581"/>
    <cellStyle name="q_rig.xls Chart 7" xfId="8582"/>
    <cellStyle name="q_rig.xls Chart 7_Griffith Baseload HRCO Contract Model - v01" xfId="8583"/>
    <cellStyle name="q_rig.xls Chart 7_Griffith Baseload HRCO Contract Model - v02" xfId="8584"/>
    <cellStyle name="q_rig.xls Chart 7_Griffith-AEP Contract Model - v02" xfId="8585"/>
    <cellStyle name="q_rig.xls Chart 8" xfId="8586"/>
    <cellStyle name="q_rig.xls Chart 8_Griffith Baseload HRCO Contract Model - v01" xfId="8587"/>
    <cellStyle name="q_rig.xls Chart 8_Griffith Baseload HRCO Contract Model - v02" xfId="8588"/>
    <cellStyle name="q_rig.xls Chart 8_Griffith-AEP Contract Model - v02" xfId="8589"/>
    <cellStyle name="q_sdc" xfId="8590"/>
    <cellStyle name="q_sdc_Griffith Baseload HRCO Contract Model - v01" xfId="8591"/>
    <cellStyle name="q_sdc_Griffith Baseload HRCO Contract Model - v02" xfId="8592"/>
    <cellStyle name="q_sdc_Griffith-AEP Contract Model - v02" xfId="8593"/>
    <cellStyle name="QEPS-h" xfId="8594"/>
    <cellStyle name="QEPS-H1" xfId="8595"/>
    <cellStyle name="r_Accretion " xfId="15"/>
    <cellStyle name="range" xfId="8596"/>
    <cellStyle name="Ratio" xfId="8597"/>
    <cellStyle name="Ratio Comma" xfId="8598"/>
    <cellStyle name="Red" xfId="8599"/>
    <cellStyle name="REDACCTNG" xfId="8600"/>
    <cellStyle name="Reports" xfId="8601"/>
    <cellStyle name="Reset  - Style4" xfId="8602"/>
    <cellStyle name="RevList" xfId="8603"/>
    <cellStyle name="RightTitle" xfId="8604"/>
    <cellStyle name="Roadrunner" xfId="8605"/>
    <cellStyle name="Row Heading" xfId="8606"/>
    <cellStyle name="Row Heading 2" xfId="8607"/>
    <cellStyle name="Row Heading_2011 Fundamental Gas Prices 9 30 11 One-day fwds 2009$_New Basket Consensus v2" xfId="8608"/>
    <cellStyle name="SAPBEXaggItem" xfId="8609"/>
    <cellStyle name="SAPBEXchaText" xfId="8610"/>
    <cellStyle name="SAPBEXstdItem" xfId="8611"/>
    <cellStyle name="Secion" xfId="8612"/>
    <cellStyle name="Section" xfId="8613"/>
    <cellStyle name="Section Heading" xfId="8614"/>
    <cellStyle name="Shade" xfId="8615"/>
    <cellStyle name="Shaded" xfId="8616"/>
    <cellStyle name="Shares" xfId="8617"/>
    <cellStyle name="Shares 2" xfId="8618"/>
    <cellStyle name="Shares O/S" xfId="8619"/>
    <cellStyle name="Shares_Chevron - Draft Market Projections_09 27 2011_V2.working" xfId="8620"/>
    <cellStyle name="sideline" xfId="8621"/>
    <cellStyle name="Single Accounting" xfId="8622"/>
    <cellStyle name="SingleLineAcctgn" xfId="8623"/>
    <cellStyle name="SingleLinePercent" xfId="8624"/>
    <cellStyle name="Standard_Anpassen der Amortisation" xfId="8625"/>
    <cellStyle name="Stock Comma" xfId="8626"/>
    <cellStyle name="Stock Price" xfId="8627"/>
    <cellStyle name="STYL0 - Style1" xfId="8628"/>
    <cellStyle name="Style 1" xfId="8629"/>
    <cellStyle name="Style 1 2" xfId="8630"/>
    <cellStyle name="Style 1_Arlington Valley" xfId="8631"/>
    <cellStyle name="Style 10" xfId="8632"/>
    <cellStyle name="Style 100" xfId="8633"/>
    <cellStyle name="Style 101" xfId="8634"/>
    <cellStyle name="Style 102" xfId="8635"/>
    <cellStyle name="Style 103" xfId="8636"/>
    <cellStyle name="Style 104" xfId="8637"/>
    <cellStyle name="Style 105" xfId="8638"/>
    <cellStyle name="Style 106" xfId="8639"/>
    <cellStyle name="Style 107" xfId="8640"/>
    <cellStyle name="Style 108" xfId="8641"/>
    <cellStyle name="Style 109" xfId="8642"/>
    <cellStyle name="Style 11" xfId="8643"/>
    <cellStyle name="Style 110" xfId="8644"/>
    <cellStyle name="Style 111" xfId="8645"/>
    <cellStyle name="Style 112" xfId="8646"/>
    <cellStyle name="Style 113" xfId="8647"/>
    <cellStyle name="Style 114" xfId="8648"/>
    <cellStyle name="Style 115" xfId="8649"/>
    <cellStyle name="Style 116" xfId="8650"/>
    <cellStyle name="Style 117" xfId="8651"/>
    <cellStyle name="Style 118" xfId="8652"/>
    <cellStyle name="Style 12" xfId="8653"/>
    <cellStyle name="Style 13" xfId="8654"/>
    <cellStyle name="Style 14" xfId="8655"/>
    <cellStyle name="Style 15" xfId="8656"/>
    <cellStyle name="Style 16" xfId="8657"/>
    <cellStyle name="Style 17" xfId="8658"/>
    <cellStyle name="Style 18" xfId="8659"/>
    <cellStyle name="Style 19" xfId="8660"/>
    <cellStyle name="Style 2" xfId="8661"/>
    <cellStyle name="Style 20" xfId="8662"/>
    <cellStyle name="Style 21" xfId="8663"/>
    <cellStyle name="Style 21 2" xfId="8664"/>
    <cellStyle name="Style 21 3" xfId="8665"/>
    <cellStyle name="Style 21_Assured Guaranty Val Model_v10" xfId="8666"/>
    <cellStyle name="Style 22" xfId="8667"/>
    <cellStyle name="Style 22 2" xfId="8668"/>
    <cellStyle name="Style 22_Chevron - Draft Market Projections_09 27 2011_V2.working" xfId="8669"/>
    <cellStyle name="Style 23" xfId="8670"/>
    <cellStyle name="Style 23 2" xfId="8671"/>
    <cellStyle name="Style 23 3" xfId="8672"/>
    <cellStyle name="Style 23_Assured Guaranty Val Model_v10" xfId="8673"/>
    <cellStyle name="Style 24" xfId="8674"/>
    <cellStyle name="Style 24 2" xfId="8675"/>
    <cellStyle name="Style 24_Assured Guaranty Val Model_v10" xfId="8676"/>
    <cellStyle name="Style 25" xfId="8677"/>
    <cellStyle name="Style 25 2" xfId="8678"/>
    <cellStyle name="Style 25 3" xfId="8679"/>
    <cellStyle name="Style 25_Assured Guaranty Val Model_v10" xfId="8680"/>
    <cellStyle name="Style 26" xfId="8681"/>
    <cellStyle name="Style 26 2" xfId="8682"/>
    <cellStyle name="Style 26_Assured Guaranty Val Model_v10" xfId="8683"/>
    <cellStyle name="Style 27" xfId="8684"/>
    <cellStyle name="Style 27 2" xfId="8685"/>
    <cellStyle name="Style 27 3" xfId="8686"/>
    <cellStyle name="Style 27_Assured Guaranty Val Model_v10" xfId="8687"/>
    <cellStyle name="Style 28" xfId="8688"/>
    <cellStyle name="Style 28 2" xfId="8689"/>
    <cellStyle name="Style 28 3" xfId="8690"/>
    <cellStyle name="Style 28_Assured Guaranty Val Model_v10" xfId="8691"/>
    <cellStyle name="Style 29" xfId="8692"/>
    <cellStyle name="Style 29 2" xfId="8693"/>
    <cellStyle name="Style 29 3" xfId="8694"/>
    <cellStyle name="Style 29_Assured Guaranty Val Model_v10" xfId="8695"/>
    <cellStyle name="Style 3" xfId="8696"/>
    <cellStyle name="Style 30" xfId="8697"/>
    <cellStyle name="Style 30 2" xfId="8698"/>
    <cellStyle name="Style 30 3" xfId="8699"/>
    <cellStyle name="Style 30_Assured Guaranty Val Model_v10" xfId="8700"/>
    <cellStyle name="Style 31" xfId="8701"/>
    <cellStyle name="Style 31 2" xfId="8702"/>
    <cellStyle name="Style 31 3" xfId="8703"/>
    <cellStyle name="Style 31_Assured Guaranty Val Model_v10" xfId="8704"/>
    <cellStyle name="Style 32" xfId="8705"/>
    <cellStyle name="Style 32 2" xfId="8706"/>
    <cellStyle name="Style 32 3" xfId="8707"/>
    <cellStyle name="Style 32_Assured Guaranty Val Model_v10" xfId="8708"/>
    <cellStyle name="Style 33" xfId="8709"/>
    <cellStyle name="Style 33 2" xfId="8710"/>
    <cellStyle name="Style 33_PA - Dynegy -- GasCo Results_06-19-2011.To Report" xfId="8711"/>
    <cellStyle name="Style 34" xfId="8712"/>
    <cellStyle name="Style 34 2" xfId="8713"/>
    <cellStyle name="Style 34 3" xfId="8714"/>
    <cellStyle name="Style 34_Assured Guaranty Val Model_v10" xfId="8715"/>
    <cellStyle name="Style 35" xfId="8716"/>
    <cellStyle name="Style 35 2" xfId="8717"/>
    <cellStyle name="Style 35 3" xfId="8718"/>
    <cellStyle name="Style 35_Assured Guaranty Val Model_v10" xfId="8719"/>
    <cellStyle name="Style 36" xfId="8720"/>
    <cellStyle name="Style 36 2" xfId="8721"/>
    <cellStyle name="Style 36 3" xfId="8722"/>
    <cellStyle name="Style 36_Assured Guaranty Val Model_v10" xfId="8723"/>
    <cellStyle name="Style 37" xfId="8724"/>
    <cellStyle name="Style 38" xfId="8725"/>
    <cellStyle name="Style 39" xfId="8726"/>
    <cellStyle name="Style 39 2" xfId="8727"/>
    <cellStyle name="Style 39 3" xfId="8728"/>
    <cellStyle name="Style 39_Assured Guaranty Val Model_v10" xfId="8729"/>
    <cellStyle name="Style 4" xfId="8730"/>
    <cellStyle name="Style 40" xfId="8731"/>
    <cellStyle name="Style 41" xfId="8732"/>
    <cellStyle name="Style 42" xfId="8733"/>
    <cellStyle name="Style 43" xfId="8734"/>
    <cellStyle name="Style 44" xfId="8735"/>
    <cellStyle name="Style 45" xfId="8736"/>
    <cellStyle name="Style 46" xfId="8737"/>
    <cellStyle name="Style 47" xfId="8738"/>
    <cellStyle name="Style 48" xfId="8739"/>
    <cellStyle name="Style 49" xfId="8740"/>
    <cellStyle name="Style 5" xfId="8741"/>
    <cellStyle name="Style 50" xfId="8742"/>
    <cellStyle name="Style 51" xfId="8743"/>
    <cellStyle name="Style 52" xfId="8744"/>
    <cellStyle name="Style 53" xfId="8745"/>
    <cellStyle name="Style 54" xfId="8746"/>
    <cellStyle name="Style 55" xfId="8747"/>
    <cellStyle name="Style 56" xfId="8748"/>
    <cellStyle name="Style 57" xfId="8749"/>
    <cellStyle name="Style 58" xfId="8750"/>
    <cellStyle name="Style 59" xfId="8751"/>
    <cellStyle name="Style 6" xfId="8752"/>
    <cellStyle name="Style 60" xfId="8753"/>
    <cellStyle name="Style 61" xfId="8754"/>
    <cellStyle name="Style 62" xfId="8755"/>
    <cellStyle name="Style 63" xfId="8756"/>
    <cellStyle name="Style 64" xfId="8757"/>
    <cellStyle name="Style 65" xfId="8758"/>
    <cellStyle name="Style 66" xfId="8759"/>
    <cellStyle name="Style 67" xfId="8760"/>
    <cellStyle name="Style 68" xfId="8761"/>
    <cellStyle name="Style 69" xfId="8762"/>
    <cellStyle name="Style 7" xfId="8763"/>
    <cellStyle name="Style 70" xfId="8764"/>
    <cellStyle name="Style 71" xfId="8765"/>
    <cellStyle name="Style 72" xfId="8766"/>
    <cellStyle name="Style 73" xfId="8767"/>
    <cellStyle name="Style 74" xfId="8768"/>
    <cellStyle name="Style 75" xfId="8769"/>
    <cellStyle name="Style 76" xfId="8770"/>
    <cellStyle name="Style 77" xfId="8771"/>
    <cellStyle name="Style 78" xfId="8772"/>
    <cellStyle name="Style 79" xfId="8773"/>
    <cellStyle name="Style 8" xfId="8774"/>
    <cellStyle name="Style 80" xfId="8775"/>
    <cellStyle name="Style 81" xfId="8776"/>
    <cellStyle name="Style 82" xfId="8777"/>
    <cellStyle name="Style 83" xfId="8778"/>
    <cellStyle name="Style 84" xfId="8779"/>
    <cellStyle name="Style 85" xfId="8780"/>
    <cellStyle name="Style 86" xfId="8781"/>
    <cellStyle name="Style 87" xfId="8782"/>
    <cellStyle name="Style 88" xfId="8783"/>
    <cellStyle name="Style 89" xfId="8784"/>
    <cellStyle name="Style 9" xfId="8785"/>
    <cellStyle name="Style 90" xfId="8786"/>
    <cellStyle name="Style 91" xfId="8787"/>
    <cellStyle name="Style 92" xfId="8788"/>
    <cellStyle name="Style 93" xfId="8789"/>
    <cellStyle name="Style 94" xfId="8790"/>
    <cellStyle name="Style 95" xfId="8791"/>
    <cellStyle name="Style 96" xfId="8792"/>
    <cellStyle name="Style 97" xfId="8793"/>
    <cellStyle name="Style 98" xfId="8794"/>
    <cellStyle name="Style 99" xfId="8795"/>
    <cellStyle name="STYLE1" xfId="8796"/>
    <cellStyle name="STYLE1 2" xfId="8797"/>
    <cellStyle name="STYLE2" xfId="8798"/>
    <cellStyle name="STYLE2 2" xfId="8799"/>
    <cellStyle name="STYLE3" xfId="8800"/>
    <cellStyle name="STYLE3 2" xfId="8801"/>
    <cellStyle name="STYLE4" xfId="8802"/>
    <cellStyle name="STYLE5" xfId="8803"/>
    <cellStyle name="STYLE6" xfId="8804"/>
    <cellStyle name="STYLE7" xfId="8805"/>
    <cellStyle name="STYLE8" xfId="8806"/>
    <cellStyle name="STYLE9" xfId="8807"/>
    <cellStyle name="SUB HEADING" xfId="8808"/>
    <cellStyle name="SUB HEADING 2" xfId="8809"/>
    <cellStyle name="SUB HEADING_PA - Dynegy -- GasCo Results_06-19-2011.To Report" xfId="8810"/>
    <cellStyle name="SubHeading 1" xfId="8811"/>
    <cellStyle name="SubHeading 2" xfId="8812"/>
    <cellStyle name="Subtitle" xfId="8813"/>
    <cellStyle name="sub-tl - Style3" xfId="8814"/>
    <cellStyle name="subtot - Style5" xfId="8815"/>
    <cellStyle name="Subtotal" xfId="8816"/>
    <cellStyle name="Switch" xfId="8817"/>
    <cellStyle name="t1" xfId="8818"/>
    <cellStyle name="Table  - Style5" xfId="8819"/>
    <cellStyle name="Table Col Head" xfId="8820"/>
    <cellStyle name="Table Head" xfId="8821"/>
    <cellStyle name="Table Head Aligned" xfId="8822"/>
    <cellStyle name="Table Head Blue" xfId="8823"/>
    <cellStyle name="Table Head Green" xfId="8824"/>
    <cellStyle name="Table Head_Calyon" xfId="8825"/>
    <cellStyle name="Table Heading" xfId="8826"/>
    <cellStyle name="Table Sub Head" xfId="8827"/>
    <cellStyle name="Table Title" xfId="8828"/>
    <cellStyle name="Table Title 2" xfId="8829"/>
    <cellStyle name="Table Units" xfId="8830"/>
    <cellStyle name="Table Units 2" xfId="8831"/>
    <cellStyle name="Table#" xfId="8832"/>
    <cellStyle name="TableBody" xfId="8833"/>
    <cellStyle name="TableBodyR" xfId="8834"/>
    <cellStyle name="TableColHeadCenter" xfId="8835"/>
    <cellStyle name="TableColHeadLeft" xfId="8836"/>
    <cellStyle name="TableColHeadRight" xfId="8837"/>
    <cellStyle name="TableData" xfId="8838"/>
    <cellStyle name="TableFootnote" xfId="8839"/>
    <cellStyle name="TableHead" xfId="8840"/>
    <cellStyle name="TableRatingsData" xfId="8841"/>
    <cellStyle name="TableStraddle" xfId="8842"/>
    <cellStyle name="TableSub" xfId="8843"/>
    <cellStyle name="TableText" xfId="8844"/>
    <cellStyle name="TableText1" xfId="8845"/>
    <cellStyle name="TableText2" xfId="8846"/>
    <cellStyle name="TableTitle" xfId="8847"/>
    <cellStyle name="TableTitleSub" xfId="8848"/>
    <cellStyle name="tcn" xfId="8849"/>
    <cellStyle name="Text Indent A" xfId="8850"/>
    <cellStyle name="Text Indent B" xfId="8851"/>
    <cellStyle name="Text Indent C" xfId="8852"/>
    <cellStyle name="Tim" xfId="8853"/>
    <cellStyle name="Times 12" xfId="8854"/>
    <cellStyle name="Times New Roman" xfId="8855"/>
    <cellStyle name="Title  - Style6" xfId="8856"/>
    <cellStyle name="Title - PROJECT" xfId="8857"/>
    <cellStyle name="Title 2" xfId="8858"/>
    <cellStyle name="Title 3" xfId="8859"/>
    <cellStyle name="Title 4" xfId="8860"/>
    <cellStyle name="Title 5" xfId="8861"/>
    <cellStyle name="title1" xfId="8862"/>
    <cellStyle name="Title10" xfId="8863"/>
    <cellStyle name="Title2" xfId="8864"/>
    <cellStyle name="Title8" xfId="8865"/>
    <cellStyle name="Title8Left" xfId="8866"/>
    <cellStyle name="tn" xfId="8867"/>
    <cellStyle name="Top Edge" xfId="8868"/>
    <cellStyle name="topline" xfId="8869"/>
    <cellStyle name="Total 2" xfId="8870"/>
    <cellStyle name="Total 3" xfId="8871"/>
    <cellStyle name="Total 4" xfId="8872"/>
    <cellStyle name="TotalLine" xfId="8873"/>
    <cellStyle name="TotCol - Style7" xfId="8874"/>
    <cellStyle name="TotRow - Style8" xfId="8875"/>
    <cellStyle name="trial" xfId="8876"/>
    <cellStyle name="ubordinated Debt" xfId="8877"/>
    <cellStyle name="UCD Normal" xfId="8878"/>
    <cellStyle name="uk" xfId="8879"/>
    <cellStyle name="Un" xfId="8880"/>
    <cellStyle name="UnderMultiple" xfId="8881"/>
    <cellStyle name="UnderMultiple 2" xfId="8882"/>
    <cellStyle name="UnderMultiple_Chevron - Draft Market Projections_09 27 2011_V2.working" xfId="8883"/>
    <cellStyle name="Unprot" xfId="8884"/>
    <cellStyle name="Unprot$" xfId="8885"/>
    <cellStyle name="Unprot$ 2" xfId="8886"/>
    <cellStyle name="Unprot$_Assured Guaranty Val Model_v10" xfId="8887"/>
    <cellStyle name="Unprot_1 3 6 LIBOR" xfId="8888"/>
    <cellStyle name="Unprotect" xfId="8889"/>
    <cellStyle name="User_Defined_B" xfId="8890"/>
    <cellStyle name="v" xfId="8891"/>
    <cellStyle name="v 2" xfId="8892"/>
    <cellStyle name="Vert Title" xfId="8893"/>
    <cellStyle name="Währung [0]_Compiling Utility Macros" xfId="8894"/>
    <cellStyle name="Währung_Compiling Utility Macros" xfId="8895"/>
    <cellStyle name="Warning Text 2" xfId="8896"/>
    <cellStyle name="Warning Text 3" xfId="8897"/>
    <cellStyle name="Warning Text 4" xfId="8898"/>
    <cellStyle name="weekly" xfId="8899"/>
    <cellStyle name="wheat merger's and acquisitions" xfId="8900"/>
    <cellStyle name="WP" xfId="8901"/>
    <cellStyle name="WP 2" xfId="8902"/>
    <cellStyle name="WP&amp;Co." xfId="8903"/>
    <cellStyle name="WP_Allowance Costs" xfId="8904"/>
    <cellStyle name="wrap" xfId="8905"/>
    <cellStyle name="wrap 2" xfId="8906"/>
    <cellStyle name="wrap_Chevron - Draft Market Projections_09 27 2011_V2.working" xfId="8907"/>
    <cellStyle name="X Man" xfId="8908"/>
    <cellStyle name="x Men" xfId="8909"/>
    <cellStyle name="x Men 2" xfId="8910"/>
    <cellStyle name="x Men_Chevron - Draft Market Projections_09 27 2011_V2.working" xfId="8911"/>
    <cellStyle name="Year" xfId="8912"/>
    <cellStyle name="Year 2" xfId="13100"/>
    <cellStyle name="Yen" xfId="8913"/>
    <cellStyle name="YesNo" xfId="8914"/>
    <cellStyle name="YesNo 2" xfId="13101"/>
    <cellStyle name="アクセント 1" xfId="8915"/>
    <cellStyle name="アクセント 2" xfId="8916"/>
    <cellStyle name="アクセント 3" xfId="8917"/>
    <cellStyle name="アクセント 4" xfId="8918"/>
    <cellStyle name="アクセント 5" xfId="8919"/>
    <cellStyle name="アクセント 6" xfId="8920"/>
    <cellStyle name="タイトル" xfId="8921"/>
    <cellStyle name="チェック セル" xfId="8922"/>
    <cellStyle name="どちらでもない" xfId="8923"/>
    <cellStyle name="メモ" xfId="8924"/>
    <cellStyle name="リンク セル" xfId="8925"/>
    <cellStyle name="عملة [0]" xfId="8926"/>
    <cellStyle name="عملة [0] 2" xfId="13102"/>
    <cellStyle name="فاصلة [0]" xfId="8927"/>
    <cellStyle name="فاصلة [0] 2" xfId="13103"/>
    <cellStyle name="入力" xfId="8928"/>
    <cellStyle name="出力" xfId="8929"/>
    <cellStyle name="悪い" xfId="8930"/>
    <cellStyle name="良い" xfId="8931"/>
    <cellStyle name="見出し 1" xfId="8932"/>
    <cellStyle name="見出し 2" xfId="8933"/>
    <cellStyle name="見出し 3" xfId="8934"/>
    <cellStyle name="見出し 4" xfId="8935"/>
    <cellStyle name="計算" xfId="8936"/>
    <cellStyle name="説明文" xfId="8937"/>
    <cellStyle name="警告文" xfId="8938"/>
    <cellStyle name="集計" xfId="8939"/>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colors>
    <mruColors>
      <color rgb="FF99CCFF"/>
      <color rgb="FF92D050"/>
      <color rgb="FF0000FF"/>
      <color rgb="FF3366FF"/>
      <color rgb="FF008000"/>
      <color rgb="FF3876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377190</xdr:colOff>
      <xdr:row>1</xdr:row>
      <xdr:rowOff>53340</xdr:rowOff>
    </xdr:from>
    <xdr:to>
      <xdr:col>3</xdr:col>
      <xdr:colOff>514906</xdr:colOff>
      <xdr:row>12</xdr:row>
      <xdr:rowOff>3590</xdr:rowOff>
    </xdr:to>
    <xdr:pic>
      <xdr:nvPicPr>
        <xdr:cNvPr id="2" name="Picture 1">
          <a:extLst>
            <a:ext uri="{FF2B5EF4-FFF2-40B4-BE49-F238E27FC236}">
              <a16:creationId xmlns:a16="http://schemas.microsoft.com/office/drawing/2014/main" id="{79EF8B74-E87B-47FA-9EE3-FA4B6655DC37}"/>
            </a:ext>
          </a:extLst>
        </xdr:cNvPr>
        <xdr:cNvPicPr>
          <a:picLocks noChangeAspect="1"/>
        </xdr:cNvPicPr>
      </xdr:nvPicPr>
      <xdr:blipFill>
        <a:blip xmlns:r="http://schemas.openxmlformats.org/officeDocument/2006/relationships" r:embed="rId1"/>
        <a:stretch>
          <a:fillRect/>
        </a:stretch>
      </xdr:blipFill>
      <xdr:spPr>
        <a:xfrm>
          <a:off x="377190" y="274320"/>
          <a:ext cx="2056051" cy="1662845"/>
        </a:xfrm>
        <a:prstGeom prst="rect">
          <a:avLst/>
        </a:prstGeom>
      </xdr:spPr>
    </xdr:pic>
    <xdr:clientData/>
  </xdr:twoCellAnchor>
  <xdr:twoCellAnchor editAs="oneCell">
    <xdr:from>
      <xdr:col>0</xdr:col>
      <xdr:colOff>381000</xdr:colOff>
      <xdr:row>1</xdr:row>
      <xdr:rowOff>60960</xdr:rowOff>
    </xdr:from>
    <xdr:to>
      <xdr:col>3</xdr:col>
      <xdr:colOff>516811</xdr:colOff>
      <xdr:row>11</xdr:row>
      <xdr:rowOff>115985</xdr:rowOff>
    </xdr:to>
    <xdr:pic>
      <xdr:nvPicPr>
        <xdr:cNvPr id="3" name="Picture 2">
          <a:extLst>
            <a:ext uri="{FF2B5EF4-FFF2-40B4-BE49-F238E27FC236}">
              <a16:creationId xmlns:a16="http://schemas.microsoft.com/office/drawing/2014/main" id="{117A8415-7CDA-4518-97DE-765ABDCC4116}"/>
            </a:ext>
          </a:extLst>
        </xdr:cNvPr>
        <xdr:cNvPicPr>
          <a:picLocks noChangeAspect="1"/>
        </xdr:cNvPicPr>
      </xdr:nvPicPr>
      <xdr:blipFill>
        <a:blip xmlns:r="http://schemas.openxmlformats.org/officeDocument/2006/relationships" r:embed="rId1"/>
        <a:stretch>
          <a:fillRect/>
        </a:stretch>
      </xdr:blipFill>
      <xdr:spPr>
        <a:xfrm>
          <a:off x="381000" y="281940"/>
          <a:ext cx="2061766" cy="1649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241301</xdr:colOff>
      <xdr:row>0</xdr:row>
      <xdr:rowOff>127001</xdr:rowOff>
    </xdr:from>
    <xdr:to>
      <xdr:col>2</xdr:col>
      <xdr:colOff>339726</xdr:colOff>
      <xdr:row>5</xdr:row>
      <xdr:rowOff>95025</xdr:rowOff>
    </xdr:to>
    <xdr:pic>
      <xdr:nvPicPr>
        <xdr:cNvPr id="2" name="Picture 1">
          <a:extLst>
            <a:ext uri="{FF2B5EF4-FFF2-40B4-BE49-F238E27FC236}">
              <a16:creationId xmlns:a16="http://schemas.microsoft.com/office/drawing/2014/main" id="{2FF277AB-0C0C-47A0-83FE-7BF7A21D6705}"/>
            </a:ext>
          </a:extLst>
        </xdr:cNvPr>
        <xdr:cNvPicPr>
          <a:picLocks noChangeAspect="1"/>
        </xdr:cNvPicPr>
      </xdr:nvPicPr>
      <xdr:blipFill>
        <a:blip xmlns:r="http://schemas.openxmlformats.org/officeDocument/2006/relationships" r:embed="rId1"/>
        <a:stretch>
          <a:fillRect/>
        </a:stretch>
      </xdr:blipFill>
      <xdr:spPr>
        <a:xfrm>
          <a:off x="241301" y="127001"/>
          <a:ext cx="980440" cy="8367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ycmvifl05a\gpu\TEMP\a%20b&#226;tons%20rompu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power\FPL\Presentations\3-07-03%20M&amp;A%20Meeting\Aux%20Files\Value%20Proposition.v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WINNT\Profiles\dlevine\Desktop\Tes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y-user-5\Corp%20Fin\AccoProj\Serra\Saguaro\Saguaro%2006-14-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20Forwards%20and%20Spots\Henry%20Hub%20Gas%20Graphs%20(2002-11-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_Spots%20and%20Forwards\_BB_Gas%20Forwards%20HH%20(2003-11-30)_macro_.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aconsulting-my.sharepoint.com/Users/whitehall/Downloads/bosdata1/twang/1%20Internal%20Documents/Economics%20&amp;%20Modeling/Models/HDM%20Model/Results%20Template.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ClaudeC/Local%20Settings/Temporary%20Internet%20Files/Content.Outlook/LQMX1U7M/EconExpert-Wind%20V12-7057%201%20ob%20%20VALUES%20ONLY-2%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Models%20and%20Spreadsheets\Project%20Evaluation%20Model%20October%20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aconsulting-my.sharepoint.com/Ann&#233;e%202004/Conso%203112004/Plaquette/Construction%20plaquette/Plaquette%20SIIF%20220205%209h3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aconsulting-my.sharepoint.com/ALAIN/Consolidation1999/Charth/Chez_Charth/Annexe/plaquettechart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ycmvifl05a\gpu\1973\SHARE\RECEIPT\OFFSHORE\HIOS\FINANC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Propri&#233;taire/Local%20Settings/Temporary%20Internet%20Files/Content.IE5/ANAJGL8H/Mes%20Documents/CONSOLIDATION/DEC2001/annexe2001_v2611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ffs01\rv%20team\Link%20Busta%20(DO%20NOT%20DELETE%20THIS%20FIL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Yu\Gelobter\Carlyle\Models\Key-Breed%20model%209.25.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ufps25b\PROJECTS\My%20Documents\bbEES\Valuations\ValuationsC\ORLANDOD4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ufps25b\PROJECTS\My%20Documents\bbEES\Valuations\Orlando\ORLANDOD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2\Deals\WINNT\Temporary%20Internet%20Files\OLK9\05.23.02%20Lockport%20Pro%20Form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ufps25b\PROJECTS\My%20Documents\Orlando\Orlando%209-10-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2\Deals\Documents%20and%20Settings\jerhard\Local%20Settings\Temporary%20Internet%20Files\OLK3B\WINNT\Temporary%20Internet%20Files\OLK5D\Production%20Model%20Revision%20%232%2009242002\03-04MOS%20Rev%20%23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TEMP\MOD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power\Tenaska\Project%20Mesa\Model\Mesa%20Model%200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
      <sheetName val="Graph2"/>
      <sheetName val="synthgraph"/>
      <sheetName val="NEM"/>
      <sheetName val="PXMODEL"/>
      <sheetName val="CSCCincSKR"/>
      <sheetName val="Sheet1"/>
      <sheetName val="Assumptions"/>
      <sheetName val="SMITHQ"/>
      <sheetName val="Quarterly_Rollup"/>
      <sheetName val="ic"/>
      <sheetName val="1601 Detail information"/>
      <sheetName val="M&amp;A Table"/>
      <sheetName val="a bâtons rompus"/>
      <sheetName val="BS, PL, Sch 5 to 9"/>
      <sheetName val="HSC vs Waha"/>
      <sheetName val="Proforma"/>
      <sheetName val="Closed"/>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Business Model"/>
      <sheetName val="__FDSCACHE__"/>
      <sheetName val="Data_Peer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1">
          <cell r="C1">
            <v>37679</v>
          </cell>
          <cell r="L1">
            <v>37314</v>
          </cell>
        </row>
        <row r="2">
          <cell r="D2" t="str">
            <v>Last Q</v>
          </cell>
          <cell r="E2" t="str">
            <v>Annualised</v>
          </cell>
          <cell r="F2" t="str">
            <v>Dividend</v>
          </cell>
          <cell r="G2" t="str">
            <v>LT Growth</v>
          </cell>
          <cell r="H2" t="str">
            <v>LT</v>
          </cell>
          <cell r="J2" t="str">
            <v>Market Cap.</v>
          </cell>
          <cell r="M2" t="str">
            <v>Last Q</v>
          </cell>
          <cell r="N2" t="str">
            <v>Last Q</v>
          </cell>
          <cell r="O2" t="str">
            <v>Dividend</v>
          </cell>
          <cell r="P2" t="str">
            <v>LT Growth</v>
          </cell>
          <cell r="Q2" t="str">
            <v>Total</v>
          </cell>
          <cell r="S2" t="str">
            <v>Market Cap.</v>
          </cell>
          <cell r="V2" t="str">
            <v>Dividend</v>
          </cell>
          <cell r="Y2" t="str">
            <v>ST</v>
          </cell>
          <cell r="Z2" t="str">
            <v>ST</v>
          </cell>
        </row>
        <row r="3">
          <cell r="A3" t="str">
            <v>Company</v>
          </cell>
          <cell r="B3" t="str">
            <v>Ticker</v>
          </cell>
          <cell r="C3" t="str">
            <v>Stock Price</v>
          </cell>
          <cell r="D3" t="str">
            <v>Dividend</v>
          </cell>
          <cell r="E3" t="str">
            <v>(Last Q* 4)</v>
          </cell>
          <cell r="F3" t="str">
            <v>Yield</v>
          </cell>
          <cell r="G3" t="str">
            <v>Rate</v>
          </cell>
          <cell r="H3" t="str">
            <v>Return</v>
          </cell>
          <cell r="I3" t="str">
            <v>Market Cap.</v>
          </cell>
          <cell r="J3" t="str">
            <v>Weight</v>
          </cell>
          <cell r="L3" t="str">
            <v>Stock Price</v>
          </cell>
          <cell r="M3" t="str">
            <v>Dividend</v>
          </cell>
          <cell r="N3" t="str">
            <v>Dividend * 4</v>
          </cell>
          <cell r="O3" t="str">
            <v>Yield</v>
          </cell>
          <cell r="P3" t="str">
            <v>Rate</v>
          </cell>
          <cell r="Q3" t="str">
            <v>Return</v>
          </cell>
          <cell r="R3" t="str">
            <v>Market Cap.</v>
          </cell>
          <cell r="S3" t="str">
            <v>Weight</v>
          </cell>
          <cell r="V3" t="str">
            <v>Yield</v>
          </cell>
          <cell r="W3" t="str">
            <v>02 EPS</v>
          </cell>
          <cell r="X3" t="str">
            <v>03 EPS</v>
          </cell>
          <cell r="Y3" t="str">
            <v>Growth</v>
          </cell>
          <cell r="Z3" t="str">
            <v>Return</v>
          </cell>
        </row>
        <row r="5">
          <cell r="A5" t="str">
            <v>FPL</v>
          </cell>
          <cell r="B5" t="str">
            <v>FPL</v>
          </cell>
          <cell r="C5">
            <v>56.54</v>
          </cell>
          <cell r="D5">
            <v>0.6</v>
          </cell>
          <cell r="E5">
            <v>2.4</v>
          </cell>
          <cell r="F5">
            <v>4.2447824548991861E-2</v>
          </cell>
          <cell r="G5">
            <v>6.0100000000000001E-2</v>
          </cell>
          <cell r="H5">
            <v>0.10254782454899186</v>
          </cell>
          <cell r="I5">
            <v>10319.285</v>
          </cell>
          <cell r="L5">
            <v>53.15</v>
          </cell>
          <cell r="M5">
            <v>0.42249999999999999</v>
          </cell>
          <cell r="N5">
            <v>1.69</v>
          </cell>
          <cell r="O5">
            <v>3.1796801505174034E-2</v>
          </cell>
          <cell r="P5">
            <v>6.7900000000000002E-2</v>
          </cell>
          <cell r="Q5">
            <v>9.9696801505174043E-2</v>
          </cell>
          <cell r="R5">
            <v>9346.6409999999996</v>
          </cell>
          <cell r="V5">
            <v>4.2447824548991861E-2</v>
          </cell>
          <cell r="W5">
            <v>4.8659999999999997</v>
          </cell>
          <cell r="X5">
            <v>5.1000000000000005</v>
          </cell>
          <cell r="Y5">
            <v>4.8088779284833683E-2</v>
          </cell>
        </row>
        <row r="7">
          <cell r="A7" t="str">
            <v>Wholesale Power</v>
          </cell>
        </row>
        <row r="8">
          <cell r="A8" t="str">
            <v>AES</v>
          </cell>
          <cell r="B8" t="str">
            <v>AES</v>
          </cell>
          <cell r="C8">
            <v>3.19</v>
          </cell>
          <cell r="D8">
            <v>0</v>
          </cell>
          <cell r="E8">
            <v>0</v>
          </cell>
          <cell r="F8">
            <v>0</v>
          </cell>
          <cell r="G8">
            <v>0.15439999999999998</v>
          </cell>
          <cell r="I8">
            <v>1914</v>
          </cell>
          <cell r="J8">
            <v>0.63754309411588361</v>
          </cell>
          <cell r="L8">
            <v>4.99</v>
          </cell>
          <cell r="M8">
            <v>0</v>
          </cell>
          <cell r="N8">
            <v>0</v>
          </cell>
          <cell r="O8">
            <v>0</v>
          </cell>
          <cell r="P8">
            <v>0.19440000000000002</v>
          </cell>
          <cell r="R8">
            <v>2659.67</v>
          </cell>
          <cell r="S8">
            <v>0.5277776454862666</v>
          </cell>
          <cell r="V8">
            <v>0</v>
          </cell>
          <cell r="W8">
            <v>0.53300000000000003</v>
          </cell>
          <cell r="X8">
            <v>0.80300000000000005</v>
          </cell>
          <cell r="Y8">
            <v>0.50656660412757981</v>
          </cell>
        </row>
        <row r="9">
          <cell r="A9" t="str">
            <v>Calpine</v>
          </cell>
          <cell r="B9" t="str">
            <v>CPN</v>
          </cell>
          <cell r="C9">
            <v>2.88</v>
          </cell>
          <cell r="D9">
            <v>0</v>
          </cell>
          <cell r="E9">
            <v>0</v>
          </cell>
          <cell r="F9">
            <v>0</v>
          </cell>
          <cell r="G9">
            <v>0.12359999999999999</v>
          </cell>
          <cell r="I9">
            <v>1088.1500000000001</v>
          </cell>
          <cell r="J9">
            <v>0.36245690588411639</v>
          </cell>
          <cell r="L9">
            <v>7.75</v>
          </cell>
          <cell r="M9">
            <v>0</v>
          </cell>
          <cell r="N9">
            <v>0</v>
          </cell>
          <cell r="O9">
            <v>0</v>
          </cell>
          <cell r="P9">
            <v>0.25600000000000001</v>
          </cell>
          <cell r="R9">
            <v>2379.7060000000001</v>
          </cell>
          <cell r="S9">
            <v>0.47222235451373346</v>
          </cell>
          <cell r="V9">
            <v>0</v>
          </cell>
          <cell r="W9">
            <v>0.41799999999999998</v>
          </cell>
          <cell r="X9">
            <v>0.38800000000000001</v>
          </cell>
          <cell r="Y9">
            <v>-7.1770334928229595E-2</v>
          </cell>
        </row>
        <row r="10">
          <cell r="A10" t="str">
            <v>Wholesale Power</v>
          </cell>
          <cell r="C10">
            <v>3.077638359175924</v>
          </cell>
          <cell r="F10">
            <v>0</v>
          </cell>
          <cell r="G10">
            <v>0.1432363272987692</v>
          </cell>
          <cell r="H10">
            <v>0.1432363272987692</v>
          </cell>
          <cell r="I10">
            <v>3002.15</v>
          </cell>
          <cell r="L10">
            <v>6.2933336984579045</v>
          </cell>
          <cell r="O10">
            <v>0</v>
          </cell>
          <cell r="P10">
            <v>0.223488897038046</v>
          </cell>
          <cell r="Q10">
            <v>0.223488897038046</v>
          </cell>
          <cell r="R10">
            <v>5039.3760000000002</v>
          </cell>
          <cell r="V10">
            <v>0</v>
          </cell>
          <cell r="Y10">
            <v>0.29694438663892031</v>
          </cell>
          <cell r="Z10">
            <v>0.29694438663892031</v>
          </cell>
        </row>
        <row r="12">
          <cell r="A12" t="str">
            <v>Merchant Energy</v>
          </cell>
        </row>
        <row r="13">
          <cell r="A13" t="str">
            <v>Dynergy</v>
          </cell>
          <cell r="B13" t="str">
            <v>DYN</v>
          </cell>
          <cell r="C13">
            <v>1.97</v>
          </cell>
          <cell r="D13">
            <v>0</v>
          </cell>
          <cell r="E13">
            <v>0</v>
          </cell>
          <cell r="F13">
            <v>0</v>
          </cell>
          <cell r="G13">
            <v>0.1003</v>
          </cell>
          <cell r="I13">
            <v>725.29860000000008</v>
          </cell>
          <cell r="J13">
            <v>0.29911553102965677</v>
          </cell>
          <cell r="L13">
            <v>26.26</v>
          </cell>
          <cell r="M13">
            <v>7.4999999999999997E-2</v>
          </cell>
          <cell r="N13">
            <v>0.3</v>
          </cell>
          <cell r="O13">
            <v>1.1424219345011423E-2</v>
          </cell>
          <cell r="P13">
            <v>0.15960000000000002</v>
          </cell>
          <cell r="R13">
            <v>9328.0509999999995</v>
          </cell>
          <cell r="S13">
            <v>0.58682949921912719</v>
          </cell>
          <cell r="V13">
            <v>0</v>
          </cell>
          <cell r="W13">
            <v>0.11800000000000001</v>
          </cell>
          <cell r="X13">
            <v>-1.6E-2</v>
          </cell>
          <cell r="Y13">
            <v>-1.1355932203389831</v>
          </cell>
        </row>
        <row r="14">
          <cell r="A14" t="str">
            <v>Mirant</v>
          </cell>
          <cell r="B14" t="str">
            <v>MIR</v>
          </cell>
          <cell r="C14">
            <v>1.3</v>
          </cell>
          <cell r="D14">
            <v>0</v>
          </cell>
          <cell r="E14">
            <v>0</v>
          </cell>
          <cell r="F14">
            <v>0</v>
          </cell>
          <cell r="G14">
            <v>0.1108</v>
          </cell>
          <cell r="I14">
            <v>523.23030000000006</v>
          </cell>
          <cell r="J14">
            <v>0.21578189870393605</v>
          </cell>
          <cell r="L14">
            <v>8.9</v>
          </cell>
          <cell r="M14">
            <v>0</v>
          </cell>
          <cell r="N14">
            <v>0</v>
          </cell>
          <cell r="O14">
            <v>0</v>
          </cell>
          <cell r="P14">
            <v>0.20679999999999998</v>
          </cell>
          <cell r="R14">
            <v>3566.951</v>
          </cell>
          <cell r="S14">
            <v>0.224397579844832</v>
          </cell>
          <cell r="V14">
            <v>0</v>
          </cell>
          <cell r="W14">
            <v>1.0190000000000001</v>
          </cell>
          <cell r="X14">
            <v>0.77400000000000002</v>
          </cell>
          <cell r="Y14">
            <v>-0.24043179587831209</v>
          </cell>
        </row>
        <row r="15">
          <cell r="A15" t="str">
            <v>Reliant</v>
          </cell>
          <cell r="B15" t="str">
            <v>RRI</v>
          </cell>
          <cell r="C15">
            <v>4.05</v>
          </cell>
          <cell r="D15">
            <v>0</v>
          </cell>
          <cell r="E15">
            <v>0</v>
          </cell>
          <cell r="F15">
            <v>0</v>
          </cell>
          <cell r="G15">
            <v>6.3299999999999995E-2</v>
          </cell>
          <cell r="I15">
            <v>1176.2819999999999</v>
          </cell>
          <cell r="J15">
            <v>0.48510257026640707</v>
          </cell>
          <cell r="L15">
            <v>10.39</v>
          </cell>
          <cell r="M15">
            <v>0</v>
          </cell>
          <cell r="N15">
            <v>0</v>
          </cell>
          <cell r="O15">
            <v>0</v>
          </cell>
          <cell r="P15">
            <v>0.1966</v>
          </cell>
          <cell r="R15">
            <v>3000.6730000000002</v>
          </cell>
          <cell r="S15">
            <v>0.18877292093604078</v>
          </cell>
          <cell r="V15">
            <v>0</v>
          </cell>
          <cell r="W15">
            <v>0.92900000000000005</v>
          </cell>
          <cell r="X15">
            <v>0.97699999999999998</v>
          </cell>
          <cell r="Y15">
            <v>5.1668460710441177E-2</v>
          </cell>
        </row>
        <row r="16">
          <cell r="A16" t="str">
            <v>Merchant Energy</v>
          </cell>
          <cell r="C16">
            <v>2.8344394740224894</v>
          </cell>
          <cell r="F16">
            <v>0</v>
          </cell>
          <cell r="G16">
            <v>8.4616914836534246E-2</v>
          </cell>
          <cell r="H16">
            <v>8.4616914836534246E-2</v>
          </cell>
          <cell r="I16">
            <v>2424.8109000000004</v>
          </cell>
          <cell r="J16">
            <v>1</v>
          </cell>
          <cell r="L16">
            <v>19.368631758638749</v>
          </cell>
          <cell r="O16">
            <v>6.7040689172025185E-3</v>
          </cell>
          <cell r="P16">
            <v>0.17717616384330959</v>
          </cell>
          <cell r="Q16">
            <v>0.1838802327605121</v>
          </cell>
          <cell r="R16">
            <v>15895.675000000001</v>
          </cell>
          <cell r="S16">
            <v>1</v>
          </cell>
          <cell r="V16">
            <v>0</v>
          </cell>
          <cell r="Y16">
            <v>-0.36648989546644845</v>
          </cell>
          <cell r="Z16">
            <v>-0.36648989546644845</v>
          </cell>
        </row>
        <row r="18">
          <cell r="A18" t="str">
            <v>Trapped Wholesale</v>
          </cell>
        </row>
        <row r="19">
          <cell r="A19" t="str">
            <v>Constellation</v>
          </cell>
          <cell r="B19" t="str">
            <v>CEG</v>
          </cell>
          <cell r="C19">
            <v>26.23</v>
          </cell>
          <cell r="D19">
            <v>0.24</v>
          </cell>
          <cell r="E19">
            <v>0.96</v>
          </cell>
          <cell r="F19">
            <v>3.6599313762866945E-2</v>
          </cell>
          <cell r="G19">
            <v>0.08</v>
          </cell>
          <cell r="I19">
            <v>4322.7039999999997</v>
          </cell>
          <cell r="J19">
            <v>0.25106204834195933</v>
          </cell>
          <cell r="L19">
            <v>28.990000000000002</v>
          </cell>
          <cell r="M19">
            <v>0.12</v>
          </cell>
          <cell r="N19">
            <v>0.48</v>
          </cell>
          <cell r="O19">
            <v>1.655743359779234E-2</v>
          </cell>
          <cell r="P19">
            <v>6.9199999999999998E-2</v>
          </cell>
          <cell r="R19">
            <v>4745.8950000000004</v>
          </cell>
          <cell r="S19">
            <v>0.25944455660321508</v>
          </cell>
          <cell r="V19">
            <v>3.6599313762866945E-2</v>
          </cell>
          <cell r="W19">
            <v>2.6579999999999999</v>
          </cell>
          <cell r="X19">
            <v>2.9079999999999999</v>
          </cell>
          <cell r="Y19">
            <v>9.4055680963130106E-2</v>
          </cell>
        </row>
        <row r="20">
          <cell r="A20" t="str">
            <v>PPL Corp.</v>
          </cell>
          <cell r="B20" t="str">
            <v>PPL</v>
          </cell>
          <cell r="C20">
            <v>34.730000000000004</v>
          </cell>
          <cell r="D20">
            <v>0.36</v>
          </cell>
          <cell r="E20">
            <v>1.44</v>
          </cell>
          <cell r="F20">
            <v>4.1462712352433047E-2</v>
          </cell>
          <cell r="G20">
            <v>6.5500000000000003E-2</v>
          </cell>
          <cell r="I20">
            <v>5701.1720000000005</v>
          </cell>
          <cell r="J20">
            <v>0.33112327845483414</v>
          </cell>
          <cell r="L20">
            <v>32.68</v>
          </cell>
          <cell r="M20">
            <v>0.26500000000000001</v>
          </cell>
          <cell r="N20">
            <v>1.06</v>
          </cell>
          <cell r="O20">
            <v>3.2435740514075891E-2</v>
          </cell>
          <cell r="P20">
            <v>7.9500000000000001E-2</v>
          </cell>
          <cell r="R20">
            <v>4790.2340000000004</v>
          </cell>
          <cell r="S20">
            <v>0.26186844339279425</v>
          </cell>
          <cell r="V20">
            <v>4.1462712352433047E-2</v>
          </cell>
          <cell r="W20">
            <v>3.6040000000000001</v>
          </cell>
          <cell r="X20">
            <v>3.75</v>
          </cell>
          <cell r="Y20">
            <v>4.0510543840177604E-2</v>
          </cell>
        </row>
        <row r="21">
          <cell r="A21" t="str">
            <v>PSEG</v>
          </cell>
          <cell r="B21" t="str">
            <v>PEG</v>
          </cell>
          <cell r="C21">
            <v>34.700000000000003</v>
          </cell>
          <cell r="D21">
            <v>0.54</v>
          </cell>
          <cell r="E21">
            <v>2.16</v>
          </cell>
          <cell r="F21">
            <v>6.2247838616714693E-2</v>
          </cell>
          <cell r="G21">
            <v>5.6100000000000004E-2</v>
          </cell>
          <cell r="I21">
            <v>7193.7960000000003</v>
          </cell>
          <cell r="J21">
            <v>0.41781467320320659</v>
          </cell>
          <cell r="L21">
            <v>42.54</v>
          </cell>
          <cell r="M21">
            <v>0.54</v>
          </cell>
          <cell r="N21">
            <v>2.16</v>
          </cell>
          <cell r="O21">
            <v>5.0775740479548664E-2</v>
          </cell>
          <cell r="P21">
            <v>6.1400000000000003E-2</v>
          </cell>
          <cell r="R21">
            <v>8756.3919999999998</v>
          </cell>
          <cell r="S21">
            <v>0.47868700000399067</v>
          </cell>
          <cell r="V21">
            <v>6.2247838616714693E-2</v>
          </cell>
          <cell r="W21">
            <v>3.7640000000000002</v>
          </cell>
          <cell r="X21">
            <v>3.823</v>
          </cell>
          <cell r="Y21">
            <v>1.5674814027630157E-2</v>
          </cell>
        </row>
        <row r="22">
          <cell r="A22" t="str">
            <v>Trapped Wholesale</v>
          </cell>
          <cell r="C22">
            <v>32.583438148897251</v>
          </cell>
          <cell r="F22">
            <v>4.8926028278231407E-2</v>
          </cell>
          <cell r="G22">
            <v>6.5212941772848268E-2</v>
          </cell>
          <cell r="H22">
            <v>0.11413897005107967</v>
          </cell>
          <cell r="I22">
            <v>17217.671999999999</v>
          </cell>
          <cell r="J22">
            <v>1</v>
          </cell>
          <cell r="L22">
            <v>36.442503406173486</v>
          </cell>
          <cell r="O22">
            <v>3.7095319780116397E-2</v>
          </cell>
          <cell r="P22">
            <v>6.8163486366914661E-2</v>
          </cell>
          <cell r="Q22">
            <v>0.10525880614703106</v>
          </cell>
          <cell r="R22">
            <v>18292.521000000001</v>
          </cell>
          <cell r="S22">
            <v>1</v>
          </cell>
          <cell r="V22">
            <v>4.8926028278231407E-2</v>
          </cell>
          <cell r="Y22">
            <v>4.3576963309624503E-2</v>
          </cell>
          <cell r="Z22">
            <v>9.2502991587855909E-2</v>
          </cell>
        </row>
        <row r="24">
          <cell r="A24" t="str">
            <v>Delivery</v>
          </cell>
        </row>
        <row r="25">
          <cell r="A25" t="str">
            <v>ConEd</v>
          </cell>
          <cell r="B25" t="str">
            <v>ED</v>
          </cell>
          <cell r="C25">
            <v>39.01</v>
          </cell>
          <cell r="D25">
            <v>0.55500000000000005</v>
          </cell>
          <cell r="E25">
            <v>2.2200000000000002</v>
          </cell>
          <cell r="F25">
            <v>5.6908485003845176E-2</v>
          </cell>
          <cell r="G25">
            <v>3.6799999999999999E-2</v>
          </cell>
          <cell r="I25">
            <v>8328.0499999999993</v>
          </cell>
          <cell r="J25">
            <v>0.5350341165719783</v>
          </cell>
          <cell r="L25">
            <v>40.58</v>
          </cell>
          <cell r="M25">
            <v>0.55000000000000004</v>
          </cell>
          <cell r="N25">
            <v>2.2000000000000002</v>
          </cell>
          <cell r="O25">
            <v>5.4213898472153778E-2</v>
          </cell>
          <cell r="P25">
            <v>4.2599999999999999E-2</v>
          </cell>
          <cell r="R25">
            <v>8608.9259999999995</v>
          </cell>
          <cell r="S25">
            <v>0.52898229113791284</v>
          </cell>
          <cell r="V25">
            <v>5.6908485003845176E-2</v>
          </cell>
          <cell r="W25">
            <v>2.9540000000000002</v>
          </cell>
          <cell r="X25">
            <v>3.016</v>
          </cell>
          <cell r="Y25">
            <v>2.0988490182803021E-2</v>
          </cell>
        </row>
        <row r="26">
          <cell r="A26" t="str">
            <v>DQE</v>
          </cell>
          <cell r="B26" t="str">
            <v>DQE</v>
          </cell>
          <cell r="C26">
            <v>13.41</v>
          </cell>
          <cell r="D26">
            <v>0.25</v>
          </cell>
          <cell r="E26">
            <v>1</v>
          </cell>
          <cell r="F26">
            <v>7.4571215510812819E-2</v>
          </cell>
          <cell r="G26">
            <v>4.7500000000000001E-2</v>
          </cell>
          <cell r="I26">
            <v>996.36300000000006</v>
          </cell>
          <cell r="J26">
            <v>6.4011166778538325E-2</v>
          </cell>
          <cell r="L26">
            <v>20.71</v>
          </cell>
          <cell r="M26">
            <v>0.42</v>
          </cell>
          <cell r="N26">
            <v>1.68</v>
          </cell>
          <cell r="O26">
            <v>8.1120231772090767E-2</v>
          </cell>
          <cell r="P26">
            <v>0.06</v>
          </cell>
          <cell r="R26">
            <v>1157.854</v>
          </cell>
          <cell r="S26">
            <v>7.1145258040689052E-2</v>
          </cell>
          <cell r="V26">
            <v>7.4571215510812819E-2</v>
          </cell>
          <cell r="W26">
            <v>1.1200000000000001</v>
          </cell>
          <cell r="X26">
            <v>1.163</v>
          </cell>
          <cell r="Y26">
            <v>3.8392857142857117E-2</v>
          </cell>
        </row>
        <row r="27">
          <cell r="A27" t="str">
            <v>Energy East</v>
          </cell>
          <cell r="B27" t="str">
            <v>EAS</v>
          </cell>
          <cell r="C27">
            <v>18.95</v>
          </cell>
          <cell r="D27">
            <v>0.24</v>
          </cell>
          <cell r="E27">
            <v>0.96</v>
          </cell>
          <cell r="F27">
            <v>5.0659630606860157E-2</v>
          </cell>
          <cell r="G27">
            <v>6.6100000000000006E-2</v>
          </cell>
          <cell r="I27">
            <v>2742.8420000000001</v>
          </cell>
          <cell r="J27">
            <v>0.17621340486266512</v>
          </cell>
          <cell r="L27">
            <v>19.8</v>
          </cell>
          <cell r="M27">
            <v>0.23</v>
          </cell>
          <cell r="N27">
            <v>0.92</v>
          </cell>
          <cell r="O27">
            <v>4.6464646464646465E-2</v>
          </cell>
          <cell r="P27">
            <v>6.9000000000000006E-2</v>
          </cell>
          <cell r="R27">
            <v>2311.0160000000001</v>
          </cell>
          <cell r="S27">
            <v>0.14200221241724867</v>
          </cell>
          <cell r="V27">
            <v>5.0659630606860157E-2</v>
          </cell>
          <cell r="W27">
            <v>1.7370000000000001</v>
          </cell>
          <cell r="X27">
            <v>1.788</v>
          </cell>
          <cell r="Y27">
            <v>2.9360967184801412E-2</v>
          </cell>
        </row>
        <row r="28">
          <cell r="A28" t="str">
            <v>Nicor</v>
          </cell>
          <cell r="B28" t="str">
            <v>GAS</v>
          </cell>
          <cell r="C28">
            <v>30.27</v>
          </cell>
          <cell r="D28">
            <v>0.46</v>
          </cell>
          <cell r="E28">
            <v>1.84</v>
          </cell>
          <cell r="F28">
            <v>6.0786257020151967E-2</v>
          </cell>
          <cell r="G28">
            <v>5.1699999999999996E-2</v>
          </cell>
          <cell r="I28">
            <v>1332.3340000000001</v>
          </cell>
          <cell r="J28">
            <v>8.5595564948434538E-2</v>
          </cell>
          <cell r="L28">
            <v>42.230000000000004</v>
          </cell>
          <cell r="M28">
            <v>0.44</v>
          </cell>
          <cell r="N28">
            <v>1.76</v>
          </cell>
          <cell r="O28">
            <v>4.1676533270187069E-2</v>
          </cell>
          <cell r="P28">
            <v>0.06</v>
          </cell>
          <cell r="R28">
            <v>1874.9270000000001</v>
          </cell>
          <cell r="S28">
            <v>0.11520637768013497</v>
          </cell>
          <cell r="V28">
            <v>6.0786257020151967E-2</v>
          </cell>
          <cell r="W28">
            <v>2.6</v>
          </cell>
          <cell r="X28">
            <v>2.69</v>
          </cell>
          <cell r="Y28">
            <v>3.4615384615384492E-2</v>
          </cell>
        </row>
        <row r="29">
          <cell r="A29" t="str">
            <v>NSTAR</v>
          </cell>
          <cell r="B29" t="str">
            <v>NST</v>
          </cell>
          <cell r="C29">
            <v>40.840000000000003</v>
          </cell>
          <cell r="D29">
            <v>0.53</v>
          </cell>
          <cell r="E29">
            <v>2.12</v>
          </cell>
          <cell r="F29">
            <v>5.1909892262487753E-2</v>
          </cell>
          <cell r="G29">
            <v>5.7500000000000002E-2</v>
          </cell>
          <cell r="I29">
            <v>2165.8670000000002</v>
          </cell>
          <cell r="J29">
            <v>0.13914574683838368</v>
          </cell>
          <cell r="L29">
            <v>43.78</v>
          </cell>
          <cell r="M29">
            <v>0.51500000000000001</v>
          </cell>
          <cell r="N29">
            <v>2.06</v>
          </cell>
          <cell r="O29">
            <v>4.7053449063499314E-2</v>
          </cell>
          <cell r="P29">
            <v>6.6000000000000003E-2</v>
          </cell>
          <cell r="R29">
            <v>2321.7840000000001</v>
          </cell>
          <cell r="S29">
            <v>0.14266386072401457</v>
          </cell>
          <cell r="V29">
            <v>5.1909892262487753E-2</v>
          </cell>
          <cell r="W29">
            <v>3.4000000000000004</v>
          </cell>
          <cell r="X29">
            <v>3.5249999999999999</v>
          </cell>
          <cell r="Y29">
            <v>3.6764705882352811E-2</v>
          </cell>
        </row>
        <row r="30">
          <cell r="A30" t="str">
            <v>Delivery</v>
          </cell>
          <cell r="C30">
            <v>33.34300470798928</v>
          </cell>
          <cell r="F30">
            <v>5.6574352248647201E-2</v>
          </cell>
          <cell r="G30">
            <v>4.6803663124292669E-2</v>
          </cell>
          <cell r="H30">
            <v>0.10337801537293986</v>
          </cell>
          <cell r="I30">
            <v>15565.456</v>
          </cell>
          <cell r="J30">
            <v>1</v>
          </cell>
          <cell r="L30">
            <v>36.862152626190159</v>
          </cell>
          <cell r="O30">
            <v>5.2561823780332556E-2</v>
          </cell>
          <cell r="P30">
            <v>5.2929711210299643E-2</v>
          </cell>
          <cell r="Q30">
            <v>0.1054915349906322</v>
          </cell>
          <cell r="R30">
            <v>16274.506999999998</v>
          </cell>
          <cell r="S30">
            <v>1</v>
          </cell>
          <cell r="V30">
            <v>5.6574352248647201E-2</v>
          </cell>
          <cell r="Y30">
            <v>2.6939501741861199E-2</v>
          </cell>
          <cell r="Z30">
            <v>8.3513853990508397E-2</v>
          </cell>
        </row>
        <row r="32">
          <cell r="A32" t="str">
            <v>Integrated Convergence</v>
          </cell>
        </row>
        <row r="33">
          <cell r="A33" t="str">
            <v>Dominion Resources</v>
          </cell>
          <cell r="B33" t="str">
            <v>D</v>
          </cell>
          <cell r="C33">
            <v>54.72</v>
          </cell>
          <cell r="D33">
            <v>0.64500000000000002</v>
          </cell>
          <cell r="E33">
            <v>2.58</v>
          </cell>
          <cell r="F33">
            <v>4.7149122807017545E-2</v>
          </cell>
          <cell r="G33">
            <v>7.6299999999999993E-2</v>
          </cell>
          <cell r="I33">
            <v>15266.880000000001</v>
          </cell>
          <cell r="J33">
            <v>0.55821667620984461</v>
          </cell>
          <cell r="L33">
            <v>58.01</v>
          </cell>
          <cell r="M33">
            <v>0.64500000000000002</v>
          </cell>
          <cell r="N33">
            <v>2.58</v>
          </cell>
          <cell r="O33">
            <v>4.447509050163765E-2</v>
          </cell>
          <cell r="P33">
            <v>0.1027</v>
          </cell>
          <cell r="R33">
            <v>15355.244000000001</v>
          </cell>
          <cell r="S33">
            <v>0.36047827370578267</v>
          </cell>
          <cell r="V33">
            <v>4.7149122807017545E-2</v>
          </cell>
          <cell r="W33">
            <v>4.718</v>
          </cell>
          <cell r="X33">
            <v>4.9740000000000002</v>
          </cell>
          <cell r="Y33">
            <v>5.4260279779567711E-2</v>
          </cell>
        </row>
        <row r="34">
          <cell r="A34" t="str">
            <v>Duke</v>
          </cell>
          <cell r="B34" t="str">
            <v>DUK</v>
          </cell>
          <cell r="C34">
            <v>13.5</v>
          </cell>
          <cell r="D34">
            <v>0.27500000000000002</v>
          </cell>
          <cell r="E34">
            <v>1.1000000000000001</v>
          </cell>
          <cell r="F34">
            <v>8.1481481481481488E-2</v>
          </cell>
          <cell r="G34">
            <v>7.0000000000000007E-2</v>
          </cell>
          <cell r="I34">
            <v>12082.5</v>
          </cell>
          <cell r="J34">
            <v>0.44178332379015539</v>
          </cell>
          <cell r="L34">
            <v>35.06</v>
          </cell>
          <cell r="M34">
            <v>0.27500000000000002</v>
          </cell>
          <cell r="N34">
            <v>1.1000000000000001</v>
          </cell>
          <cell r="O34">
            <v>3.1374786081003997E-2</v>
          </cell>
          <cell r="P34">
            <v>0.12380000000000001</v>
          </cell>
          <cell r="R34">
            <v>27241.62</v>
          </cell>
          <cell r="S34">
            <v>0.63952172629421733</v>
          </cell>
          <cell r="V34">
            <v>8.1481481481481488E-2</v>
          </cell>
          <cell r="W34">
            <v>1.417</v>
          </cell>
          <cell r="X34">
            <v>1.4319999999999999</v>
          </cell>
          <cell r="Y34">
            <v>1.0585744530698493E-2</v>
          </cell>
        </row>
        <row r="35">
          <cell r="A35" t="str">
            <v>Integrated Convergence</v>
          </cell>
          <cell r="C35">
            <v>36.509691393369792</v>
          </cell>
          <cell r="F35">
            <v>6.2316586335777996E-2</v>
          </cell>
          <cell r="G35">
            <v>7.3516765060122016E-2</v>
          </cell>
          <cell r="H35">
            <v>0.13583335139590003</v>
          </cell>
          <cell r="I35">
            <v>27349.38</v>
          </cell>
          <cell r="J35">
            <v>1</v>
          </cell>
          <cell r="L35">
            <v>43.332976381547709</v>
          </cell>
          <cell r="O35">
            <v>3.609716120357425E-2</v>
          </cell>
          <cell r="P35">
            <v>0.11619390842480799</v>
          </cell>
          <cell r="Q35">
            <v>0.15229106962838224</v>
          </cell>
          <cell r="R35">
            <v>42596.864000000001</v>
          </cell>
          <cell r="S35">
            <v>1</v>
          </cell>
          <cell r="V35">
            <v>6.2316586335777996E-2</v>
          </cell>
          <cell r="Y35">
            <v>3.4965598432331969E-2</v>
          </cell>
          <cell r="Z35">
            <v>9.7282184768109958E-2</v>
          </cell>
        </row>
        <row r="37">
          <cell r="A37" t="str">
            <v>Integrated Utilities</v>
          </cell>
        </row>
        <row r="38">
          <cell r="A38" t="str">
            <v>Cinergy</v>
          </cell>
          <cell r="B38" t="str">
            <v>CIN</v>
          </cell>
          <cell r="C38">
            <v>32.14</v>
          </cell>
          <cell r="D38">
            <v>0.45</v>
          </cell>
          <cell r="E38">
            <v>1.8</v>
          </cell>
          <cell r="F38">
            <v>5.6004978220286251E-2</v>
          </cell>
          <cell r="G38">
            <v>4.7599999999999996E-2</v>
          </cell>
          <cell r="I38">
            <v>5420.8289999999997</v>
          </cell>
          <cell r="J38">
            <v>8.9376811283326765E-2</v>
          </cell>
          <cell r="L38">
            <v>31.6</v>
          </cell>
          <cell r="M38">
            <v>0.45</v>
          </cell>
          <cell r="N38">
            <v>1.8</v>
          </cell>
          <cell r="O38">
            <v>5.6962025316455694E-2</v>
          </cell>
          <cell r="P38">
            <v>6.1500000000000006E-2</v>
          </cell>
          <cell r="R38">
            <v>5037.1350000000002</v>
          </cell>
          <cell r="S38">
            <v>8.4725983211786954E-2</v>
          </cell>
          <cell r="V38">
            <v>5.6004978220286251E-2</v>
          </cell>
          <cell r="W38">
            <v>2.6219999999999999</v>
          </cell>
          <cell r="X38">
            <v>2.7509999999999999</v>
          </cell>
          <cell r="Y38">
            <v>4.9199084668192228E-2</v>
          </cell>
        </row>
        <row r="39">
          <cell r="A39" t="str">
            <v>DTE Energy</v>
          </cell>
          <cell r="B39" t="str">
            <v>DTE</v>
          </cell>
          <cell r="C39">
            <v>41.42</v>
          </cell>
          <cell r="D39">
            <v>0.51500000000000001</v>
          </cell>
          <cell r="E39">
            <v>2.06</v>
          </cell>
          <cell r="F39">
            <v>4.9734427812650896E-2</v>
          </cell>
          <cell r="G39">
            <v>6.7799999999999999E-2</v>
          </cell>
          <cell r="I39">
            <v>6936.2340000000004</v>
          </cell>
          <cell r="J39">
            <v>0.1143623009017615</v>
          </cell>
          <cell r="L39">
            <v>41.57</v>
          </cell>
          <cell r="M39">
            <v>0.51500000000000001</v>
          </cell>
          <cell r="N39">
            <v>2.06</v>
          </cell>
          <cell r="O39">
            <v>4.9554967524657205E-2</v>
          </cell>
          <cell r="P39">
            <v>7.1000000000000008E-2</v>
          </cell>
          <cell r="R39">
            <v>6698.34</v>
          </cell>
          <cell r="S39">
            <v>0.11266790395469668</v>
          </cell>
          <cell r="V39">
            <v>4.9734427812650896E-2</v>
          </cell>
          <cell r="W39">
            <v>3.9830000000000001</v>
          </cell>
          <cell r="X39">
            <v>4.1580000000000004</v>
          </cell>
          <cell r="Y39">
            <v>4.393673110720564E-2</v>
          </cell>
        </row>
        <row r="40">
          <cell r="A40" t="str">
            <v>Entergy</v>
          </cell>
          <cell r="B40" t="str">
            <v>ETR</v>
          </cell>
          <cell r="C40">
            <v>45.44</v>
          </cell>
          <cell r="D40">
            <v>0.35</v>
          </cell>
          <cell r="E40">
            <v>1.4</v>
          </cell>
          <cell r="F40">
            <v>3.0809859154929578E-2</v>
          </cell>
          <cell r="G40">
            <v>7.8299999999999995E-2</v>
          </cell>
          <cell r="I40">
            <v>10099.675999999999</v>
          </cell>
          <cell r="J40">
            <v>0.16652007209132488</v>
          </cell>
          <cell r="L40">
            <v>41.35</v>
          </cell>
          <cell r="M40">
            <v>0.33</v>
          </cell>
          <cell r="N40">
            <v>1.32</v>
          </cell>
          <cell r="O40">
            <v>3.1922611850060463E-2</v>
          </cell>
          <cell r="P40">
            <v>8.4199999999999997E-2</v>
          </cell>
          <cell r="R40">
            <v>9127.31</v>
          </cell>
          <cell r="S40">
            <v>0.15352384119718354</v>
          </cell>
          <cell r="V40">
            <v>3.0809859154929578E-2</v>
          </cell>
          <cell r="W40">
            <v>3.847</v>
          </cell>
          <cell r="X40">
            <v>4.0880000000000001</v>
          </cell>
          <cell r="Y40">
            <v>6.2646217832077022E-2</v>
          </cell>
        </row>
        <row r="41">
          <cell r="A41" t="str">
            <v>First Energy</v>
          </cell>
          <cell r="B41" t="str">
            <v>FE</v>
          </cell>
          <cell r="C41">
            <v>29.240000000000002</v>
          </cell>
          <cell r="D41">
            <v>0.375</v>
          </cell>
          <cell r="E41">
            <v>1.5</v>
          </cell>
          <cell r="F41">
            <v>5.1299589603283173E-2</v>
          </cell>
          <cell r="G41">
            <v>6.59E-2</v>
          </cell>
          <cell r="I41">
            <v>8702.8760000000002</v>
          </cell>
          <cell r="J41">
            <v>0.14349010195196968</v>
          </cell>
          <cell r="L41">
            <v>36.910000000000004</v>
          </cell>
          <cell r="M41">
            <v>0.375</v>
          </cell>
          <cell r="N41">
            <v>1.5</v>
          </cell>
          <cell r="O41">
            <v>4.0639393118396094E-2</v>
          </cell>
          <cell r="P41">
            <v>6.5799999999999997E-2</v>
          </cell>
          <cell r="R41">
            <v>10985.744000000001</v>
          </cell>
          <cell r="S41">
            <v>0.18478320746078661</v>
          </cell>
          <cell r="V41">
            <v>5.1299589603283173E-2</v>
          </cell>
          <cell r="W41">
            <v>3.25</v>
          </cell>
          <cell r="X41">
            <v>3.5190000000000001</v>
          </cell>
          <cell r="Y41">
            <v>8.2769230769230706E-2</v>
          </cell>
        </row>
        <row r="42">
          <cell r="A42" t="str">
            <v>Progress</v>
          </cell>
          <cell r="B42" t="str">
            <v>PGN</v>
          </cell>
          <cell r="C42">
            <v>38.78</v>
          </cell>
          <cell r="D42">
            <v>0.54500000000000004</v>
          </cell>
          <cell r="E42">
            <v>2.1800000000000002</v>
          </cell>
          <cell r="F42">
            <v>5.6214543579164521E-2</v>
          </cell>
          <cell r="G42">
            <v>6.2300000000000001E-2</v>
          </cell>
          <cell r="I42">
            <v>9229.3680000000004</v>
          </cell>
          <cell r="J42">
            <v>0.15217072554776678</v>
          </cell>
          <cell r="L42">
            <v>44.69</v>
          </cell>
          <cell r="M42">
            <v>0.53</v>
          </cell>
          <cell r="N42">
            <v>2.12</v>
          </cell>
          <cell r="O42">
            <v>4.7437905571716274E-2</v>
          </cell>
          <cell r="P42">
            <v>6.770000000000001E-2</v>
          </cell>
          <cell r="R42">
            <v>9774.82</v>
          </cell>
          <cell r="S42">
            <v>0.16441513582983966</v>
          </cell>
          <cell r="V42">
            <v>5.6214543579164521E-2</v>
          </cell>
          <cell r="W42">
            <v>3.6990000000000003</v>
          </cell>
          <cell r="X42">
            <v>3.8730000000000002</v>
          </cell>
          <cell r="Y42">
            <v>4.7039740470397273E-2</v>
          </cell>
        </row>
        <row r="43">
          <cell r="A43" t="str">
            <v>Southern</v>
          </cell>
          <cell r="B43" t="str">
            <v>SO</v>
          </cell>
          <cell r="C43">
            <v>28.26</v>
          </cell>
          <cell r="D43">
            <v>0.34250000000000003</v>
          </cell>
          <cell r="E43">
            <v>1.37</v>
          </cell>
          <cell r="F43">
            <v>4.8478414720452938E-2</v>
          </cell>
          <cell r="G43">
            <v>5.4299999999999994E-2</v>
          </cell>
          <cell r="I43">
            <v>20262.420000000002</v>
          </cell>
          <cell r="J43">
            <v>0.33407998822385032</v>
          </cell>
          <cell r="L43">
            <v>25.53</v>
          </cell>
          <cell r="M43">
            <v>0.33500000000000002</v>
          </cell>
          <cell r="N43">
            <v>1.34</v>
          </cell>
          <cell r="O43">
            <v>5.248726987857423E-2</v>
          </cell>
          <cell r="P43">
            <v>6.3200000000000006E-2</v>
          </cell>
          <cell r="R43">
            <v>17828.72</v>
          </cell>
          <cell r="S43">
            <v>0.29988392834570654</v>
          </cell>
          <cell r="V43">
            <v>4.8478414720452938E-2</v>
          </cell>
          <cell r="W43">
            <v>1.8440000000000001</v>
          </cell>
          <cell r="X43">
            <v>1.9379999999999999</v>
          </cell>
          <cell r="Y43">
            <v>5.0976138828633388E-2</v>
          </cell>
        </row>
        <row r="44">
          <cell r="A44" t="str">
            <v>Integrated Utilities</v>
          </cell>
          <cell r="C44">
            <v>34.714061078850889</v>
          </cell>
          <cell r="F44">
            <v>4.7934609379578282E-2</v>
          </cell>
          <cell r="G44">
            <v>6.2123399143792266E-2</v>
          </cell>
          <cell r="H44">
            <v>0.11005800852337055</v>
          </cell>
          <cell r="I44">
            <v>60651.403000000006</v>
          </cell>
          <cell r="J44">
            <v>0.99999999999999989</v>
          </cell>
          <cell r="L44">
            <v>35.533253968671808</v>
          </cell>
          <cell r="O44">
            <v>4.6359375691547619E-2</v>
          </cell>
          <cell r="P44">
            <v>6.8379080595159791E-2</v>
          </cell>
          <cell r="Q44">
            <v>0.11473845628670741</v>
          </cell>
          <cell r="R44">
            <v>59452.069000000003</v>
          </cell>
          <cell r="S44">
            <v>1</v>
          </cell>
          <cell r="V44">
            <v>4.7934609379578282E-2</v>
          </cell>
          <cell r="Y44">
            <v>5.5918560336958995E-2</v>
          </cell>
          <cell r="Z44">
            <v>0.10385316971653727</v>
          </cell>
        </row>
        <row r="49">
          <cell r="A49" t="str">
            <v>Total Return</v>
          </cell>
        </row>
        <row r="50">
          <cell r="B50" t="str">
            <v>LT Return</v>
          </cell>
          <cell r="C50" t="str">
            <v>ST Return</v>
          </cell>
        </row>
        <row r="51">
          <cell r="A51" t="str">
            <v>FPL</v>
          </cell>
          <cell r="B51">
            <v>0.10254782454899186</v>
          </cell>
          <cell r="C51">
            <v>0</v>
          </cell>
        </row>
        <row r="52">
          <cell r="A52" t="str">
            <v>Wholesale Power</v>
          </cell>
          <cell r="B52">
            <v>0.1432363272987692</v>
          </cell>
          <cell r="C52">
            <v>0.29694438663892031</v>
          </cell>
        </row>
        <row r="53">
          <cell r="A53" t="str">
            <v>Merchant Energy</v>
          </cell>
          <cell r="B53">
            <v>8.4616914836534246E-2</v>
          </cell>
          <cell r="C53">
            <v>-0.36648989546644845</v>
          </cell>
        </row>
        <row r="54">
          <cell r="A54" t="str">
            <v>Trapped Wholesale</v>
          </cell>
          <cell r="B54">
            <v>0.11413897005107967</v>
          </cell>
          <cell r="C54">
            <v>9.2502991587855909E-2</v>
          </cell>
        </row>
        <row r="55">
          <cell r="A55" t="str">
            <v>Delivery</v>
          </cell>
          <cell r="B55">
            <v>0.10337801537293986</v>
          </cell>
          <cell r="C55">
            <v>8.3513853990508397E-2</v>
          </cell>
        </row>
        <row r="56">
          <cell r="A56" t="str">
            <v>Integrated Convergence</v>
          </cell>
          <cell r="B56">
            <v>0.13583335139590003</v>
          </cell>
          <cell r="C56">
            <v>9.7282184768109958E-2</v>
          </cell>
        </row>
        <row r="57">
          <cell r="A57" t="str">
            <v>Integrated Utilities</v>
          </cell>
          <cell r="B57">
            <v>0.11005800852337055</v>
          </cell>
          <cell r="C57">
            <v>0.10385316971653727</v>
          </cell>
        </row>
        <row r="59">
          <cell r="A59" t="str">
            <v>Total Return (Descending)</v>
          </cell>
        </row>
        <row r="60">
          <cell r="B60" t="str">
            <v>LT Return</v>
          </cell>
          <cell r="C60" t="str">
            <v>ST Return</v>
          </cell>
        </row>
        <row r="61">
          <cell r="A61" t="str">
            <v>Exelon</v>
          </cell>
          <cell r="B61">
            <v>9.5223901859912946E-2</v>
          </cell>
          <cell r="C61">
            <v>0</v>
          </cell>
        </row>
        <row r="62">
          <cell r="A62" t="str">
            <v>Trapped Wholesale</v>
          </cell>
          <cell r="B62">
            <v>0.12108778457844627</v>
          </cell>
          <cell r="C62">
            <v>0.10182988287360266</v>
          </cell>
        </row>
        <row r="63">
          <cell r="A63" t="str">
            <v>Integrated Utilities</v>
          </cell>
          <cell r="B63">
            <v>0.11282028256095306</v>
          </cell>
          <cell r="C63">
            <v>9.865376965650785E-2</v>
          </cell>
        </row>
        <row r="64">
          <cell r="A64" t="str">
            <v>Delivery</v>
          </cell>
          <cell r="B64">
            <v>0.10195193659856375</v>
          </cell>
          <cell r="C64">
            <v>9.8372547350023862E-2</v>
          </cell>
        </row>
        <row r="65">
          <cell r="A65" t="str">
            <v>Integrated Convergence</v>
          </cell>
          <cell r="B65">
            <v>0.13661655444215681</v>
          </cell>
          <cell r="C65">
            <v>2.8330976460914335E-2</v>
          </cell>
        </row>
        <row r="66">
          <cell r="A66" t="str">
            <v>Wholesale Power</v>
          </cell>
          <cell r="B66">
            <v>0.13886079094713624</v>
          </cell>
          <cell r="C66">
            <v>-4.53846873440749E-2</v>
          </cell>
        </row>
        <row r="67">
          <cell r="A67" t="str">
            <v>Merchant Energy</v>
          </cell>
          <cell r="B67">
            <v>9.8329989925565131E-2</v>
          </cell>
          <cell r="C67">
            <v>-0.4175265821474986</v>
          </cell>
        </row>
      </sheetData>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
      <sheetName val="LBO"/>
      <sheetName val="Co. C"/>
      <sheetName val="US GenCo"/>
      <sheetName val="GenCo"/>
      <sheetName val="Financials"/>
      <sheetName val="Assumptions"/>
      <sheetName val="COVER"/>
      <sheetName val="SUMMARY"/>
      <sheetName val="BUDGET"/>
      <sheetName val="CAPEX"/>
      <sheetName val="#REF"/>
      <sheetName val="Egan"/>
      <sheetName val="CF Combo"/>
      <sheetName val="Unlev FCF"/>
      <sheetName val="Controls"/>
      <sheetName val="Sens"/>
      <sheetName val="Plant"/>
      <sheetName val="Inputs"/>
      <sheetName val="Capital Structures"/>
      <sheetName val="MOE"/>
      <sheetName val="Scenarios"/>
      <sheetName val="DIAMOND"/>
      <sheetName val="AcqIS"/>
      <sheetName val="AcqBSCF"/>
      <sheetName val="Fin Assumptions"/>
      <sheetName val="By Class"/>
      <sheetName val="Old Genco"/>
      <sheetName val="Scenario Manager"/>
      <sheetName val="stmcro"/>
      <sheetName val="BS EXP"/>
      <sheetName val="BS BD"/>
      <sheetName val="FCF"/>
      <sheetName val="Backup"/>
      <sheetName val="Pricing"/>
      <sheetName val="Look"/>
      <sheetName val="Interest Rate"/>
      <sheetName val="PowerDeals"/>
      <sheetName val="Summary of Prices"/>
      <sheetName val="NRAlloc"/>
      <sheetName val="Avg Balance"/>
      <sheetName val="Global Assumptions"/>
      <sheetName val="Loads"/>
      <sheetName val="Load_Cases"/>
      <sheetName val="Setup"/>
      <sheetName val="Economic Variables"/>
      <sheetName val="April"/>
      <sheetName val="PXMODEL"/>
      <sheetName val="Sheet1"/>
      <sheetName val="Model-Utility"/>
      <sheetName val="Utility Income Statement"/>
      <sheetName val="Base Case"/>
      <sheetName val="Model NA"/>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Status Quo"/>
      <sheetName val="Restructured"/>
      <sheetName val="Monetization"/>
      <sheetName val="Electron NPV"/>
      <sheetName val="Refinance"/>
      <sheetName val="Details"/>
      <sheetName val="Merchant"/>
      <sheetName val="Depreciation"/>
      <sheetName val="Budget"/>
      <sheetName val="Quant Needs"/>
      <sheetName val="Qs"/>
      <sheetName val="Inputs"/>
      <sheetName val="Fuel Expens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Pricing Trends Chart"/>
      <sheetName val="Pricing Trends"/>
      <sheetName val="Futures vs Spots (mon)"/>
      <sheetName val="Daily Spots"/>
      <sheetName val="Futures vs Spots (ave)"/>
      <sheetName val="spot prices"/>
      <sheetName val="monthly futures"/>
      <sheetName val="daily futures"/>
      <sheetName val="summary"/>
      <sheetName val="REC Price Projection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ily Forwards"/>
      <sheetName val="Monthly Averages"/>
      <sheetName val="Custom Averages"/>
      <sheetName val="Summary of Custom"/>
      <sheetName val="Differentials"/>
      <sheetName val="spot prices"/>
      <sheetName val="Expenses"/>
      <sheetName val="Deal Terms"/>
      <sheetName val="Hidden Calculation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d Model License"/>
      <sheetName val="Title"/>
      <sheetName val="Table 1Q Quick Project Analysis"/>
      <sheetName val="SpFor"/>
      <sheetName val="Table 1 Wind Global Inputs"/>
      <sheetName val="Table 1C Wind Annual Inputs"/>
      <sheetName val="Table 1D Data Conversion"/>
      <sheetName val="1 Page Project Summary"/>
      <sheetName val="Table 2 Summary"/>
      <sheetName val="Copy of Table 2 Base Case"/>
      <sheetName val="Comparison with Base Case"/>
      <sheetName val="Table 3 Construction"/>
      <sheetName val="Table 4 Operating Costs"/>
      <sheetName val="Table 5 Debt Service"/>
      <sheetName val="Table 6 Revenues"/>
      <sheetName val="Table 7 Cash Flow -Leveraged"/>
      <sheetName val="Table 7A Cash Flow -Unleveraged"/>
      <sheetName val="Table 8 NPV &amp; IRR -Leveraged"/>
      <sheetName val="Table 8A NPV &amp; IRR -Unleveraged"/>
      <sheetName val="Table 9 Sources - Uses"/>
      <sheetName val="Table 10 Maintenance Reserves"/>
      <sheetName val="Table 11 Financials"/>
      <sheetName val="Table 12 Dollars per MWH"/>
      <sheetName val="Table 13 Depreciation"/>
      <sheetName val="Sensitivities"/>
      <sheetName val="EconExpert-WIND Charts"/>
      <sheetName val="Partnership Data for Export"/>
      <sheetName val="Status"/>
      <sheetName val="2010 Corporate State Tax Rates"/>
      <sheetName val="Tables"/>
      <sheetName val="Merchant Curve"/>
    </sheetNames>
    <sheetDataSet>
      <sheetData sheetId="0" refreshError="1"/>
      <sheetData sheetId="1" refreshError="1"/>
      <sheetData sheetId="2" refreshError="1"/>
      <sheetData sheetId="3">
        <row r="1">
          <cell r="B1" t="b">
            <v>0</v>
          </cell>
        </row>
        <row r="2">
          <cell r="B2">
            <v>1</v>
          </cell>
        </row>
        <row r="3">
          <cell r="B3">
            <v>1</v>
          </cell>
        </row>
      </sheetData>
      <sheetData sheetId="4">
        <row r="6">
          <cell r="G6" t="e">
            <v>#N/A</v>
          </cell>
        </row>
        <row r="13">
          <cell r="L13">
            <v>0</v>
          </cell>
        </row>
        <row r="16">
          <cell r="F16">
            <v>11</v>
          </cell>
        </row>
        <row r="26">
          <cell r="E26" t="str">
            <v>Values Only Model - Inputs Locked - ITC Grant Training Case</v>
          </cell>
        </row>
        <row r="28">
          <cell r="B28" t="str">
            <v>After-Tax XIRR            Mid-Year</v>
          </cell>
        </row>
        <row r="29">
          <cell r="C29">
            <v>10</v>
          </cell>
          <cell r="D29">
            <v>15</v>
          </cell>
          <cell r="E29">
            <v>20</v>
          </cell>
        </row>
        <row r="30">
          <cell r="E30">
            <v>0.19637201447039843</v>
          </cell>
          <cell r="I30" t="str">
            <v>Leveraged @ 10.0%</v>
          </cell>
          <cell r="L30">
            <v>24377.071893451506</v>
          </cell>
        </row>
        <row r="31">
          <cell r="E31">
            <v>0.10644582565873861</v>
          </cell>
          <cell r="L31">
            <v>22215.670498539363</v>
          </cell>
        </row>
        <row r="40">
          <cell r="D40" t="b">
            <v>0</v>
          </cell>
          <cell r="G40" t="str">
            <v>PPA Pricing Summary -  Term 1 - 15 Years</v>
          </cell>
        </row>
        <row r="41">
          <cell r="D41">
            <v>40360</v>
          </cell>
        </row>
        <row r="42">
          <cell r="D42">
            <v>16</v>
          </cell>
        </row>
        <row r="47">
          <cell r="D47">
            <v>40848</v>
          </cell>
          <cell r="Y47">
            <v>0.3</v>
          </cell>
        </row>
        <row r="48">
          <cell r="D48">
            <v>20</v>
          </cell>
          <cell r="Y48">
            <v>0.3</v>
          </cell>
        </row>
        <row r="56">
          <cell r="I56">
            <v>60</v>
          </cell>
          <cell r="J56">
            <v>0</v>
          </cell>
          <cell r="K56">
            <v>0</v>
          </cell>
          <cell r="L56">
            <v>0</v>
          </cell>
          <cell r="X56" t="b">
            <v>0</v>
          </cell>
        </row>
        <row r="57">
          <cell r="G57" t="str">
            <v>PPA Pricing Summary -  Term 2 - 5 Years</v>
          </cell>
        </row>
        <row r="71">
          <cell r="I71">
            <v>65</v>
          </cell>
          <cell r="J71">
            <v>75</v>
          </cell>
          <cell r="K71">
            <v>0</v>
          </cell>
          <cell r="L71">
            <v>9.9999999999999995E-8</v>
          </cell>
        </row>
        <row r="73">
          <cell r="G73" t="str">
            <v>PPA Pricing Summary -  Term 3 - 0 Years</v>
          </cell>
        </row>
        <row r="81">
          <cell r="T81">
            <v>7600</v>
          </cell>
        </row>
        <row r="87">
          <cell r="D87">
            <v>65</v>
          </cell>
        </row>
        <row r="89">
          <cell r="I89">
            <v>0</v>
          </cell>
          <cell r="J89">
            <v>0</v>
          </cell>
          <cell r="K89">
            <v>0</v>
          </cell>
          <cell r="L89">
            <v>0</v>
          </cell>
          <cell r="T89">
            <v>0</v>
          </cell>
        </row>
        <row r="98">
          <cell r="U98" t="str">
            <v>Euros</v>
          </cell>
        </row>
        <row r="99">
          <cell r="D99">
            <v>410000</v>
          </cell>
          <cell r="F99">
            <v>0.43639769667166928</v>
          </cell>
          <cell r="I99">
            <v>1</v>
          </cell>
          <cell r="J99">
            <v>20</v>
          </cell>
          <cell r="K99">
            <v>4</v>
          </cell>
        </row>
        <row r="100">
          <cell r="D100">
            <v>385400</v>
          </cell>
          <cell r="F100">
            <v>0.41021383487136914</v>
          </cell>
        </row>
        <row r="101">
          <cell r="D101">
            <v>368422</v>
          </cell>
          <cell r="F101">
            <v>0.39214271269065787</v>
          </cell>
        </row>
        <row r="102">
          <cell r="D102">
            <v>329748</v>
          </cell>
          <cell r="F102">
            <v>0.35097870166363315</v>
          </cell>
        </row>
        <row r="103">
          <cell r="D103">
            <v>309963</v>
          </cell>
          <cell r="F103">
            <v>0.32991985183766004</v>
          </cell>
        </row>
        <row r="104">
          <cell r="D104">
            <v>294465</v>
          </cell>
          <cell r="F104">
            <v>0.31342401890347094</v>
          </cell>
        </row>
        <row r="109">
          <cell r="I109">
            <v>2.5000000000000001E-2</v>
          </cell>
        </row>
        <row r="110">
          <cell r="I110">
            <v>10</v>
          </cell>
        </row>
        <row r="114">
          <cell r="T114">
            <v>0</v>
          </cell>
        </row>
        <row r="122">
          <cell r="AB122">
            <v>0.9</v>
          </cell>
        </row>
        <row r="123">
          <cell r="AB123">
            <v>0.1</v>
          </cell>
        </row>
        <row r="131">
          <cell r="Z131">
            <v>71575.315582476454</v>
          </cell>
        </row>
        <row r="142">
          <cell r="I142">
            <v>5</v>
          </cell>
        </row>
        <row r="151">
          <cell r="Z151">
            <v>13274.572045635385</v>
          </cell>
        </row>
        <row r="157">
          <cell r="T157">
            <v>169460</v>
          </cell>
        </row>
        <row r="164">
          <cell r="D164">
            <v>2010</v>
          </cell>
        </row>
        <row r="165">
          <cell r="D165">
            <v>40360</v>
          </cell>
        </row>
        <row r="167">
          <cell r="D167">
            <v>0.1</v>
          </cell>
        </row>
        <row r="168">
          <cell r="D168">
            <v>0.08</v>
          </cell>
          <cell r="Y168">
            <v>56891.023052723096</v>
          </cell>
        </row>
        <row r="169">
          <cell r="D169">
            <v>0.05</v>
          </cell>
          <cell r="K169">
            <v>0.01</v>
          </cell>
          <cell r="L169">
            <v>2300</v>
          </cell>
        </row>
        <row r="171">
          <cell r="T171">
            <v>2635.2960962962293</v>
          </cell>
        </row>
        <row r="177">
          <cell r="C177" t="b">
            <v>1</v>
          </cell>
        </row>
        <row r="183">
          <cell r="C183">
            <v>0.3</v>
          </cell>
          <cell r="D183">
            <v>0.95</v>
          </cell>
          <cell r="E183">
            <v>40908</v>
          </cell>
        </row>
        <row r="184">
          <cell r="T184">
            <v>273.05432021917801</v>
          </cell>
        </row>
        <row r="186">
          <cell r="AC186" t="b">
            <v>0</v>
          </cell>
        </row>
        <row r="187">
          <cell r="C187">
            <v>0</v>
          </cell>
          <cell r="AC187" t="b">
            <v>0</v>
          </cell>
        </row>
        <row r="188">
          <cell r="Z188">
            <v>0.8075</v>
          </cell>
        </row>
        <row r="196">
          <cell r="T196">
            <v>189636.743509077</v>
          </cell>
        </row>
        <row r="198">
          <cell r="T198">
            <v>2009.289505287953</v>
          </cell>
        </row>
        <row r="201">
          <cell r="K201">
            <v>7.0000000000000001E-3</v>
          </cell>
        </row>
        <row r="202">
          <cell r="K202">
            <v>8.9999999999999993E-3</v>
          </cell>
          <cell r="T202">
            <v>17706</v>
          </cell>
        </row>
        <row r="1772">
          <cell r="N1772">
            <v>0.19637201447039843</v>
          </cell>
        </row>
        <row r="1773">
          <cell r="N1773">
            <v>0.10644582565873861</v>
          </cell>
        </row>
        <row r="1774">
          <cell r="N1774">
            <v>24377.07</v>
          </cell>
        </row>
        <row r="1775">
          <cell r="N1775">
            <v>22215.67</v>
          </cell>
        </row>
      </sheetData>
      <sheetData sheetId="5">
        <row r="41">
          <cell r="F41">
            <v>2011</v>
          </cell>
        </row>
      </sheetData>
      <sheetData sheetId="6" refreshError="1"/>
      <sheetData sheetId="7" refreshError="1"/>
      <sheetData sheetId="8">
        <row r="3">
          <cell r="A3">
            <v>1</v>
          </cell>
        </row>
      </sheetData>
      <sheetData sheetId="9" refreshError="1"/>
      <sheetData sheetId="10" refreshError="1"/>
      <sheetData sheetId="11">
        <row r="5">
          <cell r="F5">
            <v>1</v>
          </cell>
        </row>
        <row r="55">
          <cell r="B55" t="str">
            <v xml:space="preserve">  Amount Financed Through Senior Debt</v>
          </cell>
          <cell r="C55">
            <v>0.7</v>
          </cell>
          <cell r="D55">
            <v>132745.72045635388</v>
          </cell>
          <cell r="F55">
            <v>6806.8804519698615</v>
          </cell>
          <cell r="G55">
            <v>1792.7332526451873</v>
          </cell>
          <cell r="H55">
            <v>3066.58452990146</v>
          </cell>
          <cell r="I55">
            <v>4529.316405352155</v>
          </cell>
        </row>
        <row r="56">
          <cell r="B56" t="str">
            <v xml:space="preserve">  Amount Financed Through Equity Backed Loan</v>
          </cell>
          <cell r="C56">
            <v>9.578803362869019E-19</v>
          </cell>
          <cell r="D56">
            <v>1.8164930764482759E-13</v>
          </cell>
          <cell r="F56">
            <v>0</v>
          </cell>
          <cell r="G56">
            <v>0</v>
          </cell>
          <cell r="H56">
            <v>0</v>
          </cell>
          <cell r="I56">
            <v>0</v>
          </cell>
        </row>
        <row r="57">
          <cell r="B57" t="str">
            <v xml:space="preserve">  Owner's Equity</v>
          </cell>
          <cell r="C57">
            <v>0.3</v>
          </cell>
          <cell r="D57">
            <v>56891.023052723089</v>
          </cell>
          <cell r="F57">
            <v>2917.2344794156547</v>
          </cell>
          <cell r="G57">
            <v>768.31425113365174</v>
          </cell>
          <cell r="H57">
            <v>1314.2505128149114</v>
          </cell>
          <cell r="I57">
            <v>1941.1356022937809</v>
          </cell>
          <cell r="J57">
            <v>2636.5619237422861</v>
          </cell>
          <cell r="K57">
            <v>3392.4447072412886</v>
          </cell>
        </row>
        <row r="58">
          <cell r="B58" t="str">
            <v xml:space="preserve">  Total Sources of Construction Funds</v>
          </cell>
          <cell r="D58">
            <v>189636.74350907697</v>
          </cell>
          <cell r="F58">
            <v>9724.1149313855167</v>
          </cell>
          <cell r="G58">
            <v>2561.0475037788392</v>
          </cell>
          <cell r="H58">
            <v>4380.8350427163714</v>
          </cell>
          <cell r="I58">
            <v>6470.4520076459357</v>
          </cell>
          <cell r="J58">
            <v>8788.5397458076204</v>
          </cell>
          <cell r="K58">
            <v>11308.149024137627</v>
          </cell>
        </row>
      </sheetData>
      <sheetData sheetId="12">
        <row r="8">
          <cell r="L8">
            <v>12</v>
          </cell>
          <cell r="M8">
            <v>12</v>
          </cell>
          <cell r="N8">
            <v>12</v>
          </cell>
          <cell r="O8">
            <v>12</v>
          </cell>
          <cell r="P8">
            <v>12</v>
          </cell>
          <cell r="Q8">
            <v>12</v>
          </cell>
          <cell r="R8">
            <v>12</v>
          </cell>
          <cell r="S8">
            <v>12</v>
          </cell>
        </row>
        <row r="10">
          <cell r="L10">
            <v>0</v>
          </cell>
          <cell r="M10">
            <v>0</v>
          </cell>
          <cell r="N10">
            <v>0</v>
          </cell>
          <cell r="O10">
            <v>0</v>
          </cell>
          <cell r="P10">
            <v>0</v>
          </cell>
          <cell r="Q10">
            <v>0</v>
          </cell>
          <cell r="R10">
            <v>0</v>
          </cell>
          <cell r="S10">
            <v>0</v>
          </cell>
        </row>
        <row r="14">
          <cell r="L14">
            <v>0.34508558716777893</v>
          </cell>
          <cell r="M14">
            <v>0.34508558716777893</v>
          </cell>
          <cell r="N14">
            <v>0.34508558716777893</v>
          </cell>
          <cell r="O14">
            <v>0.34508558716777893</v>
          </cell>
          <cell r="P14">
            <v>0.34508558716777893</v>
          </cell>
          <cell r="Q14">
            <v>0.34508558716777893</v>
          </cell>
          <cell r="R14">
            <v>0.34508558716777893</v>
          </cell>
          <cell r="S14">
            <v>0.34508558716777893</v>
          </cell>
        </row>
        <row r="17">
          <cell r="L17">
            <v>94.38</v>
          </cell>
          <cell r="M17">
            <v>94.38</v>
          </cell>
          <cell r="N17">
            <v>94.38</v>
          </cell>
          <cell r="O17">
            <v>94.38</v>
          </cell>
          <cell r="P17">
            <v>94.38</v>
          </cell>
          <cell r="Q17">
            <v>94.38</v>
          </cell>
          <cell r="R17">
            <v>94.38</v>
          </cell>
          <cell r="S17">
            <v>94.38</v>
          </cell>
        </row>
        <row r="20">
          <cell r="L20">
            <v>324211.36</v>
          </cell>
          <cell r="M20">
            <v>324211.36</v>
          </cell>
          <cell r="N20">
            <v>324211.36</v>
          </cell>
          <cell r="O20">
            <v>324211.36</v>
          </cell>
          <cell r="P20">
            <v>324211.36</v>
          </cell>
          <cell r="Q20">
            <v>324211.36</v>
          </cell>
          <cell r="R20">
            <v>324211.36</v>
          </cell>
          <cell r="S20">
            <v>324211.36</v>
          </cell>
        </row>
        <row r="109">
          <cell r="B109" t="str">
            <v>Warranty Period</v>
          </cell>
        </row>
        <row r="110">
          <cell r="B110" t="str">
            <v>Post Warranty</v>
          </cell>
        </row>
        <row r="111">
          <cell r="B111" t="str">
            <v>Overhead</v>
          </cell>
        </row>
        <row r="113">
          <cell r="B113" t="str">
            <v>Other O&amp;M 1</v>
          </cell>
        </row>
        <row r="114">
          <cell r="B114" t="str">
            <v>Other O&amp;M 2</v>
          </cell>
        </row>
        <row r="115">
          <cell r="B115" t="str">
            <v>Other O&amp;M 3</v>
          </cell>
        </row>
        <row r="116">
          <cell r="B116" t="str">
            <v>Other O&amp;M 4</v>
          </cell>
        </row>
        <row r="173">
          <cell r="E173">
            <v>0</v>
          </cell>
        </row>
      </sheetData>
      <sheetData sheetId="13">
        <row r="18">
          <cell r="B18" t="str">
            <v>Senior Debt Custom Interest Payment Amounts</v>
          </cell>
        </row>
        <row r="23">
          <cell r="F23">
            <v>2</v>
          </cell>
          <cell r="G23">
            <v>12</v>
          </cell>
          <cell r="H23">
            <v>12</v>
          </cell>
          <cell r="I23">
            <v>12</v>
          </cell>
        </row>
        <row r="24">
          <cell r="F24">
            <v>2</v>
          </cell>
          <cell r="G24">
            <v>12</v>
          </cell>
          <cell r="H24">
            <v>12</v>
          </cell>
          <cell r="I24">
            <v>12</v>
          </cell>
        </row>
        <row r="28">
          <cell r="F28">
            <v>0.08</v>
          </cell>
          <cell r="G28">
            <v>0.08</v>
          </cell>
          <cell r="H28">
            <v>0.08</v>
          </cell>
          <cell r="I28">
            <v>0.08</v>
          </cell>
        </row>
        <row r="29">
          <cell r="F29">
            <v>8.5000000000000006E-2</v>
          </cell>
          <cell r="G29">
            <v>8.5000000000000006E-2</v>
          </cell>
          <cell r="H29">
            <v>8.5000000000000006E-2</v>
          </cell>
          <cell r="I29">
            <v>8.5000000000000006E-2</v>
          </cell>
        </row>
        <row r="32">
          <cell r="F32">
            <v>1393.6852580254574</v>
          </cell>
          <cell r="G32">
            <v>8362.1115481527449</v>
          </cell>
          <cell r="H32">
            <v>8362.1115481527449</v>
          </cell>
          <cell r="I32">
            <v>8362.1115481527449</v>
          </cell>
        </row>
        <row r="33">
          <cell r="F33">
            <v>337.19117696304954</v>
          </cell>
          <cell r="G33">
            <v>2023.1470617782973</v>
          </cell>
          <cell r="H33">
            <v>2023.1470617782973</v>
          </cell>
          <cell r="I33">
            <v>2023.1470617782973</v>
          </cell>
        </row>
        <row r="34">
          <cell r="F34">
            <v>1730.8764349885068</v>
          </cell>
          <cell r="G34">
            <v>10385.258609931043</v>
          </cell>
          <cell r="H34">
            <v>10385.258609931043</v>
          </cell>
          <cell r="I34">
            <v>10385.258609931043</v>
          </cell>
        </row>
        <row r="37">
          <cell r="F37">
            <v>0</v>
          </cell>
          <cell r="G37">
            <v>0</v>
          </cell>
          <cell r="H37">
            <v>0</v>
          </cell>
          <cell r="I37">
            <v>0</v>
          </cell>
        </row>
        <row r="38">
          <cell r="F38">
            <v>0</v>
          </cell>
          <cell r="G38">
            <v>0</v>
          </cell>
          <cell r="H38">
            <v>0</v>
          </cell>
          <cell r="I38">
            <v>0</v>
          </cell>
        </row>
        <row r="41">
          <cell r="B41" t="str">
            <v xml:space="preserve">  Senior Debt - Structured Payments - Principal and Interest</v>
          </cell>
          <cell r="D41">
            <v>0</v>
          </cell>
          <cell r="F41">
            <v>0</v>
          </cell>
          <cell r="G41">
            <v>0</v>
          </cell>
          <cell r="H41">
            <v>0</v>
          </cell>
          <cell r="I41">
            <v>0</v>
          </cell>
        </row>
        <row r="42">
          <cell r="B42" t="str">
            <v xml:space="preserve">  Subordinated Debt - Structured Payments - Principal and Interest</v>
          </cell>
          <cell r="D42">
            <v>0</v>
          </cell>
          <cell r="F42">
            <v>0</v>
          </cell>
          <cell r="G42">
            <v>0</v>
          </cell>
          <cell r="H42">
            <v>0</v>
          </cell>
          <cell r="I42">
            <v>0</v>
          </cell>
        </row>
        <row r="43">
          <cell r="B43" t="str">
            <v xml:space="preserve"> Total Structured / Custom Debt Payments- Principal and Interest</v>
          </cell>
          <cell r="D43">
            <v>0</v>
          </cell>
          <cell r="F43">
            <v>0</v>
          </cell>
          <cell r="G43">
            <v>0</v>
          </cell>
          <cell r="H43">
            <v>0</v>
          </cell>
          <cell r="I43">
            <v>0</v>
          </cell>
        </row>
        <row r="45">
          <cell r="B45" t="str">
            <v xml:space="preserve">  Senior Debt Payoff Including Interest</v>
          </cell>
          <cell r="F45">
            <v>72529.65312357615</v>
          </cell>
          <cell r="G45">
            <v>76826.845294794752</v>
          </cell>
          <cell r="H45">
            <v>73941.912446373361</v>
          </cell>
          <cell r="I45">
            <v>70826.184970078262</v>
          </cell>
        </row>
        <row r="46">
          <cell r="B46" t="str">
            <v xml:space="preserve">  Sub. Debt Payoff Including Interest</v>
          </cell>
          <cell r="F46">
            <v>13462.628482948552</v>
          </cell>
          <cell r="G46">
            <v>14241.09947699427</v>
          </cell>
          <cell r="H46">
            <v>13256.478370509329</v>
          </cell>
          <cell r="I46">
            <v>12188.16446997317</v>
          </cell>
        </row>
        <row r="47">
          <cell r="B47" t="str">
            <v xml:space="preserve"> Total Payoff for All Debt</v>
          </cell>
          <cell r="F47">
            <v>85992.281606524703</v>
          </cell>
          <cell r="G47">
            <v>91067.944771789014</v>
          </cell>
          <cell r="H47">
            <v>87198.390816882689</v>
          </cell>
          <cell r="I47">
            <v>83014.349440051432</v>
          </cell>
        </row>
        <row r="49">
          <cell r="B49" t="str">
            <v>Table 5A - DEBT SERVICE EXPENSES</v>
          </cell>
        </row>
      </sheetData>
      <sheetData sheetId="14">
        <row r="21">
          <cell r="B21" t="str">
            <v>PPA 2  Term 2 Contract 2</v>
          </cell>
        </row>
      </sheetData>
      <sheetData sheetId="15" refreshError="1"/>
      <sheetData sheetId="16">
        <row r="8">
          <cell r="D8">
            <v>177380.31980633878</v>
          </cell>
        </row>
      </sheetData>
      <sheetData sheetId="17">
        <row r="56">
          <cell r="E56">
            <v>0</v>
          </cell>
          <cell r="F56">
            <v>0</v>
          </cell>
          <cell r="G56">
            <v>0</v>
          </cell>
          <cell r="H56">
            <v>-12548.872107452236</v>
          </cell>
          <cell r="I56">
            <v>-38905.736668352263</v>
          </cell>
          <cell r="J56">
            <v>0</v>
          </cell>
          <cell r="K56">
            <v>4370.414931296883</v>
          </cell>
          <cell r="L56">
            <v>9708.1413029485393</v>
          </cell>
          <cell r="M56">
            <v>14948.330197161355</v>
          </cell>
          <cell r="N56">
            <v>9127.7920427797999</v>
          </cell>
          <cell r="O56">
            <v>5325.4428165391646</v>
          </cell>
          <cell r="P56">
            <v>3724.3667869602714</v>
          </cell>
          <cell r="Q56">
            <v>2390.0917000254171</v>
          </cell>
          <cell r="R56">
            <v>498.6792038019837</v>
          </cell>
          <cell r="S56">
            <v>488.16979955996504</v>
          </cell>
          <cell r="T56">
            <v>394.4229777007144</v>
          </cell>
          <cell r="U56">
            <v>312.72372430494215</v>
          </cell>
          <cell r="V56">
            <v>675.46429903515821</v>
          </cell>
          <cell r="W56">
            <v>583.66891110338884</v>
          </cell>
          <cell r="X56">
            <v>489.83789389063344</v>
          </cell>
          <cell r="Y56">
            <v>408.91204182863351</v>
          </cell>
          <cell r="Z56">
            <v>338.36182810336055</v>
          </cell>
          <cell r="AA56">
            <v>837.53420150390411</v>
          </cell>
          <cell r="AB56">
            <v>1638.2525124385718</v>
          </cell>
          <cell r="AC56">
            <v>1518.9347457490489</v>
          </cell>
          <cell r="AD56">
            <v>1357.4104896822093</v>
          </cell>
          <cell r="AE56">
            <v>1212.7736981310686</v>
          </cell>
          <cell r="AF56">
            <v>1853.7463601153831</v>
          </cell>
          <cell r="AG56">
            <v>0</v>
          </cell>
          <cell r="AH56">
            <v>0</v>
          </cell>
          <cell r="AI56">
            <v>0</v>
          </cell>
          <cell r="AJ56">
            <v>0</v>
          </cell>
          <cell r="AK56">
            <v>0</v>
          </cell>
          <cell r="AL56">
            <v>0</v>
          </cell>
          <cell r="AM56">
            <v>0</v>
          </cell>
          <cell r="AN56">
            <v>0</v>
          </cell>
          <cell r="AO56">
            <v>0</v>
          </cell>
          <cell r="AP56">
            <v>0</v>
          </cell>
          <cell r="AQ56">
            <v>0</v>
          </cell>
        </row>
      </sheetData>
      <sheetData sheetId="18">
        <row r="53">
          <cell r="E53">
            <v>0</v>
          </cell>
          <cell r="F53">
            <v>0</v>
          </cell>
          <cell r="G53">
            <v>0</v>
          </cell>
          <cell r="H53">
            <v>-39955.170680551142</v>
          </cell>
          <cell r="I53">
            <v>-125176.45345393053</v>
          </cell>
          <cell r="J53">
            <v>0</v>
          </cell>
          <cell r="L53">
            <v>11165.048514794575</v>
          </cell>
          <cell r="M53">
            <v>21623.624715867729</v>
          </cell>
          <cell r="N53">
            <v>15583.272523720012</v>
          </cell>
          <cell r="O53">
            <v>11306.135999610215</v>
          </cell>
          <cell r="P53">
            <v>9222.0606020342639</v>
          </cell>
          <cell r="Q53">
            <v>7467.8562926522109</v>
          </cell>
          <cell r="R53">
            <v>4892.753374656143</v>
          </cell>
          <cell r="S53">
            <v>4591.7381370210605</v>
          </cell>
          <cell r="T53">
            <v>4202.5129260553422</v>
          </cell>
          <cell r="U53">
            <v>3845.6283070860086</v>
          </cell>
          <cell r="V53">
            <v>3526.4959337335745</v>
          </cell>
          <cell r="W53">
            <v>3217.2206818081345</v>
          </cell>
          <cell r="X53">
            <v>2940.536912287072</v>
          </cell>
          <cell r="Y53">
            <v>2688.6269270728758</v>
          </cell>
          <cell r="Z53">
            <v>2458.6636042391151</v>
          </cell>
          <cell r="AA53">
            <v>2409.837752824892</v>
          </cell>
          <cell r="AB53">
            <v>3001.698384946304</v>
          </cell>
          <cell r="AC53">
            <v>2884.3857166516818</v>
          </cell>
          <cell r="AD53">
            <v>2671.1762549844266</v>
          </cell>
          <cell r="AE53">
            <v>2473.1372110963948</v>
          </cell>
          <cell r="AF53">
            <v>3907.2190534023525</v>
          </cell>
          <cell r="AG53">
            <v>0</v>
          </cell>
          <cell r="AH53">
            <v>0</v>
          </cell>
          <cell r="AI53">
            <v>0</v>
          </cell>
          <cell r="AJ53">
            <v>0</v>
          </cell>
          <cell r="AK53">
            <v>0</v>
          </cell>
          <cell r="AL53">
            <v>0</v>
          </cell>
          <cell r="AM53">
            <v>0</v>
          </cell>
          <cell r="AN53">
            <v>0</v>
          </cell>
          <cell r="AO53">
            <v>0</v>
          </cell>
          <cell r="AP53">
            <v>0</v>
          </cell>
          <cell r="AQ53">
            <v>0</v>
          </cell>
        </row>
      </sheetData>
      <sheetData sheetId="19" refreshError="1"/>
      <sheetData sheetId="20" refreshError="1"/>
      <sheetData sheetId="21" refreshError="1"/>
      <sheetData sheetId="22" refreshError="1"/>
      <sheetData sheetId="23" refreshError="1"/>
      <sheetData sheetId="24">
        <row r="184">
          <cell r="B184" t="str">
            <v>Chart 1. Capital Cost Sensitivity     Cost to Develop &amp; Build (Excl Soft Costs &amp; IDC)</v>
          </cell>
        </row>
        <row r="712">
          <cell r="B712" t="str">
            <v>Chart 19. Wind Rating Profile</v>
          </cell>
        </row>
        <row r="1212">
          <cell r="E1212">
            <v>1</v>
          </cell>
        </row>
        <row r="1325">
          <cell r="C1325" t="str">
            <v xml:space="preserve">  Capital Cost (pre-soft costs), $000s</v>
          </cell>
        </row>
        <row r="1328">
          <cell r="B1328" t="str">
            <v xml:space="preserve">  Chart 20. Annual Energy Price, $/MWH (8760 Hrs All PPAs)</v>
          </cell>
        </row>
        <row r="1379">
          <cell r="L1379">
            <v>0.19637201447039843</v>
          </cell>
        </row>
        <row r="1497">
          <cell r="C1497">
            <v>4</v>
          </cell>
        </row>
        <row r="1609">
          <cell r="E1609">
            <v>31</v>
          </cell>
        </row>
        <row r="1632">
          <cell r="E1632">
            <v>0.3</v>
          </cell>
        </row>
        <row r="1640">
          <cell r="E1640">
            <v>0.95</v>
          </cell>
        </row>
        <row r="1643">
          <cell r="E1643">
            <v>21</v>
          </cell>
        </row>
        <row r="1649">
          <cell r="E1649">
            <v>0.95</v>
          </cell>
        </row>
      </sheetData>
      <sheetData sheetId="25" refreshError="1"/>
      <sheetData sheetId="26" refreshError="1"/>
      <sheetData sheetId="27"/>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 RFE"/>
      <sheetName val="Model Setup"/>
      <sheetName val="Output"/>
      <sheetName val="Assumptions"/>
      <sheetName val="Menu Data"/>
      <sheetName val="Huntley Plant Data"/>
      <sheetName val="Dunkirk Plant Data"/>
      <sheetName val="Oswego Plant Data"/>
      <sheetName val="Arthur Kill Plant Data"/>
      <sheetName val="Astoria Plant Data"/>
      <sheetName val="Branford Plant Data"/>
      <sheetName val="Devon Plant Data"/>
      <sheetName val="Middletown Plant Data"/>
      <sheetName val="Cos Cob Plant Data"/>
      <sheetName val="Franklin Drive Plant Data"/>
      <sheetName val="Montville Plant Data"/>
      <sheetName val="Norwalk Harbor Plant Data"/>
      <sheetName val="Somerset Plant Data"/>
      <sheetName val="Torrington Plant Data"/>
      <sheetName val="Active Plant Data"/>
      <sheetName val="Active Dispatch Data"/>
      <sheetName val="Market Price Dispatch Data"/>
      <sheetName val="Market Load Data"/>
      <sheetName val="Average Market Price"/>
      <sheetName val="Market Price Percentages"/>
      <sheetName val="Market Price Data"/>
      <sheetName val="Inputs"/>
      <sheetName val="Project Calcs"/>
      <sheetName val="Base Calcs"/>
      <sheetName val="Graph Data"/>
      <sheetName val="Cash Flow Chart"/>
      <sheetName val="Cash flow pro forma"/>
      <sheetName val="Earnings Pro forma"/>
      <sheetName val="Initial_RFE"/>
      <sheetName val="Model_Setup"/>
      <sheetName val="Menu_Data"/>
      <sheetName val="Huntley_Plant_Data"/>
      <sheetName val="Dunkirk_Plant_Data"/>
      <sheetName val="Oswego_Plant_Data"/>
      <sheetName val="Arthur_Kill_Plant_Data"/>
      <sheetName val="Astoria_Plant_Data"/>
      <sheetName val="Branford_Plant_Data"/>
      <sheetName val="Devon_Plant_Data"/>
      <sheetName val="Middletown_Plant_Data"/>
      <sheetName val="Cos_Cob_Plant_Data"/>
      <sheetName val="Franklin_Drive_Plant_Data"/>
      <sheetName val="Montville_Plant_Data"/>
      <sheetName val="Norwalk_Harbor_Plant_Data"/>
      <sheetName val="Somerset_Plant_Data"/>
      <sheetName val="Torrington_Plant_Data"/>
      <sheetName val="Active_Plant_Data"/>
      <sheetName val="Active_Dispatch_Data"/>
      <sheetName val="Market_Price_Dispatch_Data"/>
      <sheetName val="Market_Load_Data"/>
      <sheetName val="Average_Market_Price"/>
      <sheetName val="Market_Price_Percentages"/>
      <sheetName val="Market_Price_Data"/>
      <sheetName val="Project_Calcs"/>
      <sheetName val="Base_Calcs"/>
      <sheetName val="Graph_Data"/>
      <sheetName val="Cash_Flow_Chart"/>
      <sheetName val="Cash_flow_pro_forma"/>
      <sheetName val="Earnings_Pro_forma"/>
      <sheetName val="ASS"/>
    </sheetNames>
    <sheetDataSet>
      <sheetData sheetId="0" refreshError="1"/>
      <sheetData sheetId="1" refreshError="1"/>
      <sheetData sheetId="2"/>
      <sheetData sheetId="3" refreshError="1"/>
      <sheetData sheetId="4">
        <row r="7">
          <cell r="C7" t="str">
            <v>Both</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19">
          <cell r="H219">
            <v>30</v>
          </cell>
        </row>
      </sheetData>
      <sheetData sheetId="27"/>
      <sheetData sheetId="28"/>
      <sheetData sheetId="29" refreshError="1"/>
      <sheetData sheetId="30" refreshError="1"/>
      <sheetData sheetId="31"/>
      <sheetData sheetId="32"/>
      <sheetData sheetId="33"/>
      <sheetData sheetId="34"/>
      <sheetData sheetId="35">
        <row r="7">
          <cell r="C7" t="str">
            <v>Both</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artacquplaquette"/>
      <sheetName val="Immincorpdétail."/>
      <sheetName val="Titres non conso"/>
      <sheetName val="Titres ME"/>
      <sheetName val="Stocks"/>
      <sheetName val="Créances"/>
      <sheetName val="Echéancier"/>
      <sheetName val="Trésorerie"/>
      <sheetName val="Feuil3"/>
      <sheetName val="Feuil1"/>
      <sheetName val="Financial Summa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CARCO"/>
      <sheetName val="ANAMEE"/>
      <sheetName val="ANAIMPOT"/>
      <sheetName val="Ecartacquplaquette"/>
    </sheetNames>
    <sheetDataSet>
      <sheetData sheetId="0"/>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OS 93 thru 96"/>
      <sheetName val="swaption vol"/>
      <sheetName val="#REF"/>
      <sheetName val="Assumption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3">
          <cell r="H3">
            <v>1993</v>
          </cell>
          <cell r="I3">
            <v>1994</v>
          </cell>
          <cell r="J3">
            <v>1995</v>
          </cell>
          <cell r="K3">
            <v>1996</v>
          </cell>
        </row>
        <row r="112">
          <cell r="H112">
            <v>0.70205976781114654</v>
          </cell>
          <cell r="I112">
            <v>0.56142782522058954</v>
          </cell>
          <cell r="J112">
            <v>0.35946591169230935</v>
          </cell>
          <cell r="K112">
            <v>0.33170660360678322</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P&amp;L"/>
      <sheetName val="TFT"/>
      <sheetName val="Ecartacqu"/>
      <sheetName val="Immincorp."/>
      <sheetName val="Immcorp"/>
      <sheetName val="Immofin"/>
      <sheetName val="Echcréance"/>
      <sheetName val="Titresme"/>
      <sheetName val="ANSTOCK"/>
      <sheetName val="ANCREANC"/>
      <sheetName val="ANAVCP"/>
      <sheetName val="ANPRORC"/>
      <sheetName val="ANDETFIE"/>
      <sheetName val="ANDETNON"/>
      <sheetName val="ANRESFIN"/>
      <sheetName val="ANRESEXE"/>
      <sheetName val="ANAEFFEC"/>
      <sheetName val="Table"/>
      <sheetName val="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Fees"/>
      <sheetName val="LBOSHEL5"/>
      <sheetName val="."/>
      <sheetName val=" "/>
      <sheetName val="Drivers"/>
      <sheetName val="Projections"/>
      <sheetName val="Instructions"/>
      <sheetName val="Base-DCF"/>
      <sheetName val="SBInput"/>
      <sheetName val="Financials"/>
      <sheetName val="Margins&amp;Growth"/>
      <sheetName val="w_dn_idd"/>
      <sheetName val="CREDIT STATS"/>
      <sheetName val="share prices"/>
      <sheetName val="Input"/>
      <sheetName val="CREF FF"/>
      <sheetName val="Margins&amp;Growth - Util"/>
      <sheetName val="Transaction Inputs"/>
      <sheetName val="Five Year DCF"/>
      <sheetName val="Telecel"/>
    </sheetNames>
    <sheetDataSet>
      <sheetData sheetId="0" refreshError="1"/>
      <sheetData sheetId="1" refreshError="1"/>
      <sheetData sheetId="2" refreshError="1"/>
      <sheetData sheetId="3" refreshError="1">
        <row r="28">
          <cell r="D28" t="str">
            <v>Key+Breed</v>
          </cell>
        </row>
        <row r="66">
          <cell r="L66" t="str">
            <v>Revolver availability</v>
          </cell>
          <cell r="N66">
            <v>0</v>
          </cell>
          <cell r="O66">
            <v>0</v>
          </cell>
          <cell r="P66">
            <v>0</v>
          </cell>
          <cell r="Q66">
            <v>0</v>
          </cell>
          <cell r="R66">
            <v>0</v>
          </cell>
          <cell r="S66">
            <v>0</v>
          </cell>
        </row>
        <row r="88">
          <cell r="A88" t="str">
            <v>is</v>
          </cell>
          <cell r="D88" t="str">
            <v>Returns to Investors</v>
          </cell>
        </row>
        <row r="89">
          <cell r="D89" t="str">
            <v>Exit Year 2007</v>
          </cell>
        </row>
        <row r="90">
          <cell r="D90" t="str">
            <v>($ in millions)</v>
          </cell>
        </row>
        <row r="91">
          <cell r="K91" t="str">
            <v>Low Case</v>
          </cell>
          <cell r="N91" t="str">
            <v>High Case</v>
          </cell>
        </row>
        <row r="92">
          <cell r="D92" t="str">
            <v>Exit Year EBITDA .....................................................................................................................................................................................................…</v>
          </cell>
          <cell r="G92">
            <v>0</v>
          </cell>
          <cell r="K92">
            <v>139.25</v>
          </cell>
          <cell r="N92">
            <v>139.25</v>
          </cell>
        </row>
        <row r="93">
          <cell r="D93" t="str">
            <v>EBITDA Exit Multiple.................................................................................................…</v>
          </cell>
          <cell r="G93">
            <v>0</v>
          </cell>
          <cell r="K93">
            <v>4</v>
          </cell>
          <cell r="N93">
            <v>5</v>
          </cell>
        </row>
        <row r="94">
          <cell r="D94" t="str">
            <v>Enterprise Value........................................................................................................................................................................................................</v>
          </cell>
          <cell r="G94">
            <v>0</v>
          </cell>
          <cell r="K94">
            <v>557</v>
          </cell>
          <cell r="N94">
            <v>696.25</v>
          </cell>
        </row>
        <row r="96">
          <cell r="D96" t="str">
            <v>Implied EBIT Multiple....................................................................................................</v>
          </cell>
          <cell r="G96">
            <v>0</v>
          </cell>
          <cell r="K96">
            <v>6.2831359278059793</v>
          </cell>
          <cell r="N96">
            <v>7.8539199097574741</v>
          </cell>
        </row>
        <row r="97">
          <cell r="G97">
            <v>0</v>
          </cell>
        </row>
        <row r="98">
          <cell r="D98" t="str">
            <v>Plus: Cash on Balance Sheet.........................................................................................</v>
          </cell>
          <cell r="G98">
            <v>0</v>
          </cell>
          <cell r="K98">
            <v>0</v>
          </cell>
          <cell r="N98">
            <v>0</v>
          </cell>
        </row>
        <row r="99">
          <cell r="D99" t="str">
            <v>Plus: Cash from Warrant Exercises.........................................................................................</v>
          </cell>
          <cell r="G99">
            <v>0</v>
          </cell>
          <cell r="K99">
            <v>7.4444444444444446</v>
          </cell>
          <cell r="N99">
            <v>7.4444444444444446</v>
          </cell>
        </row>
        <row r="100">
          <cell r="G100">
            <v>0</v>
          </cell>
        </row>
        <row r="101">
          <cell r="D101" t="str">
            <v>Less:</v>
          </cell>
          <cell r="G101">
            <v>0</v>
          </cell>
        </row>
        <row r="102">
          <cell r="D102" t="str">
            <v>Short Term Debt................................................................................................................................................................................................................................................</v>
          </cell>
          <cell r="G102">
            <v>0</v>
          </cell>
          <cell r="K102">
            <v>0</v>
          </cell>
          <cell r="N102">
            <v>0</v>
          </cell>
        </row>
        <row r="103">
          <cell r="D103" t="str">
            <v>Existing Debt (1)..............................................................................................................................................................................................................................................</v>
          </cell>
          <cell r="G103">
            <v>0</v>
          </cell>
          <cell r="K103">
            <v>0</v>
          </cell>
          <cell r="N103">
            <v>0</v>
          </cell>
        </row>
        <row r="104">
          <cell r="D104" t="str">
            <v>Revolver.......................................................................................................................................................................................................................................................</v>
          </cell>
          <cell r="G104">
            <v>0</v>
          </cell>
          <cell r="K104">
            <v>0</v>
          </cell>
          <cell r="N104">
            <v>0</v>
          </cell>
        </row>
        <row r="105">
          <cell r="D105" t="str">
            <v>Term Loan B....................................................................................................................................................................................................................................................</v>
          </cell>
          <cell r="G105">
            <v>0</v>
          </cell>
          <cell r="K105">
            <v>66.921454333486764</v>
          </cell>
          <cell r="N105">
            <v>66.921454333486764</v>
          </cell>
        </row>
        <row r="106">
          <cell r="D106" t="str">
            <v>Other Senior Debt..............................................................................................................................................................................................................................................</v>
          </cell>
          <cell r="G106">
            <v>0</v>
          </cell>
          <cell r="K106">
            <v>0</v>
          </cell>
          <cell r="N106">
            <v>0</v>
          </cell>
        </row>
        <row r="107">
          <cell r="D107" t="str">
            <v>Debt 1.........................................................................................................................................................................................</v>
          </cell>
          <cell r="G107">
            <v>0</v>
          </cell>
          <cell r="K107">
            <v>0</v>
          </cell>
          <cell r="N107">
            <v>0</v>
          </cell>
        </row>
        <row r="108">
          <cell r="D108" t="str">
            <v>Seller Note....................................................................................................................................................................................................................................................</v>
          </cell>
          <cell r="G108">
            <v>0</v>
          </cell>
          <cell r="K108">
            <v>0</v>
          </cell>
          <cell r="N108">
            <v>0</v>
          </cell>
        </row>
        <row r="109">
          <cell r="D109" t="str">
            <v>Key Jr. Note...................................................................................................................................................................................................................................................</v>
          </cell>
          <cell r="G109">
            <v>0</v>
          </cell>
          <cell r="K109">
            <v>0</v>
          </cell>
          <cell r="N109">
            <v>0</v>
          </cell>
        </row>
        <row r="110">
          <cell r="D110" t="str">
            <v>Key Sr. Sub....................................................................................................................................................................................................................................................</v>
          </cell>
          <cell r="G110">
            <v>0</v>
          </cell>
          <cell r="K110">
            <v>0</v>
          </cell>
          <cell r="N110">
            <v>0</v>
          </cell>
        </row>
        <row r="111">
          <cell r="D111" t="str">
            <v>New Sub debt...................................................................................................................................................................................................................................................</v>
          </cell>
          <cell r="G111">
            <v>0</v>
          </cell>
          <cell r="K111">
            <v>0</v>
          </cell>
          <cell r="N111">
            <v>0</v>
          </cell>
        </row>
        <row r="112">
          <cell r="D112" t="str">
            <v>PIK pref.......................................................................................................................................................................................................................................................</v>
          </cell>
          <cell r="G112">
            <v>0</v>
          </cell>
          <cell r="K112">
            <v>11.19744</v>
          </cell>
          <cell r="N112">
            <v>11.19744</v>
          </cell>
        </row>
        <row r="113">
          <cell r="D113" t="str">
            <v>Key Pref.......................................................................................................................................................................................................................................................</v>
          </cell>
          <cell r="G113">
            <v>0</v>
          </cell>
          <cell r="K113">
            <v>0</v>
          </cell>
          <cell r="N113">
            <v>0</v>
          </cell>
        </row>
        <row r="114">
          <cell r="G114">
            <v>0</v>
          </cell>
        </row>
        <row r="115">
          <cell r="D115" t="str">
            <v>Common Equity Value....................................................................................................</v>
          </cell>
          <cell r="G115">
            <v>0</v>
          </cell>
          <cell r="K115">
            <v>486.32555011095769</v>
          </cell>
          <cell r="N115">
            <v>625.57555011095769</v>
          </cell>
        </row>
        <row r="117">
          <cell r="E117" t="str">
            <v>Initial</v>
          </cell>
          <cell r="F117" t="str">
            <v>Bought</v>
          </cell>
          <cell r="G117" t="str">
            <v>Free</v>
          </cell>
          <cell r="H117" t="str">
            <v>Other</v>
          </cell>
          <cell r="I117" t="str">
            <v>Fully</v>
          </cell>
        </row>
        <row r="118">
          <cell r="D118" t="str">
            <v>Equity Split:</v>
          </cell>
          <cell r="E118" t="str">
            <v>Holding</v>
          </cell>
          <cell r="F118" t="str">
            <v>Warrants</v>
          </cell>
          <cell r="G118" t="str">
            <v>Warrants</v>
          </cell>
          <cell r="H118" t="str">
            <v>Free Equity</v>
          </cell>
          <cell r="I118" t="str">
            <v>Diluted</v>
          </cell>
        </row>
        <row r="119">
          <cell r="D119" t="str">
            <v>Debt 1....................................................................................................</v>
          </cell>
          <cell r="E119">
            <v>0</v>
          </cell>
          <cell r="F119">
            <v>0</v>
          </cell>
          <cell r="G119">
            <v>0</v>
          </cell>
          <cell r="H119">
            <v>0</v>
          </cell>
          <cell r="I119">
            <v>0</v>
          </cell>
          <cell r="K119">
            <v>0</v>
          </cell>
          <cell r="N119">
            <v>0</v>
          </cell>
        </row>
        <row r="120">
          <cell r="D120" t="str">
            <v>Seller Note....................................................................................................</v>
          </cell>
          <cell r="E120">
            <v>0</v>
          </cell>
          <cell r="F120">
            <v>0</v>
          </cell>
          <cell r="G120">
            <v>0</v>
          </cell>
          <cell r="H120">
            <v>0</v>
          </cell>
          <cell r="I120">
            <v>0</v>
          </cell>
          <cell r="K120">
            <v>0</v>
          </cell>
          <cell r="N120">
            <v>0</v>
          </cell>
        </row>
        <row r="121">
          <cell r="D121" t="str">
            <v>Key Jr. Note....................................................................................................</v>
          </cell>
          <cell r="E121">
            <v>0</v>
          </cell>
          <cell r="F121">
            <v>0</v>
          </cell>
          <cell r="G121">
            <v>0</v>
          </cell>
          <cell r="H121">
            <v>0</v>
          </cell>
          <cell r="I121">
            <v>0</v>
          </cell>
          <cell r="K121">
            <v>0</v>
          </cell>
          <cell r="N121">
            <v>0</v>
          </cell>
        </row>
        <row r="122">
          <cell r="D122" t="str">
            <v>Key Sr. Sub....................................................................................................</v>
          </cell>
          <cell r="E122">
            <v>0</v>
          </cell>
          <cell r="F122">
            <v>0</v>
          </cell>
          <cell r="G122">
            <v>0</v>
          </cell>
          <cell r="H122">
            <v>0</v>
          </cell>
          <cell r="I122">
            <v>0</v>
          </cell>
          <cell r="K122">
            <v>0</v>
          </cell>
          <cell r="N122">
            <v>0</v>
          </cell>
        </row>
        <row r="123">
          <cell r="D123" t="str">
            <v>New Sub debt....................................................................................................</v>
          </cell>
          <cell r="E123">
            <v>0</v>
          </cell>
          <cell r="F123">
            <v>0</v>
          </cell>
          <cell r="G123">
            <v>0</v>
          </cell>
          <cell r="H123">
            <v>0</v>
          </cell>
          <cell r="I123">
            <v>0</v>
          </cell>
          <cell r="K123">
            <v>0</v>
          </cell>
          <cell r="N123">
            <v>0</v>
          </cell>
        </row>
        <row r="124">
          <cell r="D124" t="str">
            <v>PIK pref....................................................................................................</v>
          </cell>
          <cell r="E124">
            <v>0</v>
          </cell>
          <cell r="F124">
            <v>0</v>
          </cell>
          <cell r="G124">
            <v>0</v>
          </cell>
          <cell r="H124">
            <v>0</v>
          </cell>
          <cell r="I124">
            <v>0</v>
          </cell>
          <cell r="K124">
            <v>0</v>
          </cell>
          <cell r="N124">
            <v>0</v>
          </cell>
        </row>
        <row r="125">
          <cell r="D125" t="str">
            <v>Key Pref....................................................................................................</v>
          </cell>
          <cell r="E125">
            <v>0</v>
          </cell>
          <cell r="F125">
            <v>0</v>
          </cell>
          <cell r="G125">
            <v>0</v>
          </cell>
          <cell r="H125">
            <v>0</v>
          </cell>
          <cell r="I125">
            <v>0</v>
          </cell>
          <cell r="K125">
            <v>0</v>
          </cell>
          <cell r="N125">
            <v>0</v>
          </cell>
        </row>
        <row r="126">
          <cell r="D126" t="str">
            <v>Management....................................................................................................</v>
          </cell>
          <cell r="E126">
            <v>0</v>
          </cell>
          <cell r="F126">
            <v>0.1</v>
          </cell>
          <cell r="G126">
            <v>0</v>
          </cell>
          <cell r="H126">
            <v>0</v>
          </cell>
          <cell r="I126">
            <v>0.1</v>
          </cell>
          <cell r="K126">
            <v>48.632555011095775</v>
          </cell>
          <cell r="N126">
            <v>62.557555011095772</v>
          </cell>
        </row>
        <row r="127">
          <cell r="D127" t="str">
            <v>Other Investors....................................................................................................</v>
          </cell>
          <cell r="E127">
            <v>0</v>
          </cell>
          <cell r="F127">
            <v>0</v>
          </cell>
          <cell r="G127">
            <v>0</v>
          </cell>
          <cell r="H127">
            <v>0</v>
          </cell>
          <cell r="I127">
            <v>0</v>
          </cell>
          <cell r="K127">
            <v>0</v>
          </cell>
          <cell r="N127">
            <v>0</v>
          </cell>
        </row>
        <row r="128">
          <cell r="D128" t="str">
            <v>Common Equity....................................................................................................</v>
          </cell>
          <cell r="E128">
            <v>1</v>
          </cell>
          <cell r="F128">
            <v>0</v>
          </cell>
          <cell r="G128">
            <v>0</v>
          </cell>
          <cell r="H128">
            <v>0</v>
          </cell>
          <cell r="I128">
            <v>0.9</v>
          </cell>
          <cell r="K128">
            <v>437.69299509986195</v>
          </cell>
          <cell r="N128">
            <v>563.01799509986199</v>
          </cell>
        </row>
        <row r="130">
          <cell r="D130" t="str">
            <v xml:space="preserve">  Total Common Equity....................................................................................................</v>
          </cell>
          <cell r="E130">
            <v>1</v>
          </cell>
          <cell r="F130">
            <v>0.1</v>
          </cell>
          <cell r="G130">
            <v>0</v>
          </cell>
          <cell r="H130">
            <v>0</v>
          </cell>
          <cell r="I130">
            <v>1</v>
          </cell>
          <cell r="K130">
            <v>486.32555011095769</v>
          </cell>
          <cell r="N130">
            <v>625.57555011095781</v>
          </cell>
        </row>
        <row r="132">
          <cell r="K132" t="str">
            <v>Low Case</v>
          </cell>
          <cell r="N132" t="str">
            <v>High Case</v>
          </cell>
        </row>
        <row r="133">
          <cell r="K133" t="str">
            <v>Cash @</v>
          </cell>
          <cell r="L133" t="str">
            <v>Pre-Tax</v>
          </cell>
          <cell r="N133" t="str">
            <v>Cash @</v>
          </cell>
          <cell r="O133" t="str">
            <v>Pre-Tax</v>
          </cell>
        </row>
        <row r="134">
          <cell r="D134" t="str">
            <v>IRR:</v>
          </cell>
          <cell r="K134" t="str">
            <v>Sale</v>
          </cell>
          <cell r="L134" t="str">
            <v>IRR</v>
          </cell>
          <cell r="N134" t="str">
            <v>Sale</v>
          </cell>
          <cell r="O134" t="str">
            <v>IRR</v>
          </cell>
        </row>
        <row r="135">
          <cell r="D135" t="str">
            <v>Equity - non carried........................................................................................................................................................................................................</v>
          </cell>
          <cell r="G135">
            <v>0</v>
          </cell>
          <cell r="K135">
            <v>437.69299509986195</v>
          </cell>
          <cell r="L135">
            <v>0.4555226185803205</v>
          </cell>
          <cell r="N135">
            <v>563.01799509986199</v>
          </cell>
          <cell r="O135">
            <v>0.53069792912885028</v>
          </cell>
        </row>
        <row r="136">
          <cell r="D136" t="str">
            <v>Equity - after carry........................................................................................................................................................................................................</v>
          </cell>
          <cell r="G136">
            <v>0</v>
          </cell>
          <cell r="K136">
            <v>370.96825598188678</v>
          </cell>
          <cell r="L136">
            <v>0.40816124986865371</v>
          </cell>
          <cell r="N136">
            <v>473.73475598188679</v>
          </cell>
          <cell r="O136">
            <v>0.47874091387351547</v>
          </cell>
        </row>
        <row r="137">
          <cell r="D137" t="str">
            <v>Carlyle Carry........................................................................................................................................................................................................</v>
          </cell>
          <cell r="G137">
            <v>0</v>
          </cell>
          <cell r="K137">
            <v>66.724739117975162</v>
          </cell>
          <cell r="N137">
            <v>89.283239117975199</v>
          </cell>
        </row>
        <row r="140">
          <cell r="H140" t="str">
            <v>Returns to Carlyle</v>
          </cell>
        </row>
        <row r="141">
          <cell r="E141" t="str">
            <v>Pre-Promote Returns</v>
          </cell>
          <cell r="L141" t="str">
            <v>Post-Promote Returns</v>
          </cell>
        </row>
        <row r="142">
          <cell r="E142" t="str">
            <v>EBITDA Valuation</v>
          </cell>
          <cell r="H142" t="str">
            <v>EBIT Valuation</v>
          </cell>
          <cell r="L142" t="str">
            <v>EBITDA Valuation</v>
          </cell>
          <cell r="O142" t="str">
            <v>EBIT Valuation</v>
          </cell>
        </row>
        <row r="143">
          <cell r="E143" t="str">
            <v>Multiple</v>
          </cell>
          <cell r="F143" t="str">
            <v>Eqty Value</v>
          </cell>
          <cell r="G143" t="str">
            <v>IRR</v>
          </cell>
          <cell r="H143" t="str">
            <v>Multiple</v>
          </cell>
          <cell r="I143" t="str">
            <v>Eqty Value</v>
          </cell>
          <cell r="J143" t="str">
            <v>IRR</v>
          </cell>
          <cell r="L143" t="str">
            <v>Multiple</v>
          </cell>
          <cell r="M143" t="str">
            <v>Eqty Value</v>
          </cell>
          <cell r="N143" t="str">
            <v>IRR</v>
          </cell>
          <cell r="O143" t="str">
            <v>Multiple</v>
          </cell>
          <cell r="P143" t="str">
            <v>Eqty Value</v>
          </cell>
          <cell r="Q143" t="str">
            <v>IRR</v>
          </cell>
        </row>
        <row r="144">
          <cell r="E144">
            <v>4</v>
          </cell>
          <cell r="F144">
            <v>437.69299509986195</v>
          </cell>
          <cell r="G144">
            <v>0.4555226185803205</v>
          </cell>
          <cell r="H144">
            <v>4</v>
          </cell>
          <cell r="I144">
            <v>255.53299509986189</v>
          </cell>
          <cell r="J144">
            <v>0.30699653594184911</v>
          </cell>
          <cell r="L144">
            <v>4</v>
          </cell>
          <cell r="M144">
            <v>370.96825598188678</v>
          </cell>
          <cell r="N144">
            <v>0.40816124986865371</v>
          </cell>
          <cell r="O144">
            <v>4</v>
          </cell>
          <cell r="P144">
            <v>221.59705598188674</v>
          </cell>
          <cell r="Q144">
            <v>0.27027525095500227</v>
          </cell>
        </row>
        <row r="145">
          <cell r="E145">
            <v>4.5</v>
          </cell>
          <cell r="F145">
            <v>500.35549509986191</v>
          </cell>
          <cell r="G145">
            <v>0.49499855952900884</v>
          </cell>
          <cell r="H145">
            <v>4.5</v>
          </cell>
          <cell r="I145">
            <v>295.42549509986191</v>
          </cell>
          <cell r="J145">
            <v>0.34547190573822267</v>
          </cell>
          <cell r="L145">
            <v>4.5</v>
          </cell>
          <cell r="M145">
            <v>422.35150598188676</v>
          </cell>
          <cell r="N145">
            <v>0.44517303254193091</v>
          </cell>
          <cell r="O145">
            <v>4.5</v>
          </cell>
          <cell r="P145">
            <v>254.30890598188674</v>
          </cell>
          <cell r="Q145">
            <v>0.30574193892740231</v>
          </cell>
        </row>
        <row r="146">
          <cell r="E146">
            <v>5</v>
          </cell>
          <cell r="F146">
            <v>563.01799509986199</v>
          </cell>
          <cell r="G146">
            <v>0.53069792912885028</v>
          </cell>
          <cell r="H146">
            <v>5</v>
          </cell>
          <cell r="I146">
            <v>335.31799509986189</v>
          </cell>
          <cell r="J146">
            <v>0.37999150073039056</v>
          </cell>
          <cell r="L146">
            <v>5</v>
          </cell>
          <cell r="M146">
            <v>473.73475598188679</v>
          </cell>
          <cell r="N146">
            <v>0.47874091387351547</v>
          </cell>
          <cell r="O146">
            <v>5</v>
          </cell>
          <cell r="P146">
            <v>287.02075598188674</v>
          </cell>
          <cell r="Q146">
            <v>0.33772763921284776</v>
          </cell>
        </row>
        <row r="147">
          <cell r="E147">
            <v>5.5</v>
          </cell>
          <cell r="F147">
            <v>625.6804950998619</v>
          </cell>
          <cell r="G147">
            <v>0.56334764141647398</v>
          </cell>
          <cell r="H147">
            <v>5.5</v>
          </cell>
          <cell r="I147">
            <v>375.21049509986187</v>
          </cell>
          <cell r="J147">
            <v>0.41136724783852063</v>
          </cell>
          <cell r="L147">
            <v>5.5</v>
          </cell>
          <cell r="M147">
            <v>525.11800598188665</v>
          </cell>
          <cell r="N147">
            <v>0.50951148444587369</v>
          </cell>
          <cell r="O147">
            <v>5.5</v>
          </cell>
          <cell r="P147">
            <v>319.73260598188676</v>
          </cell>
          <cell r="Q147">
            <v>0.36691788187550761</v>
          </cell>
        </row>
        <row r="201">
          <cell r="D201" t="str">
            <v>g</v>
          </cell>
        </row>
        <row r="202">
          <cell r="D202" t="str">
            <v>EBITDA/Cash Interest....................................................................................................</v>
          </cell>
          <cell r="F202">
            <v>0</v>
          </cell>
          <cell r="I202">
            <v>4.83322941890082</v>
          </cell>
          <cell r="J202">
            <v>5.0990570369403727</v>
          </cell>
          <cell r="K202">
            <v>5.8725751143392202</v>
          </cell>
          <cell r="L202">
            <v>6.7834310866202925</v>
          </cell>
          <cell r="M202">
            <v>8.2627705303299823</v>
          </cell>
          <cell r="N202">
            <v>10.002098122489869</v>
          </cell>
          <cell r="O202">
            <v>12.659090909090908</v>
          </cell>
          <cell r="P202">
            <v>17.40625</v>
          </cell>
          <cell r="Q202">
            <v>19.892857142857142</v>
          </cell>
          <cell r="R202">
            <v>19.892857142857142</v>
          </cell>
          <cell r="S202">
            <v>19.892857142857142</v>
          </cell>
        </row>
        <row r="203">
          <cell r="D203" t="str">
            <v>EBITDA/Gross Interest....................................................................................................</v>
          </cell>
          <cell r="F203">
            <v>0</v>
          </cell>
          <cell r="I203">
            <v>4.6260601387817983</v>
          </cell>
          <cell r="J203">
            <v>4.8804934464148033</v>
          </cell>
          <cell r="K203">
            <v>5.5517241379310356</v>
          </cell>
          <cell r="L203">
            <v>6.3166666666666664</v>
          </cell>
          <cell r="M203">
            <v>7.5270270270270272</v>
          </cell>
          <cell r="N203">
            <v>8.8132911392405067</v>
          </cell>
          <cell r="O203">
            <v>12.659090909090908</v>
          </cell>
          <cell r="P203">
            <v>17.40625</v>
          </cell>
          <cell r="Q203">
            <v>19.892857142857142</v>
          </cell>
          <cell r="R203">
            <v>19.892857142857142</v>
          </cell>
          <cell r="S203">
            <v>19.892857142857142</v>
          </cell>
        </row>
        <row r="204">
          <cell r="F204">
            <v>0</v>
          </cell>
        </row>
        <row r="205">
          <cell r="D205" t="str">
            <v>EBIT/Cash Interest....................................................................................................</v>
          </cell>
          <cell r="F205">
            <v>0</v>
          </cell>
          <cell r="I205">
            <v>2.4528639300921626</v>
          </cell>
          <cell r="J205">
            <v>2.7331912363884179</v>
          </cell>
          <cell r="K205">
            <v>3.2062071586982452</v>
          </cell>
          <cell r="L205">
            <v>3.8010737479720031</v>
          </cell>
          <cell r="M205">
            <v>5.2211215724505209</v>
          </cell>
          <cell r="N205">
            <v>6.367583472594089</v>
          </cell>
          <cell r="O205">
            <v>8.1190909090909074</v>
          </cell>
          <cell r="P205">
            <v>11.246249999999998</v>
          </cell>
          <cell r="Q205">
            <v>12.947142857142854</v>
          </cell>
          <cell r="R205">
            <v>13.04142857142857</v>
          </cell>
          <cell r="S205">
            <v>13.135714285714284</v>
          </cell>
        </row>
        <row r="206">
          <cell r="D206" t="str">
            <v>EBIT/Gross Interest....................................................................................................</v>
          </cell>
          <cell r="F206">
            <v>0</v>
          </cell>
          <cell r="I206">
            <v>2.3477255204317591</v>
          </cell>
          <cell r="J206">
            <v>2.6160370084811104</v>
          </cell>
          <cell r="K206">
            <v>3.0310344827586211</v>
          </cell>
          <cell r="L206">
            <v>3.5395238095238089</v>
          </cell>
          <cell r="M206">
            <v>4.7562162162162158</v>
          </cell>
          <cell r="N206">
            <v>5.6107594936708862</v>
          </cell>
          <cell r="O206">
            <v>8.1190909090909074</v>
          </cell>
          <cell r="P206">
            <v>11.246249999999998</v>
          </cell>
          <cell r="Q206">
            <v>12.947142857142854</v>
          </cell>
          <cell r="R206">
            <v>13.04142857142857</v>
          </cell>
          <cell r="S206">
            <v>13.135714285714284</v>
          </cell>
        </row>
        <row r="207">
          <cell r="F207">
            <v>0</v>
          </cell>
        </row>
        <row r="208">
          <cell r="D208" t="str">
            <v>Free Cash Flow/Cash Interest....................................................................................................</v>
          </cell>
          <cell r="F208">
            <v>0</v>
          </cell>
          <cell r="J208">
            <v>0</v>
          </cell>
        </row>
        <row r="209">
          <cell r="D209" t="str">
            <v>Free Cash Flow/Gross Interest....................................................................................................</v>
          </cell>
          <cell r="F209">
            <v>0</v>
          </cell>
          <cell r="J209">
            <v>0</v>
          </cell>
        </row>
        <row r="233">
          <cell r="B233" t="str">
            <v>contain individual W.C. accounts.</v>
          </cell>
          <cell r="D233" t="str">
            <v>Change in Accounts Receivables.................................................................................................................................................................................................................................</v>
          </cell>
          <cell r="F233">
            <v>0</v>
          </cell>
          <cell r="I233">
            <v>0</v>
          </cell>
          <cell r="J233">
            <v>10.528777777777748</v>
          </cell>
          <cell r="K233">
            <v>-4.5929999999999609</v>
          </cell>
          <cell r="L233">
            <v>-0.86100000000004684</v>
          </cell>
          <cell r="M233">
            <v>-0.79599999999999227</v>
          </cell>
          <cell r="N233">
            <v>0</v>
          </cell>
          <cell r="O233">
            <v>0</v>
          </cell>
          <cell r="P233">
            <v>0</v>
          </cell>
          <cell r="Q233">
            <v>0</v>
          </cell>
          <cell r="R233">
            <v>0</v>
          </cell>
          <cell r="S233">
            <v>0</v>
          </cell>
        </row>
        <row r="234">
          <cell r="D234" t="str">
            <v>Change in Inventories..........................................................................................................................................................................................................................................</v>
          </cell>
          <cell r="F234">
            <v>0</v>
          </cell>
          <cell r="I234">
            <v>0</v>
          </cell>
          <cell r="J234">
            <v>5.587883408071761</v>
          </cell>
          <cell r="K234">
            <v>-2.2625000000000171</v>
          </cell>
          <cell r="L234">
            <v>-0.76724663677129001</v>
          </cell>
          <cell r="M234">
            <v>-0.25574663677129195</v>
          </cell>
          <cell r="N234">
            <v>0</v>
          </cell>
          <cell r="O234">
            <v>0</v>
          </cell>
          <cell r="P234">
            <v>0</v>
          </cell>
          <cell r="Q234">
            <v>0</v>
          </cell>
          <cell r="R234">
            <v>0</v>
          </cell>
          <cell r="S234">
            <v>0</v>
          </cell>
        </row>
        <row r="235">
          <cell r="D235" t="str">
            <v>Change in Other Current Assets.................................................................................................................................................................................................................................</v>
          </cell>
          <cell r="F235">
            <v>0</v>
          </cell>
          <cell r="I235">
            <v>0</v>
          </cell>
          <cell r="J235">
            <v>2.2973554484064778</v>
          </cell>
          <cell r="K235">
            <v>-0.23760641399416471</v>
          </cell>
          <cell r="L235">
            <v>-1.4591836734695107E-2</v>
          </cell>
          <cell r="M235">
            <v>-1.7638483965498608E-4</v>
          </cell>
          <cell r="N235">
            <v>0</v>
          </cell>
          <cell r="O235">
            <v>0</v>
          </cell>
          <cell r="P235">
            <v>0</v>
          </cell>
          <cell r="Q235">
            <v>0</v>
          </cell>
          <cell r="R235">
            <v>0</v>
          </cell>
          <cell r="S235">
            <v>0</v>
          </cell>
        </row>
        <row r="236">
          <cell r="D236" t="str">
            <v>Change in Accounts Payable.....................................................................................................................................................................................................................................</v>
          </cell>
          <cell r="F236">
            <v>0</v>
          </cell>
          <cell r="I236">
            <v>0</v>
          </cell>
          <cell r="J236">
            <v>-6.1395897435897666</v>
          </cell>
          <cell r="K236">
            <v>3.1980000000000075</v>
          </cell>
          <cell r="L236">
            <v>0.3779999999999859</v>
          </cell>
          <cell r="M236">
            <v>0.25100000000000477</v>
          </cell>
          <cell r="N236">
            <v>0</v>
          </cell>
          <cell r="O236">
            <v>0</v>
          </cell>
          <cell r="P236">
            <v>0</v>
          </cell>
          <cell r="Q236">
            <v>0</v>
          </cell>
          <cell r="R236">
            <v>0</v>
          </cell>
          <cell r="S236">
            <v>0</v>
          </cell>
        </row>
        <row r="237">
          <cell r="D237" t="str">
            <v>Change in Accrued Expenses.....................................................................................................................................................................................................................................</v>
          </cell>
          <cell r="F237">
            <v>0</v>
          </cell>
          <cell r="I237" t="str">
            <v xml:space="preserve"> </v>
          </cell>
          <cell r="J237">
            <v>0.25200000000000244</v>
          </cell>
          <cell r="K237">
            <v>-5.1271231581438315E-2</v>
          </cell>
          <cell r="L237">
            <v>9.5224489795917577E-2</v>
          </cell>
          <cell r="M237">
            <v>3.1438799149004382E-2</v>
          </cell>
          <cell r="N237">
            <v>0</v>
          </cell>
          <cell r="O237">
            <v>0</v>
          </cell>
          <cell r="P237">
            <v>0</v>
          </cell>
          <cell r="Q237">
            <v>0</v>
          </cell>
          <cell r="R237">
            <v>0</v>
          </cell>
          <cell r="S237">
            <v>0</v>
          </cell>
        </row>
        <row r="238">
          <cell r="D238" t="str">
            <v>Change in Accrued Liabilities.........................................................................................................................................................................................</v>
          </cell>
          <cell r="F238">
            <v>0</v>
          </cell>
          <cell r="I238" t="str">
            <v xml:space="preserve"> </v>
          </cell>
          <cell r="J238">
            <v>0.66100000000000136</v>
          </cell>
          <cell r="K238">
            <v>1.4529999999999959</v>
          </cell>
          <cell r="L238">
            <v>0.30100000000000193</v>
          </cell>
          <cell r="M238">
            <v>0.29100000000000037</v>
          </cell>
          <cell r="N238">
            <v>0</v>
          </cell>
          <cell r="O238">
            <v>0</v>
          </cell>
          <cell r="P238">
            <v>0</v>
          </cell>
          <cell r="Q238">
            <v>0</v>
          </cell>
          <cell r="R238">
            <v>0</v>
          </cell>
          <cell r="S238">
            <v>0</v>
          </cell>
        </row>
        <row r="239">
          <cell r="D239" t="str">
            <v>Change in Taxes Payable........................................................................................................................................................................................................................................</v>
          </cell>
          <cell r="F239">
            <v>0</v>
          </cell>
          <cell r="I239" t="str">
            <v xml:space="preserve"> </v>
          </cell>
          <cell r="J239">
            <v>0</v>
          </cell>
          <cell r="K239">
            <v>0</v>
          </cell>
          <cell r="L239">
            <v>0</v>
          </cell>
          <cell r="M239">
            <v>0</v>
          </cell>
          <cell r="N239">
            <v>0</v>
          </cell>
          <cell r="O239">
            <v>0</v>
          </cell>
          <cell r="P239">
            <v>0</v>
          </cell>
          <cell r="Q239">
            <v>0</v>
          </cell>
          <cell r="R239">
            <v>0</v>
          </cell>
          <cell r="S239">
            <v>0</v>
          </cell>
        </row>
        <row r="240">
          <cell r="D240" t="str">
            <v>Change in Other Current Liabilities............................................................................................................................................................................................................................</v>
          </cell>
          <cell r="F240">
            <v>0</v>
          </cell>
          <cell r="I240" t="str">
            <v xml:space="preserve"> </v>
          </cell>
          <cell r="J240">
            <v>-4.858119658119648</v>
          </cell>
          <cell r="K240">
            <v>0</v>
          </cell>
          <cell r="L240">
            <v>0</v>
          </cell>
          <cell r="M240">
            <v>0</v>
          </cell>
          <cell r="N240">
            <v>0</v>
          </cell>
          <cell r="O240">
            <v>0</v>
          </cell>
          <cell r="P240">
            <v>0</v>
          </cell>
          <cell r="Q240">
            <v>0</v>
          </cell>
          <cell r="R240">
            <v>0</v>
          </cell>
          <cell r="S240">
            <v>0</v>
          </cell>
        </row>
        <row r="264">
          <cell r="D264" t="str">
            <v xml:space="preserve">  New Sub debt..........................................................................................................................</v>
          </cell>
          <cell r="F264">
            <v>0</v>
          </cell>
          <cell r="I264" t="str">
            <v xml:space="preserve"> </v>
          </cell>
          <cell r="J264">
            <v>0</v>
          </cell>
          <cell r="K264">
            <v>0</v>
          </cell>
          <cell r="L264">
            <v>0</v>
          </cell>
          <cell r="M264">
            <v>0</v>
          </cell>
          <cell r="N264">
            <v>0</v>
          </cell>
          <cell r="O264">
            <v>0</v>
          </cell>
          <cell r="P264">
            <v>0</v>
          </cell>
          <cell r="Q264">
            <v>0</v>
          </cell>
          <cell r="R264">
            <v>0</v>
          </cell>
          <cell r="S264">
            <v>0</v>
          </cell>
        </row>
        <row r="278">
          <cell r="D278" t="str">
            <v xml:space="preserve">  New Sub debt..........................................................................................................................</v>
          </cell>
          <cell r="F278">
            <v>0</v>
          </cell>
          <cell r="I278">
            <v>0</v>
          </cell>
          <cell r="J278">
            <v>0</v>
          </cell>
          <cell r="K278">
            <v>0</v>
          </cell>
          <cell r="L278">
            <v>0</v>
          </cell>
          <cell r="M278">
            <v>0</v>
          </cell>
          <cell r="N278">
            <v>0</v>
          </cell>
          <cell r="O278">
            <v>0</v>
          </cell>
          <cell r="P278">
            <v>0</v>
          </cell>
          <cell r="Q278">
            <v>0</v>
          </cell>
          <cell r="R278">
            <v>0</v>
          </cell>
          <cell r="S278">
            <v>0</v>
          </cell>
        </row>
        <row r="357">
          <cell r="D357" t="str">
            <v xml:space="preserve">  Growth....................................................................................................</v>
          </cell>
          <cell r="F357" t="str">
            <v xml:space="preserve">--  </v>
          </cell>
          <cell r="G357" t="str">
            <v xml:space="preserve">--  </v>
          </cell>
          <cell r="H357" t="str">
            <v xml:space="preserve">--  </v>
          </cell>
          <cell r="I357" t="e">
            <v>#DIV/0!</v>
          </cell>
          <cell r="J357">
            <v>-7.871720116618075E-2</v>
          </cell>
          <cell r="K357">
            <v>6.0126582278481111E-2</v>
          </cell>
          <cell r="L357">
            <v>2.0895522388059806E-2</v>
          </cell>
          <cell r="M357">
            <v>2.3391812865497075E-2</v>
          </cell>
          <cell r="N357">
            <v>0</v>
          </cell>
          <cell r="O357">
            <v>0</v>
          </cell>
          <cell r="P357">
            <v>0</v>
          </cell>
          <cell r="Q357">
            <v>0</v>
          </cell>
          <cell r="R357">
            <v>0</v>
          </cell>
          <cell r="S357">
            <v>0</v>
          </cell>
        </row>
        <row r="359">
          <cell r="D359" t="str">
            <v xml:space="preserve">  Growth....................................................................................................</v>
          </cell>
          <cell r="F359" t="str">
            <v xml:space="preserve">--  </v>
          </cell>
          <cell r="G359" t="str">
            <v xml:space="preserve">--  </v>
          </cell>
          <cell r="H359" t="str">
            <v xml:space="preserve">--  </v>
          </cell>
          <cell r="I359" t="str">
            <v xml:space="preserve">--  </v>
          </cell>
          <cell r="J359">
            <v>-4.3243243243243246E-2</v>
          </cell>
          <cell r="K359">
            <v>6.7796610169491567E-2</v>
          </cell>
          <cell r="L359">
            <v>0</v>
          </cell>
          <cell r="M359">
            <v>-5.2910052910053462E-3</v>
          </cell>
          <cell r="N359">
            <v>0</v>
          </cell>
          <cell r="O359">
            <v>0</v>
          </cell>
          <cell r="P359">
            <v>0</v>
          </cell>
          <cell r="Q359">
            <v>0</v>
          </cell>
          <cell r="R359">
            <v>0</v>
          </cell>
          <cell r="S359">
            <v>0</v>
          </cell>
        </row>
        <row r="364">
          <cell r="D364" t="str">
            <v xml:space="preserve"> % of Breed Revenues....................................................................................................</v>
          </cell>
          <cell r="F364" t="str">
            <v xml:space="preserve">--  </v>
          </cell>
          <cell r="G364" t="str">
            <v xml:space="preserve">--  </v>
          </cell>
          <cell r="H364" t="str">
            <v xml:space="preserve">--  </v>
          </cell>
          <cell r="I364">
            <v>0.83863247863247881</v>
          </cell>
          <cell r="J364">
            <v>0.83</v>
          </cell>
          <cell r="K364">
            <v>0.83</v>
          </cell>
          <cell r="L364">
            <v>0.82750000000000001</v>
          </cell>
          <cell r="M364">
            <v>0.82499999999999996</v>
          </cell>
          <cell r="N364">
            <v>0.82499999999999996</v>
          </cell>
          <cell r="O364">
            <v>0.82499999999999996</v>
          </cell>
          <cell r="P364">
            <v>0.82499999999999996</v>
          </cell>
          <cell r="Q364">
            <v>0.82499999999999996</v>
          </cell>
          <cell r="R364">
            <v>0.82499999999999996</v>
          </cell>
          <cell r="S364">
            <v>0.82499999999999996</v>
          </cell>
        </row>
        <row r="366">
          <cell r="D366" t="str">
            <v xml:space="preserve"> % of Key NA Revenue</v>
          </cell>
          <cell r="F366" t="str">
            <v xml:space="preserve">--  </v>
          </cell>
          <cell r="G366" t="str">
            <v xml:space="preserve">--  </v>
          </cell>
          <cell r="H366" t="str">
            <v xml:space="preserve">--  </v>
          </cell>
          <cell r="I366">
            <v>0.74927113702623904</v>
          </cell>
          <cell r="J366">
            <v>0.75</v>
          </cell>
          <cell r="K366">
            <v>0.75820895522388054</v>
          </cell>
          <cell r="L366">
            <v>0.77192982456140347</v>
          </cell>
          <cell r="M366">
            <v>0.77428571428571424</v>
          </cell>
          <cell r="N366">
            <v>0.77428571428571424</v>
          </cell>
          <cell r="O366">
            <v>0.77428571428571424</v>
          </cell>
          <cell r="P366">
            <v>0.77428571428571424</v>
          </cell>
          <cell r="Q366">
            <v>0.77428571428571424</v>
          </cell>
          <cell r="R366">
            <v>0.77428571428571424</v>
          </cell>
          <cell r="S366">
            <v>0.77428571428571424</v>
          </cell>
        </row>
        <row r="368">
          <cell r="D368" t="str">
            <v xml:space="preserve"> % of Key Europe Revenue</v>
          </cell>
          <cell r="F368" t="str">
            <v xml:space="preserve">--  </v>
          </cell>
          <cell r="G368" t="str">
            <v xml:space="preserve">--  </v>
          </cell>
          <cell r="H368" t="str">
            <v xml:space="preserve">--  </v>
          </cell>
          <cell r="I368">
            <v>0.83783783783783783</v>
          </cell>
          <cell r="J368">
            <v>0.82485875706214684</v>
          </cell>
          <cell r="K368">
            <v>0.82010582010582012</v>
          </cell>
          <cell r="L368">
            <v>0.82539682539682535</v>
          </cell>
          <cell r="M368">
            <v>0.81914893617021278</v>
          </cell>
          <cell r="N368">
            <v>0.81914893617021278</v>
          </cell>
          <cell r="O368">
            <v>0.81914893617021278</v>
          </cell>
          <cell r="P368">
            <v>0.81914893617021278</v>
          </cell>
          <cell r="Q368">
            <v>0.81914893617021278</v>
          </cell>
          <cell r="R368">
            <v>0.81914893617021278</v>
          </cell>
          <cell r="S368">
            <v>0.81914893617021278</v>
          </cell>
        </row>
        <row r="374">
          <cell r="D374" t="str">
            <v xml:space="preserve"> % of Breed Revenues....................................................................................................</v>
          </cell>
          <cell r="F374" t="str">
            <v xml:space="preserve">--  </v>
          </cell>
          <cell r="G374" t="str">
            <v xml:space="preserve">--  </v>
          </cell>
          <cell r="H374" t="str">
            <v xml:space="preserve">--  </v>
          </cell>
          <cell r="I374">
            <v>0.16136752136752122</v>
          </cell>
          <cell r="J374">
            <v>0.114</v>
          </cell>
          <cell r="K374">
            <v>0.112</v>
          </cell>
          <cell r="L374">
            <v>0.111</v>
          </cell>
          <cell r="M374">
            <v>0.1075</v>
          </cell>
          <cell r="N374">
            <v>0.1075</v>
          </cell>
          <cell r="O374">
            <v>0.1075</v>
          </cell>
          <cell r="P374">
            <v>0.1075</v>
          </cell>
          <cell r="Q374">
            <v>0.1075</v>
          </cell>
          <cell r="R374">
            <v>0.1075</v>
          </cell>
          <cell r="S374">
            <v>0.1075</v>
          </cell>
        </row>
        <row r="376">
          <cell r="D376" t="str">
            <v xml:space="preserve"> % of Key NA Revenue</v>
          </cell>
          <cell r="F376" t="str">
            <v xml:space="preserve">--  </v>
          </cell>
          <cell r="G376" t="str">
            <v xml:space="preserve">--  </v>
          </cell>
          <cell r="H376" t="str">
            <v xml:space="preserve">--  </v>
          </cell>
          <cell r="I376">
            <v>0.25072886297376096</v>
          </cell>
          <cell r="J376">
            <v>0.25</v>
          </cell>
          <cell r="K376">
            <v>0.2417910447761194</v>
          </cell>
          <cell r="L376">
            <v>0.22807017543859648</v>
          </cell>
          <cell r="M376">
            <v>0.2257142857142857</v>
          </cell>
          <cell r="N376">
            <v>0.2257142857142857</v>
          </cell>
          <cell r="O376">
            <v>0.2257142857142857</v>
          </cell>
          <cell r="P376">
            <v>0.2257142857142857</v>
          </cell>
          <cell r="Q376">
            <v>0.2257142857142857</v>
          </cell>
          <cell r="R376">
            <v>0.2257142857142857</v>
          </cell>
          <cell r="S376">
            <v>0.2257142857142857</v>
          </cell>
        </row>
        <row r="378">
          <cell r="D378" t="str">
            <v xml:space="preserve"> % of Key Europe Revenue</v>
          </cell>
          <cell r="F378" t="str">
            <v xml:space="preserve">--  </v>
          </cell>
          <cell r="G378" t="str">
            <v xml:space="preserve">--  </v>
          </cell>
          <cell r="H378" t="str">
            <v xml:space="preserve">--  </v>
          </cell>
          <cell r="I378">
            <v>0.16216216216216217</v>
          </cell>
          <cell r="J378">
            <v>0.1751412429378531</v>
          </cell>
          <cell r="K378">
            <v>0.17989417989417988</v>
          </cell>
          <cell r="L378">
            <v>0.17460317460317459</v>
          </cell>
          <cell r="M378">
            <v>0.18085106382978725</v>
          </cell>
          <cell r="N378">
            <v>0.18085106382978725</v>
          </cell>
          <cell r="O378">
            <v>0.18085106382978725</v>
          </cell>
          <cell r="P378">
            <v>0.18085106382978725</v>
          </cell>
          <cell r="Q378">
            <v>0.18085106382978725</v>
          </cell>
          <cell r="R378">
            <v>0.18085106382978725</v>
          </cell>
          <cell r="S378">
            <v>0.18085106382978725</v>
          </cell>
        </row>
        <row r="383">
          <cell r="D383" t="str">
            <v xml:space="preserve"> % of Breed Revenues....................................................................................................</v>
          </cell>
          <cell r="F383" t="str">
            <v xml:space="preserve">--  </v>
          </cell>
          <cell r="G383" t="str">
            <v xml:space="preserve">--  </v>
          </cell>
          <cell r="H383" t="str">
            <v xml:space="preserve">--  </v>
          </cell>
          <cell r="I383">
            <v>0.11435897435897437</v>
          </cell>
          <cell r="J383">
            <v>0.114</v>
          </cell>
          <cell r="K383">
            <v>0.112</v>
          </cell>
          <cell r="L383">
            <v>0.111</v>
          </cell>
          <cell r="M383">
            <v>0.1075</v>
          </cell>
          <cell r="N383">
            <v>0.1075</v>
          </cell>
          <cell r="O383">
            <v>0.1075</v>
          </cell>
          <cell r="P383">
            <v>0.1075</v>
          </cell>
          <cell r="Q383">
            <v>0.1075</v>
          </cell>
          <cell r="R383">
            <v>0.1075</v>
          </cell>
          <cell r="S383">
            <v>0.1075</v>
          </cell>
        </row>
        <row r="385">
          <cell r="D385" t="str">
            <v xml:space="preserve"> % of Key NA Revenue</v>
          </cell>
          <cell r="F385" t="str">
            <v xml:space="preserve">--  </v>
          </cell>
          <cell r="G385" t="str">
            <v xml:space="preserve">--  </v>
          </cell>
          <cell r="H385" t="str">
            <v xml:space="preserve">--  </v>
          </cell>
          <cell r="I385">
            <v>0.10204081632653061</v>
          </cell>
          <cell r="J385">
            <v>9.49367088607595E-2</v>
          </cell>
          <cell r="K385">
            <v>9.5522388059701493E-2</v>
          </cell>
          <cell r="L385">
            <v>8.4795321637426896E-2</v>
          </cell>
          <cell r="M385">
            <v>8.5714285714285715E-2</v>
          </cell>
          <cell r="N385">
            <v>8.5714285714285715E-2</v>
          </cell>
          <cell r="O385">
            <v>8.5714285714285715E-2</v>
          </cell>
          <cell r="P385">
            <v>8.5714285714285715E-2</v>
          </cell>
          <cell r="Q385">
            <v>8.5714285714285715E-2</v>
          </cell>
          <cell r="R385">
            <v>8.5714285714285715E-2</v>
          </cell>
          <cell r="S385">
            <v>8.5714285714285715E-2</v>
          </cell>
        </row>
        <row r="387">
          <cell r="D387" t="str">
            <v xml:space="preserve"> % of Key Europe Revenue</v>
          </cell>
          <cell r="F387" t="str">
            <v xml:space="preserve">--  </v>
          </cell>
          <cell r="G387" t="str">
            <v xml:space="preserve">--  </v>
          </cell>
          <cell r="H387" t="str">
            <v xml:space="preserve">--  </v>
          </cell>
          <cell r="I387">
            <v>8.6486486486486491E-2</v>
          </cell>
          <cell r="J387">
            <v>8.4745762711864403E-2</v>
          </cell>
          <cell r="K387">
            <v>9.5238095238095233E-2</v>
          </cell>
          <cell r="L387">
            <v>8.9947089947089942E-2</v>
          </cell>
          <cell r="M387">
            <v>9.5744680851063829E-2</v>
          </cell>
          <cell r="N387">
            <v>9.5744680851063829E-2</v>
          </cell>
          <cell r="O387">
            <v>9.5744680851063829E-2</v>
          </cell>
          <cell r="P387">
            <v>9.5744680851063829E-2</v>
          </cell>
          <cell r="Q387">
            <v>9.5744680851063829E-2</v>
          </cell>
          <cell r="R387">
            <v>9.5744680851063829E-2</v>
          </cell>
          <cell r="S387">
            <v>9.5744680851063829E-2</v>
          </cell>
        </row>
        <row r="392">
          <cell r="D392" t="str">
            <v>Research and design....................................................................................................</v>
          </cell>
          <cell r="F392">
            <v>0</v>
          </cell>
          <cell r="G392">
            <v>0</v>
          </cell>
          <cell r="H392">
            <v>0</v>
          </cell>
          <cell r="I392">
            <v>2.5</v>
          </cell>
          <cell r="J392">
            <v>0</v>
          </cell>
          <cell r="K392">
            <v>0</v>
          </cell>
          <cell r="L392">
            <v>0</v>
          </cell>
          <cell r="M392">
            <v>0</v>
          </cell>
          <cell r="N392">
            <v>0</v>
          </cell>
          <cell r="O392">
            <v>0</v>
          </cell>
          <cell r="P392">
            <v>0</v>
          </cell>
          <cell r="Q392">
            <v>0</v>
          </cell>
          <cell r="R392">
            <v>0</v>
          </cell>
          <cell r="S392">
            <v>0</v>
          </cell>
        </row>
        <row r="393">
          <cell r="D393" t="str">
            <v xml:space="preserve"> % of Breed Revenues....................................................................................................</v>
          </cell>
          <cell r="F393" t="str">
            <v xml:space="preserve">--  </v>
          </cell>
          <cell r="G393" t="str">
            <v xml:space="preserve">--  </v>
          </cell>
          <cell r="H393" t="str">
            <v xml:space="preserve">--  </v>
          </cell>
          <cell r="I393">
            <v>2.136752136752137E-3</v>
          </cell>
          <cell r="J393">
            <v>0</v>
          </cell>
          <cell r="K393">
            <v>0</v>
          </cell>
          <cell r="L393">
            <v>0</v>
          </cell>
          <cell r="M393">
            <v>0</v>
          </cell>
          <cell r="N393">
            <v>0</v>
          </cell>
          <cell r="O393">
            <v>0</v>
          </cell>
          <cell r="P393">
            <v>0</v>
          </cell>
          <cell r="Q393">
            <v>0</v>
          </cell>
          <cell r="R393">
            <v>0</v>
          </cell>
          <cell r="S393">
            <v>0</v>
          </cell>
        </row>
        <row r="394">
          <cell r="D394" t="str">
            <v>Corporate allocations....................................................................................................</v>
          </cell>
          <cell r="F394">
            <v>0</v>
          </cell>
          <cell r="G394">
            <v>0</v>
          </cell>
          <cell r="H394">
            <v>0</v>
          </cell>
          <cell r="I394">
            <v>16</v>
          </cell>
          <cell r="J394">
            <v>0</v>
          </cell>
          <cell r="K394">
            <v>0</v>
          </cell>
          <cell r="L394">
            <v>0</v>
          </cell>
          <cell r="M394">
            <v>0</v>
          </cell>
          <cell r="N394">
            <v>0</v>
          </cell>
          <cell r="O394">
            <v>0</v>
          </cell>
          <cell r="P394">
            <v>0</v>
          </cell>
          <cell r="Q394">
            <v>0</v>
          </cell>
          <cell r="R394">
            <v>0</v>
          </cell>
          <cell r="S394">
            <v>0</v>
          </cell>
        </row>
        <row r="395">
          <cell r="D395" t="str">
            <v xml:space="preserve"> % of Breed Revenues....................................................................................................</v>
          </cell>
          <cell r="F395" t="str">
            <v xml:space="preserve">--  </v>
          </cell>
          <cell r="G395" t="str">
            <v xml:space="preserve">--  </v>
          </cell>
          <cell r="H395" t="str">
            <v xml:space="preserve">--  </v>
          </cell>
          <cell r="I395">
            <v>1.3675213675213675E-2</v>
          </cell>
          <cell r="J395">
            <v>0</v>
          </cell>
          <cell r="K395">
            <v>0</v>
          </cell>
          <cell r="L395">
            <v>0</v>
          </cell>
          <cell r="M395">
            <v>0</v>
          </cell>
          <cell r="N395">
            <v>0</v>
          </cell>
          <cell r="O395">
            <v>0</v>
          </cell>
          <cell r="P395">
            <v>0</v>
          </cell>
          <cell r="Q395">
            <v>0</v>
          </cell>
          <cell r="R395">
            <v>0</v>
          </cell>
          <cell r="S395">
            <v>0</v>
          </cell>
        </row>
        <row r="398">
          <cell r="D398" t="str">
            <v xml:space="preserve"> % of Breed Revenues....................................................................................................</v>
          </cell>
          <cell r="F398" t="str">
            <v xml:space="preserve">--  </v>
          </cell>
          <cell r="G398" t="str">
            <v xml:space="preserve">--  </v>
          </cell>
          <cell r="H398" t="str">
            <v xml:space="preserve">--  </v>
          </cell>
          <cell r="I398">
            <v>1.5726495726495579E-2</v>
          </cell>
          <cell r="J398">
            <v>0</v>
          </cell>
          <cell r="K398">
            <v>0</v>
          </cell>
          <cell r="L398">
            <v>0</v>
          </cell>
          <cell r="M398">
            <v>0</v>
          </cell>
          <cell r="N398">
            <v>0</v>
          </cell>
          <cell r="O398">
            <v>0</v>
          </cell>
          <cell r="P398">
            <v>0</v>
          </cell>
          <cell r="Q398">
            <v>0</v>
          </cell>
          <cell r="R398">
            <v>0</v>
          </cell>
          <cell r="S398">
            <v>0</v>
          </cell>
        </row>
        <row r="400">
          <cell r="D400" t="str">
            <v xml:space="preserve"> % of Key NA Revenue</v>
          </cell>
          <cell r="F400" t="str">
            <v xml:space="preserve">--  </v>
          </cell>
          <cell r="G400" t="str">
            <v xml:space="preserve">--  </v>
          </cell>
          <cell r="H400" t="str">
            <v xml:space="preserve">--  </v>
          </cell>
          <cell r="I400">
            <v>0.11137026239067056</v>
          </cell>
          <cell r="J400">
            <v>0.1120253164556962</v>
          </cell>
          <cell r="K400">
            <v>0.10328358208955224</v>
          </cell>
          <cell r="L400">
            <v>9.8830409356725143E-2</v>
          </cell>
          <cell r="M400">
            <v>0.11428571428571428</v>
          </cell>
          <cell r="N400">
            <v>0.11428571428571428</v>
          </cell>
          <cell r="O400">
            <v>0.11428571428571428</v>
          </cell>
          <cell r="P400">
            <v>0.11428571428571428</v>
          </cell>
          <cell r="Q400">
            <v>0.11428571428571428</v>
          </cell>
          <cell r="R400">
            <v>0.11428571428571428</v>
          </cell>
          <cell r="S400">
            <v>0.11428571428571428</v>
          </cell>
        </row>
        <row r="402">
          <cell r="D402" t="str">
            <v xml:space="preserve"> % of Key Europe Revenue</v>
          </cell>
          <cell r="F402" t="str">
            <v xml:space="preserve">--  </v>
          </cell>
          <cell r="G402" t="str">
            <v xml:space="preserve">--  </v>
          </cell>
          <cell r="H402" t="str">
            <v xml:space="preserve">--  </v>
          </cell>
          <cell r="I402">
            <v>2.3243243243243249E-2</v>
          </cell>
          <cell r="J402">
            <v>3.84180790960452E-2</v>
          </cell>
          <cell r="K402">
            <v>3.8095238095238092E-2</v>
          </cell>
          <cell r="L402">
            <v>3.968253968253968E-2</v>
          </cell>
          <cell r="M402">
            <v>4.0957446808510635E-2</v>
          </cell>
          <cell r="N402">
            <v>4.0957446808510635E-2</v>
          </cell>
          <cell r="O402">
            <v>4.0957446808510635E-2</v>
          </cell>
          <cell r="P402">
            <v>4.0957446808510635E-2</v>
          </cell>
          <cell r="Q402">
            <v>4.0957446808510635E-2</v>
          </cell>
          <cell r="R402">
            <v>4.0957446808510635E-2</v>
          </cell>
          <cell r="S402">
            <v>4.0957446808510635E-2</v>
          </cell>
        </row>
        <row r="406">
          <cell r="D406" t="str">
            <v>Combined D&amp;A....................................................................................................</v>
          </cell>
          <cell r="F406">
            <v>0</v>
          </cell>
          <cell r="G406">
            <v>0</v>
          </cell>
          <cell r="H406">
            <v>0</v>
          </cell>
          <cell r="I406">
            <v>59.100000000000009</v>
          </cell>
          <cell r="J406">
            <v>58.739999999999995</v>
          </cell>
          <cell r="K406">
            <v>58.480000000000004</v>
          </cell>
          <cell r="L406">
            <v>58.320000000000007</v>
          </cell>
          <cell r="M406">
            <v>51.260000000000005</v>
          </cell>
          <cell r="N406">
            <v>50.600000000000009</v>
          </cell>
          <cell r="O406">
            <v>49.940000000000012</v>
          </cell>
          <cell r="P406">
            <v>49.280000000000015</v>
          </cell>
          <cell r="Q406">
            <v>48.620000000000019</v>
          </cell>
          <cell r="R406">
            <v>47.960000000000008</v>
          </cell>
          <cell r="S406">
            <v>47.300000000000011</v>
          </cell>
        </row>
        <row r="409">
          <cell r="D409" t="str">
            <v xml:space="preserve">  Margin....................................................................................................</v>
          </cell>
          <cell r="F409" t="str">
            <v xml:space="preserve">--  </v>
          </cell>
          <cell r="G409" t="str">
            <v xml:space="preserve">--  </v>
          </cell>
          <cell r="H409" t="str">
            <v xml:space="preserve">--  </v>
          </cell>
          <cell r="I409">
            <v>4.7008547008546862E-2</v>
          </cell>
          <cell r="J409">
            <v>5.5999999999999994E-2</v>
          </cell>
          <cell r="K409">
            <v>5.7999999999999996E-2</v>
          </cell>
          <cell r="L409">
            <v>6.1499999999999992E-2</v>
          </cell>
          <cell r="M409">
            <v>6.7500000000000004E-2</v>
          </cell>
          <cell r="N409">
            <v>6.7500000000000004E-2</v>
          </cell>
          <cell r="O409">
            <v>6.7500000000000004E-2</v>
          </cell>
          <cell r="P409">
            <v>6.7500000000000004E-2</v>
          </cell>
          <cell r="Q409">
            <v>6.7500000000000004E-2</v>
          </cell>
          <cell r="R409">
            <v>6.7500000000000004E-2</v>
          </cell>
          <cell r="S409">
            <v>6.7500000000000004E-2</v>
          </cell>
        </row>
        <row r="411">
          <cell r="D411" t="str">
            <v xml:space="preserve">  Margin....................................................................................................</v>
          </cell>
          <cell r="F411" t="str">
            <v xml:space="preserve">--  </v>
          </cell>
          <cell r="G411" t="str">
            <v xml:space="preserve">--  </v>
          </cell>
          <cell r="H411" t="str">
            <v xml:space="preserve">--  </v>
          </cell>
          <cell r="I411">
            <v>0.14868804664723032</v>
          </cell>
          <cell r="J411">
            <v>0.1550632911392405</v>
          </cell>
          <cell r="K411">
            <v>0.14626865671641792</v>
          </cell>
          <cell r="L411">
            <v>0.14327485380116958</v>
          </cell>
          <cell r="M411">
            <v>0.14000000000000001</v>
          </cell>
          <cell r="N411">
            <v>0.14000000000000001</v>
          </cell>
          <cell r="O411">
            <v>0.14000000000000001</v>
          </cell>
          <cell r="P411">
            <v>0.14000000000000001</v>
          </cell>
          <cell r="Q411">
            <v>0.14000000000000001</v>
          </cell>
          <cell r="R411">
            <v>0.14000000000000001</v>
          </cell>
          <cell r="S411">
            <v>0.14000000000000001</v>
          </cell>
        </row>
        <row r="413">
          <cell r="D413" t="str">
            <v xml:space="preserve">  Margin....................................................................................................</v>
          </cell>
          <cell r="F413" t="str">
            <v xml:space="preserve">--  </v>
          </cell>
          <cell r="G413" t="str">
            <v xml:space="preserve">--  </v>
          </cell>
          <cell r="H413" t="str">
            <v xml:space="preserve">--  </v>
          </cell>
          <cell r="I413">
            <v>7.567567567567568E-2</v>
          </cell>
          <cell r="J413">
            <v>9.03954802259887E-2</v>
          </cell>
          <cell r="K413">
            <v>8.4656084656084651E-2</v>
          </cell>
          <cell r="L413">
            <v>8.4656084656084651E-2</v>
          </cell>
          <cell r="M413">
            <v>8.5106382978723402E-2</v>
          </cell>
          <cell r="N413">
            <v>8.5106382978723402E-2</v>
          </cell>
          <cell r="O413">
            <v>8.5106382978723402E-2</v>
          </cell>
          <cell r="P413">
            <v>8.5106382978723402E-2</v>
          </cell>
          <cell r="Q413">
            <v>8.5106382978723402E-2</v>
          </cell>
          <cell r="R413">
            <v>8.5106382978723402E-2</v>
          </cell>
          <cell r="S413">
            <v>8.5106382978723402E-2</v>
          </cell>
        </row>
        <row r="419">
          <cell r="D419" t="str">
            <v xml:space="preserve"> % of Breed Revenues....................................................................................................</v>
          </cell>
          <cell r="F419" t="str">
            <v xml:space="preserve">--  </v>
          </cell>
          <cell r="G419" t="str">
            <v xml:space="preserve">--  </v>
          </cell>
          <cell r="H419" t="str">
            <v xml:space="preserve">--  </v>
          </cell>
          <cell r="I419">
            <v>2.564102564102564E-2</v>
          </cell>
          <cell r="J419">
            <v>2.7272727272727271E-2</v>
          </cell>
          <cell r="K419">
            <v>2.7272727272727271E-2</v>
          </cell>
          <cell r="L419">
            <v>2.7272727272727271E-2</v>
          </cell>
          <cell r="M419">
            <v>2.7272727272727271E-2</v>
          </cell>
          <cell r="N419">
            <v>2.7272727272727271E-2</v>
          </cell>
          <cell r="O419">
            <v>2.7272727272727271E-2</v>
          </cell>
          <cell r="P419">
            <v>2.7272727272727271E-2</v>
          </cell>
          <cell r="Q419">
            <v>2.7272727272727271E-2</v>
          </cell>
          <cell r="R419">
            <v>2.7272727272727271E-2</v>
          </cell>
          <cell r="S419">
            <v>2.7272727272727271E-2</v>
          </cell>
        </row>
        <row r="421">
          <cell r="D421" t="str">
            <v xml:space="preserve"> % of Key NA Revenue</v>
          </cell>
          <cell r="F421" t="str">
            <v xml:space="preserve">--  </v>
          </cell>
          <cell r="G421" t="str">
            <v xml:space="preserve">--  </v>
          </cell>
          <cell r="H421" t="str">
            <v xml:space="preserve">--  </v>
          </cell>
          <cell r="I421">
            <v>2.0408163265306121E-2</v>
          </cell>
          <cell r="J421">
            <v>2.2151898734177215E-2</v>
          </cell>
          <cell r="K421">
            <v>2.0895522388059702E-2</v>
          </cell>
          <cell r="L421">
            <v>2.046783625730994E-2</v>
          </cell>
          <cell r="M421">
            <v>0.02</v>
          </cell>
          <cell r="N421">
            <v>0.02</v>
          </cell>
          <cell r="O421">
            <v>0.02</v>
          </cell>
          <cell r="P421">
            <v>0.02</v>
          </cell>
          <cell r="Q421">
            <v>0.02</v>
          </cell>
          <cell r="R421">
            <v>0.02</v>
          </cell>
          <cell r="S421">
            <v>0.02</v>
          </cell>
        </row>
        <row r="423">
          <cell r="D423" t="str">
            <v xml:space="preserve"> % of Key Europe Revenue</v>
          </cell>
          <cell r="F423" t="str">
            <v xml:space="preserve">--  </v>
          </cell>
          <cell r="G423" t="str">
            <v xml:space="preserve">--  </v>
          </cell>
          <cell r="H423" t="str">
            <v xml:space="preserve">--  </v>
          </cell>
          <cell r="I423">
            <v>4.3243243243243246E-2</v>
          </cell>
          <cell r="J423">
            <v>4.519774011299435E-2</v>
          </cell>
          <cell r="K423">
            <v>4.2328042328042326E-2</v>
          </cell>
          <cell r="L423">
            <v>4.2328042328042326E-2</v>
          </cell>
          <cell r="M423">
            <v>4.2553191489361701E-2</v>
          </cell>
          <cell r="N423">
            <v>4.2553191489361701E-2</v>
          </cell>
          <cell r="O423">
            <v>4.2553191489361701E-2</v>
          </cell>
          <cell r="P423">
            <v>4.2553191489361701E-2</v>
          </cell>
          <cell r="Q423">
            <v>4.2553191489361701E-2</v>
          </cell>
          <cell r="R423">
            <v>4.2553191489361701E-2</v>
          </cell>
          <cell r="S423">
            <v>4.2553191489361701E-2</v>
          </cell>
        </row>
        <row r="436">
          <cell r="D436" t="str">
            <v>Depreciation</v>
          </cell>
          <cell r="F436">
            <v>0</v>
          </cell>
          <cell r="G436">
            <v>0</v>
          </cell>
          <cell r="H436">
            <v>0</v>
          </cell>
          <cell r="I436">
            <v>10.4</v>
          </cell>
          <cell r="J436">
            <v>9.6</v>
          </cell>
          <cell r="K436">
            <v>9.1999999999999993</v>
          </cell>
          <cell r="L436">
            <v>8.6999999999999993</v>
          </cell>
          <cell r="M436">
            <v>9.3000000000000007</v>
          </cell>
          <cell r="N436">
            <v>7.9</v>
          </cell>
          <cell r="O436">
            <v>7.9</v>
          </cell>
          <cell r="P436">
            <v>7.9</v>
          </cell>
          <cell r="Q436">
            <v>7.9</v>
          </cell>
          <cell r="R436">
            <v>7.9</v>
          </cell>
          <cell r="S436">
            <v>7.9</v>
          </cell>
        </row>
        <row r="437">
          <cell r="D437" t="str">
            <v>Tooling Amortization</v>
          </cell>
          <cell r="F437">
            <v>0</v>
          </cell>
          <cell r="G437">
            <v>0</v>
          </cell>
          <cell r="H437">
            <v>0</v>
          </cell>
          <cell r="I437">
            <v>1.5</v>
          </cell>
          <cell r="J437">
            <v>1.8</v>
          </cell>
          <cell r="K437">
            <v>1.8</v>
          </cell>
          <cell r="L437">
            <v>1.8</v>
          </cell>
          <cell r="M437">
            <v>1.8</v>
          </cell>
          <cell r="N437">
            <v>1.8</v>
          </cell>
          <cell r="O437">
            <v>1.8</v>
          </cell>
          <cell r="P437">
            <v>1.8</v>
          </cell>
          <cell r="Q437">
            <v>1.8</v>
          </cell>
          <cell r="R437">
            <v>1.8</v>
          </cell>
          <cell r="S437">
            <v>1.8</v>
          </cell>
        </row>
        <row r="438">
          <cell r="D438" t="str">
            <v>Software Amortization</v>
          </cell>
          <cell r="F438">
            <v>0</v>
          </cell>
          <cell r="G438">
            <v>0</v>
          </cell>
          <cell r="H438">
            <v>0</v>
          </cell>
          <cell r="I438">
            <v>0.1</v>
          </cell>
          <cell r="J438">
            <v>0.1</v>
          </cell>
          <cell r="K438">
            <v>0</v>
          </cell>
          <cell r="L438">
            <v>0</v>
          </cell>
          <cell r="M438">
            <v>0</v>
          </cell>
          <cell r="N438">
            <v>0</v>
          </cell>
          <cell r="O438">
            <v>0</v>
          </cell>
          <cell r="P438">
            <v>0</v>
          </cell>
          <cell r="Q438">
            <v>0</v>
          </cell>
          <cell r="R438">
            <v>0</v>
          </cell>
          <cell r="S438">
            <v>0</v>
          </cell>
        </row>
        <row r="439">
          <cell r="D439" t="str">
            <v>Total D&amp;A</v>
          </cell>
          <cell r="F439">
            <v>0</v>
          </cell>
          <cell r="G439">
            <v>0</v>
          </cell>
          <cell r="H439">
            <v>0</v>
          </cell>
          <cell r="I439">
            <v>12</v>
          </cell>
          <cell r="J439">
            <v>11.5</v>
          </cell>
          <cell r="K439">
            <v>11</v>
          </cell>
          <cell r="L439">
            <v>10.5</v>
          </cell>
          <cell r="M439">
            <v>11.100000000000001</v>
          </cell>
          <cell r="N439">
            <v>9.7000000000000011</v>
          </cell>
          <cell r="O439">
            <v>9.7000000000000011</v>
          </cell>
          <cell r="P439">
            <v>9.7000000000000011</v>
          </cell>
          <cell r="Q439">
            <v>9.7000000000000011</v>
          </cell>
          <cell r="R439">
            <v>9.7000000000000011</v>
          </cell>
          <cell r="S439">
            <v>9.7000000000000011</v>
          </cell>
        </row>
        <row r="485">
          <cell r="D485" t="str">
            <v>Taxes Payable............................................................................................................................................................................</v>
          </cell>
          <cell r="E485" t="str">
            <v>(% of Taxes)</v>
          </cell>
          <cell r="F485" t="str">
            <v xml:space="preserve">--   </v>
          </cell>
          <cell r="G485" t="str">
            <v xml:space="preserve">--   </v>
          </cell>
          <cell r="H485" t="str">
            <v xml:space="preserve">--   </v>
          </cell>
          <cell r="I485">
            <v>0</v>
          </cell>
          <cell r="J485">
            <v>0</v>
          </cell>
          <cell r="K485">
            <v>0</v>
          </cell>
          <cell r="L485">
            <v>0</v>
          </cell>
          <cell r="M485">
            <v>0</v>
          </cell>
          <cell r="N485">
            <v>0</v>
          </cell>
          <cell r="O485">
            <v>0</v>
          </cell>
          <cell r="P485">
            <v>0</v>
          </cell>
          <cell r="Q485">
            <v>0</v>
          </cell>
          <cell r="R485">
            <v>0</v>
          </cell>
          <cell r="S485">
            <v>0</v>
          </cell>
        </row>
        <row r="486">
          <cell r="D486" t="str">
            <v>Taxes Payable............................................................................................................................................................................</v>
          </cell>
          <cell r="E486" t="str">
            <v>Amount</v>
          </cell>
          <cell r="I486">
            <v>0</v>
          </cell>
          <cell r="J486">
            <v>0</v>
          </cell>
          <cell r="K486">
            <v>0</v>
          </cell>
          <cell r="L486">
            <v>0</v>
          </cell>
          <cell r="M486">
            <v>0</v>
          </cell>
          <cell r="N486">
            <v>0</v>
          </cell>
          <cell r="O486">
            <v>0</v>
          </cell>
          <cell r="P486">
            <v>0</v>
          </cell>
          <cell r="Q486">
            <v>0</v>
          </cell>
          <cell r="R486">
            <v>0</v>
          </cell>
          <cell r="S486">
            <v>0</v>
          </cell>
        </row>
        <row r="487">
          <cell r="D487" t="str">
            <v>Other Current Liabilities......................................................................................................................................................................</v>
          </cell>
          <cell r="E487" t="str">
            <v>(% of Sales)</v>
          </cell>
          <cell r="F487" t="str">
            <v xml:space="preserve">--   </v>
          </cell>
          <cell r="G487" t="str">
            <v xml:space="preserve">--   </v>
          </cell>
          <cell r="H487" t="str">
            <v xml:space="preserve">--   </v>
          </cell>
          <cell r="I487">
            <v>0</v>
          </cell>
          <cell r="J487">
            <v>0</v>
          </cell>
          <cell r="K487">
            <v>0</v>
          </cell>
          <cell r="L487">
            <v>0</v>
          </cell>
          <cell r="M487">
            <v>0</v>
          </cell>
          <cell r="N487">
            <v>0</v>
          </cell>
          <cell r="O487">
            <v>0</v>
          </cell>
          <cell r="P487">
            <v>0</v>
          </cell>
          <cell r="Q487">
            <v>0</v>
          </cell>
          <cell r="R487">
            <v>0</v>
          </cell>
          <cell r="S487">
            <v>0</v>
          </cell>
        </row>
        <row r="488">
          <cell r="D488" t="str">
            <v>Other Current Liabilities............................................................................................................................................................................</v>
          </cell>
          <cell r="E488" t="str">
            <v>Amount</v>
          </cell>
          <cell r="I488">
            <v>0</v>
          </cell>
          <cell r="J488">
            <v>0</v>
          </cell>
          <cell r="K488">
            <v>0</v>
          </cell>
          <cell r="L488">
            <v>0</v>
          </cell>
          <cell r="M488">
            <v>0</v>
          </cell>
          <cell r="N488">
            <v>0</v>
          </cell>
          <cell r="O488">
            <v>0</v>
          </cell>
          <cell r="P488">
            <v>0</v>
          </cell>
          <cell r="Q488">
            <v>0</v>
          </cell>
          <cell r="R488">
            <v>0</v>
          </cell>
          <cell r="S488">
            <v>0</v>
          </cell>
        </row>
        <row r="506">
          <cell r="D506" t="str">
            <v>Taxes Payable............................................................................................................................................................................</v>
          </cell>
          <cell r="E506" t="str">
            <v>(% of Taxes)</v>
          </cell>
          <cell r="F506" t="str">
            <v xml:space="preserve">--   </v>
          </cell>
          <cell r="G506" t="str">
            <v xml:space="preserve">--   </v>
          </cell>
          <cell r="H506" t="str">
            <v xml:space="preserve">--   </v>
          </cell>
          <cell r="I506">
            <v>0</v>
          </cell>
          <cell r="J506">
            <v>0</v>
          </cell>
          <cell r="K506">
            <v>0</v>
          </cell>
          <cell r="L506">
            <v>0</v>
          </cell>
          <cell r="M506">
            <v>0</v>
          </cell>
          <cell r="N506">
            <v>0</v>
          </cell>
          <cell r="O506">
            <v>0</v>
          </cell>
          <cell r="P506">
            <v>0</v>
          </cell>
          <cell r="Q506">
            <v>0</v>
          </cell>
          <cell r="R506">
            <v>0</v>
          </cell>
          <cell r="S506">
            <v>0</v>
          </cell>
        </row>
        <row r="507">
          <cell r="D507" t="str">
            <v>Taxes Payable............................................................................................................................................................................</v>
          </cell>
          <cell r="E507" t="str">
            <v>Amount</v>
          </cell>
          <cell r="I507">
            <v>0</v>
          </cell>
          <cell r="J507">
            <v>0</v>
          </cell>
          <cell r="K507">
            <v>0</v>
          </cell>
          <cell r="L507">
            <v>0</v>
          </cell>
          <cell r="M507">
            <v>0</v>
          </cell>
          <cell r="N507">
            <v>0</v>
          </cell>
          <cell r="O507">
            <v>0</v>
          </cell>
          <cell r="P507">
            <v>0</v>
          </cell>
          <cell r="Q507">
            <v>0</v>
          </cell>
          <cell r="R507">
            <v>0</v>
          </cell>
          <cell r="S507">
            <v>0</v>
          </cell>
        </row>
        <row r="508">
          <cell r="D508" t="str">
            <v>Other Current Liabilities......................................................................................................................................................................</v>
          </cell>
          <cell r="E508" t="str">
            <v>(% of Sales)</v>
          </cell>
          <cell r="F508" t="str">
            <v xml:space="preserve">--   </v>
          </cell>
          <cell r="G508" t="str">
            <v xml:space="preserve">--   </v>
          </cell>
          <cell r="H508" t="str">
            <v xml:space="preserve">--   </v>
          </cell>
          <cell r="I508">
            <v>0</v>
          </cell>
          <cell r="J508">
            <v>0</v>
          </cell>
          <cell r="K508">
            <v>0</v>
          </cell>
          <cell r="L508">
            <v>0</v>
          </cell>
          <cell r="M508">
            <v>0</v>
          </cell>
          <cell r="N508">
            <v>0</v>
          </cell>
          <cell r="O508">
            <v>0</v>
          </cell>
          <cell r="P508">
            <v>0</v>
          </cell>
          <cell r="Q508">
            <v>0</v>
          </cell>
          <cell r="R508">
            <v>0</v>
          </cell>
          <cell r="S508">
            <v>0</v>
          </cell>
        </row>
        <row r="509">
          <cell r="D509" t="str">
            <v>Other Current Liabilities............................................................................................................................................................................</v>
          </cell>
          <cell r="E509" t="str">
            <v>Amount</v>
          </cell>
          <cell r="I509">
            <v>0</v>
          </cell>
          <cell r="J509">
            <v>0</v>
          </cell>
          <cell r="K509">
            <v>0</v>
          </cell>
          <cell r="L509">
            <v>0</v>
          </cell>
          <cell r="M509">
            <v>0</v>
          </cell>
          <cell r="N509">
            <v>0</v>
          </cell>
          <cell r="O509">
            <v>0</v>
          </cell>
          <cell r="P509">
            <v>0</v>
          </cell>
          <cell r="Q509">
            <v>0</v>
          </cell>
          <cell r="R509">
            <v>0</v>
          </cell>
          <cell r="S509">
            <v>0</v>
          </cell>
        </row>
        <row r="510">
          <cell r="D510" t="str">
            <v>=================================================================================================================================</v>
          </cell>
        </row>
        <row r="511">
          <cell r="D511" t="str">
            <v>Accounts Receivables..................................................................................................................................................................</v>
          </cell>
          <cell r="E511" t="str">
            <v>(% of Sales)</v>
          </cell>
          <cell r="F511" t="str">
            <v xml:space="preserve">--   </v>
          </cell>
          <cell r="G511" t="str">
            <v xml:space="preserve">--   </v>
          </cell>
          <cell r="H511" t="str">
            <v xml:space="preserve">--   </v>
          </cell>
          <cell r="I511">
            <v>0.16601590106007066</v>
          </cell>
          <cell r="J511">
            <v>0.17649999999999999</v>
          </cell>
          <cell r="K511">
            <v>0.17649999999999999</v>
          </cell>
          <cell r="L511">
            <v>0.17649999999999999</v>
          </cell>
          <cell r="M511">
            <v>0.17649999999999999</v>
          </cell>
          <cell r="N511">
            <v>0.17649999999999999</v>
          </cell>
          <cell r="O511">
            <v>0.17649999999999999</v>
          </cell>
          <cell r="P511">
            <v>0.17649999999999999</v>
          </cell>
          <cell r="Q511">
            <v>0.17649999999999999</v>
          </cell>
          <cell r="R511">
            <v>0.17649999999999999</v>
          </cell>
          <cell r="S511">
            <v>0.17649999999999999</v>
          </cell>
        </row>
        <row r="512">
          <cell r="D512" t="str">
            <v xml:space="preserve">    Days Receivable.......................................................................................................</v>
          </cell>
          <cell r="E512">
            <v>0</v>
          </cell>
          <cell r="F512" t="str">
            <v xml:space="preserve">--   </v>
          </cell>
          <cell r="G512" t="str">
            <v xml:space="preserve">--   </v>
          </cell>
          <cell r="H512" t="str">
            <v xml:space="preserve">--   </v>
          </cell>
          <cell r="I512">
            <v>60.595803886925793</v>
          </cell>
          <cell r="J512">
            <v>62.177445769686827</v>
          </cell>
          <cell r="K512">
            <v>62.022854748221121</v>
          </cell>
          <cell r="L512">
            <v>61.949344642005585</v>
          </cell>
          <cell r="M512">
            <v>61.861978700312029</v>
          </cell>
          <cell r="N512">
            <v>61.861978700312029</v>
          </cell>
          <cell r="O512">
            <v>61.861978700312029</v>
          </cell>
          <cell r="P512">
            <v>61.861978700312029</v>
          </cell>
          <cell r="Q512">
            <v>61.861978700312029</v>
          </cell>
          <cell r="R512">
            <v>61.861978700312029</v>
          </cell>
          <cell r="S512">
            <v>61.861978700312029</v>
          </cell>
        </row>
        <row r="514">
          <cell r="D514" t="str">
            <v>Inventories.......................................................................................................................................................................................................</v>
          </cell>
          <cell r="E514" t="str">
            <v>(% of COGS)</v>
          </cell>
          <cell r="F514" t="str">
            <v xml:space="preserve">--   </v>
          </cell>
          <cell r="G514" t="str">
            <v xml:space="preserve">--   </v>
          </cell>
          <cell r="H514" t="str">
            <v xml:space="preserve">--   </v>
          </cell>
          <cell r="I514">
            <v>8.0785242606948013E-2</v>
          </cell>
          <cell r="J514">
            <v>8.0785242606948013E-2</v>
          </cell>
          <cell r="K514">
            <v>8.0785242606948013E-2</v>
          </cell>
          <cell r="L514">
            <v>8.0785242606948013E-2</v>
          </cell>
          <cell r="M514">
            <v>8.0785242606948013E-2</v>
          </cell>
          <cell r="N514">
            <v>8.0785242606948013E-2</v>
          </cell>
          <cell r="O514">
            <v>8.0785242606948013E-2</v>
          </cell>
          <cell r="P514">
            <v>8.0785242606948013E-2</v>
          </cell>
          <cell r="Q514">
            <v>8.0785242606948013E-2</v>
          </cell>
          <cell r="R514">
            <v>8.0785242606948013E-2</v>
          </cell>
          <cell r="S514">
            <v>8.0785242606948013E-2</v>
          </cell>
        </row>
        <row r="515">
          <cell r="D515" t="str">
            <v xml:space="preserve">    Inventory Turns  (x)............................................................................................</v>
          </cell>
          <cell r="E515">
            <v>0</v>
          </cell>
          <cell r="F515" t="str">
            <v xml:space="preserve">--   </v>
          </cell>
          <cell r="G515" t="str">
            <v xml:space="preserve">--   </v>
          </cell>
          <cell r="H515" t="str">
            <v xml:space="preserve">--   </v>
          </cell>
          <cell r="I515">
            <v>8.7179031541537118</v>
          </cell>
          <cell r="J515">
            <v>8.5357323610488312</v>
          </cell>
          <cell r="K515">
            <v>8.3589215369923409</v>
          </cell>
          <cell r="L515">
            <v>8.2756121523950483</v>
          </cell>
          <cell r="M515">
            <v>8.2314709689159962</v>
          </cell>
          <cell r="N515">
            <v>8.2314709689159962</v>
          </cell>
          <cell r="O515">
            <v>8.2314709689159962</v>
          </cell>
          <cell r="P515">
            <v>8.2314709689159962</v>
          </cell>
          <cell r="Q515">
            <v>8.2314709689159962</v>
          </cell>
          <cell r="R515">
            <v>8.2314709689159962</v>
          </cell>
          <cell r="S515">
            <v>8.2314709689159962</v>
          </cell>
        </row>
        <row r="517">
          <cell r="D517" t="str">
            <v>Other Current Assets...............................................................................................................................................................................</v>
          </cell>
          <cell r="E517" t="str">
            <v>(% of Sales)</v>
          </cell>
          <cell r="F517" t="str">
            <v xml:space="preserve">--   </v>
          </cell>
          <cell r="G517" t="str">
            <v xml:space="preserve">--   </v>
          </cell>
          <cell r="H517" t="str">
            <v xml:space="preserve">--   </v>
          </cell>
          <cell r="I517">
            <v>2.4279740871613664E-2</v>
          </cell>
          <cell r="J517">
            <v>2.4279740871613664E-2</v>
          </cell>
          <cell r="K517">
            <v>2.4279740871613664E-2</v>
          </cell>
          <cell r="L517">
            <v>2.4279740871613664E-2</v>
          </cell>
          <cell r="M517">
            <v>2.4279740871613664E-2</v>
          </cell>
          <cell r="N517">
            <v>2.4279740871613664E-2</v>
          </cell>
          <cell r="O517">
            <v>2.4279740871613664E-2</v>
          </cell>
          <cell r="P517">
            <v>2.4279740871613664E-2</v>
          </cell>
          <cell r="Q517">
            <v>2.4279740871613664E-2</v>
          </cell>
          <cell r="R517">
            <v>2.4279740871613664E-2</v>
          </cell>
          <cell r="S517">
            <v>2.4279740871613664E-2</v>
          </cell>
        </row>
        <row r="519">
          <cell r="D519" t="str">
            <v>Accounts Payable..........................................................................................................................................................................</v>
          </cell>
          <cell r="E519" t="str">
            <v>(% of Sales)</v>
          </cell>
          <cell r="F519" t="str">
            <v xml:space="preserve">--   </v>
          </cell>
          <cell r="G519" t="str">
            <v xml:space="preserve">--   </v>
          </cell>
          <cell r="H519" t="str">
            <v xml:space="preserve">--   </v>
          </cell>
          <cell r="I519">
            <v>9.8643698468786817E-2</v>
          </cell>
          <cell r="J519">
            <v>9.8643698468786817E-2</v>
          </cell>
          <cell r="K519">
            <v>9.8643698468786817E-2</v>
          </cell>
          <cell r="L519">
            <v>9.8643698468786817E-2</v>
          </cell>
          <cell r="M519">
            <v>9.8643698468786817E-2</v>
          </cell>
          <cell r="N519">
            <v>9.8643698468786817E-2</v>
          </cell>
          <cell r="O519">
            <v>9.8643698468786817E-2</v>
          </cell>
          <cell r="P519">
            <v>9.8643698468786817E-2</v>
          </cell>
          <cell r="Q519">
            <v>9.8643698468786817E-2</v>
          </cell>
          <cell r="R519">
            <v>9.8643698468786817E-2</v>
          </cell>
          <cell r="S519">
            <v>9.8643698468786817E-2</v>
          </cell>
        </row>
        <row r="520">
          <cell r="D520" t="str">
            <v xml:space="preserve">    Days Payable..........................................................................................................</v>
          </cell>
          <cell r="E520">
            <v>0</v>
          </cell>
          <cell r="F520" t="str">
            <v xml:space="preserve">--   </v>
          </cell>
          <cell r="G520" t="str">
            <v xml:space="preserve">--   </v>
          </cell>
          <cell r="H520" t="str">
            <v xml:space="preserve">--   </v>
          </cell>
          <cell r="I520">
            <v>36.004949941107192</v>
          </cell>
          <cell r="J520">
            <v>36.971409129685966</v>
          </cell>
          <cell r="K520">
            <v>36.984436418466593</v>
          </cell>
          <cell r="L520">
            <v>36.910297206370167</v>
          </cell>
          <cell r="M520">
            <v>36.808491906953442</v>
          </cell>
          <cell r="N520">
            <v>36.808491906953442</v>
          </cell>
          <cell r="O520">
            <v>36.808491906953442</v>
          </cell>
          <cell r="P520">
            <v>36.808491906953442</v>
          </cell>
          <cell r="Q520">
            <v>36.808491906953442</v>
          </cell>
          <cell r="R520">
            <v>36.808491906953442</v>
          </cell>
          <cell r="S520">
            <v>36.808491906953442</v>
          </cell>
        </row>
        <row r="522">
          <cell r="D522" t="str">
            <v>Accrued Expenses.....................................................................................................................................................................</v>
          </cell>
          <cell r="E522" t="str">
            <v>(% of Sales)</v>
          </cell>
          <cell r="F522" t="str">
            <v xml:space="preserve">--   </v>
          </cell>
          <cell r="G522" t="str">
            <v xml:space="preserve">--   </v>
          </cell>
          <cell r="H522" t="str">
            <v xml:space="preserve">--   </v>
          </cell>
          <cell r="I522">
            <v>1.1179623085983508E-2</v>
          </cell>
          <cell r="J522">
            <v>1.1179623085983508E-2</v>
          </cell>
          <cell r="K522">
            <v>1.1179623085983508E-2</v>
          </cell>
          <cell r="L522">
            <v>1.1179623085983508E-2</v>
          </cell>
          <cell r="M522">
            <v>1.1179623085983508E-2</v>
          </cell>
          <cell r="N522">
            <v>1.1179623085983508E-2</v>
          </cell>
          <cell r="O522">
            <v>1.1179623085983508E-2</v>
          </cell>
          <cell r="P522">
            <v>1.1179623085983508E-2</v>
          </cell>
          <cell r="Q522">
            <v>1.1179623085983508E-2</v>
          </cell>
          <cell r="R522">
            <v>1.1179623085983508E-2</v>
          </cell>
          <cell r="S522">
            <v>1.1179623085983508E-2</v>
          </cell>
        </row>
        <row r="524">
          <cell r="D524" t="str">
            <v>Accrued Liabilities....................................................................................................</v>
          </cell>
          <cell r="E524" t="str">
            <v>(% of Sales)</v>
          </cell>
          <cell r="F524" t="str">
            <v xml:space="preserve">--   </v>
          </cell>
          <cell r="G524" t="str">
            <v xml:space="preserve">--   </v>
          </cell>
          <cell r="H524" t="str">
            <v xml:space="preserve">--   </v>
          </cell>
          <cell r="I524">
            <v>1.3137809187279153E-2</v>
          </cell>
          <cell r="J524">
            <v>1.3137809187279153E-2</v>
          </cell>
          <cell r="K524">
            <v>1.3137809187279153E-2</v>
          </cell>
          <cell r="L524">
            <v>1.3137809187279153E-2</v>
          </cell>
          <cell r="M524">
            <v>1.3137809187279153E-2</v>
          </cell>
          <cell r="N524">
            <v>1.3137809187279153E-2</v>
          </cell>
          <cell r="O524">
            <v>1.3137809187279153E-2</v>
          </cell>
          <cell r="P524">
            <v>1.3137809187279153E-2</v>
          </cell>
          <cell r="Q524">
            <v>1.3137809187279153E-2</v>
          </cell>
          <cell r="R524">
            <v>1.3137809187279153E-2</v>
          </cell>
          <cell r="S524">
            <v>1.3137809187279153E-2</v>
          </cell>
        </row>
        <row r="526">
          <cell r="D526" t="str">
            <v>Taxes Payable............................................................................................................................................................................</v>
          </cell>
          <cell r="E526" t="str">
            <v>(% of Taxes)</v>
          </cell>
          <cell r="F526" t="str">
            <v xml:space="preserve">--   </v>
          </cell>
          <cell r="G526" t="str">
            <v xml:space="preserve">--   </v>
          </cell>
          <cell r="H526" t="str">
            <v xml:space="preserve">--   </v>
          </cell>
          <cell r="I526">
            <v>0</v>
          </cell>
          <cell r="J526">
            <v>0</v>
          </cell>
          <cell r="K526">
            <v>0</v>
          </cell>
          <cell r="L526">
            <v>0</v>
          </cell>
          <cell r="M526">
            <v>0</v>
          </cell>
          <cell r="N526">
            <v>0</v>
          </cell>
          <cell r="O526">
            <v>0</v>
          </cell>
          <cell r="P526">
            <v>0</v>
          </cell>
          <cell r="Q526">
            <v>0</v>
          </cell>
          <cell r="R526">
            <v>0</v>
          </cell>
          <cell r="S526">
            <v>0</v>
          </cell>
        </row>
        <row r="528">
          <cell r="D528" t="str">
            <v>Other Current Liabilities......................................................................................................................................................................</v>
          </cell>
          <cell r="E528" t="str">
            <v>(% of Sales)</v>
          </cell>
          <cell r="F528" t="str">
            <v xml:space="preserve">--   </v>
          </cell>
          <cell r="G528" t="str">
            <v xml:space="preserve">--   </v>
          </cell>
          <cell r="H528" t="str">
            <v xml:space="preserve">--   </v>
          </cell>
          <cell r="I528">
            <v>4.782096584216726E-2</v>
          </cell>
          <cell r="J528">
            <v>4.782096584216726E-2</v>
          </cell>
          <cell r="K528">
            <v>4.782096584216726E-2</v>
          </cell>
          <cell r="L528">
            <v>4.782096584216726E-2</v>
          </cell>
          <cell r="M528">
            <v>4.782096584216726E-2</v>
          </cell>
          <cell r="N528">
            <v>4.782096584216726E-2</v>
          </cell>
          <cell r="O528">
            <v>4.782096584216726E-2</v>
          </cell>
          <cell r="P528">
            <v>4.782096584216726E-2</v>
          </cell>
          <cell r="Q528">
            <v>4.782096584216726E-2</v>
          </cell>
          <cell r="R528">
            <v>4.782096584216726E-2</v>
          </cell>
          <cell r="S528">
            <v>4.782096584216726E-2</v>
          </cell>
        </row>
        <row r="568">
          <cell r="D568" t="str">
            <v xml:space="preserve">  Inflation..........................................................................................................................</v>
          </cell>
          <cell r="I568">
            <v>0</v>
          </cell>
          <cell r="J568">
            <v>3.5000000000000003E-2</v>
          </cell>
          <cell r="K568">
            <v>3.5000000000000003E-2</v>
          </cell>
          <cell r="L568">
            <v>3.5000000000000003E-2</v>
          </cell>
          <cell r="M568">
            <v>3.5000000000000003E-2</v>
          </cell>
          <cell r="N568">
            <v>3.5000000000000003E-2</v>
          </cell>
          <cell r="O568">
            <v>3.5000000000000003E-2</v>
          </cell>
          <cell r="P568">
            <v>3.5000000000000003E-2</v>
          </cell>
          <cell r="Q568">
            <v>3.5000000000000003E-2</v>
          </cell>
          <cell r="R568">
            <v>3.5000000000000003E-2</v>
          </cell>
          <cell r="S568">
            <v>3.5000000000000003E-2</v>
          </cell>
        </row>
        <row r="649">
          <cell r="G649">
            <v>0</v>
          </cell>
        </row>
        <row r="656">
          <cell r="G656">
            <v>0</v>
          </cell>
        </row>
        <row r="663">
          <cell r="G663">
            <v>0</v>
          </cell>
        </row>
        <row r="670">
          <cell r="G670">
            <v>0</v>
          </cell>
        </row>
        <row r="676">
          <cell r="G676">
            <v>0</v>
          </cell>
        </row>
        <row r="691">
          <cell r="C691" t="str">
            <v>Is Bank Debt?</v>
          </cell>
          <cell r="D691" t="str">
            <v>Bank Debt:</v>
          </cell>
        </row>
        <row r="692">
          <cell r="C692">
            <v>0</v>
          </cell>
          <cell r="D692" t="str">
            <v>Short Term Debt................................................................................................................................................................................................................................................</v>
          </cell>
          <cell r="I692">
            <v>0</v>
          </cell>
          <cell r="J692">
            <v>0</v>
          </cell>
          <cell r="K692">
            <v>0</v>
          </cell>
          <cell r="L692">
            <v>0</v>
          </cell>
          <cell r="M692">
            <v>0</v>
          </cell>
          <cell r="N692">
            <v>0</v>
          </cell>
          <cell r="O692">
            <v>0</v>
          </cell>
          <cell r="P692">
            <v>0</v>
          </cell>
          <cell r="Q692">
            <v>0</v>
          </cell>
          <cell r="R692">
            <v>0</v>
          </cell>
          <cell r="S692">
            <v>0</v>
          </cell>
        </row>
        <row r="693">
          <cell r="C693">
            <v>0</v>
          </cell>
          <cell r="D693" t="str">
            <v>Existing Debt (1)..............................................................................................................................................................................................................................................</v>
          </cell>
          <cell r="I693">
            <v>0</v>
          </cell>
          <cell r="J693">
            <v>0</v>
          </cell>
          <cell r="K693">
            <v>0</v>
          </cell>
          <cell r="L693">
            <v>0</v>
          </cell>
          <cell r="M693">
            <v>0</v>
          </cell>
          <cell r="N693">
            <v>0</v>
          </cell>
          <cell r="O693">
            <v>0</v>
          </cell>
          <cell r="P693">
            <v>0</v>
          </cell>
          <cell r="Q693">
            <v>0</v>
          </cell>
          <cell r="R693">
            <v>0</v>
          </cell>
          <cell r="S693">
            <v>0</v>
          </cell>
        </row>
        <row r="694">
          <cell r="C694">
            <v>1</v>
          </cell>
          <cell r="D694" t="str">
            <v>Revolver.......................................................................................................................................................................................................................................................</v>
          </cell>
          <cell r="I694">
            <v>1</v>
          </cell>
          <cell r="J694">
            <v>0</v>
          </cell>
          <cell r="K694">
            <v>0</v>
          </cell>
          <cell r="L694">
            <v>0</v>
          </cell>
          <cell r="M694">
            <v>0</v>
          </cell>
          <cell r="N694">
            <v>0</v>
          </cell>
          <cell r="O694">
            <v>0</v>
          </cell>
          <cell r="P694">
            <v>0</v>
          </cell>
          <cell r="Q694">
            <v>0</v>
          </cell>
          <cell r="R694">
            <v>0</v>
          </cell>
          <cell r="S694">
            <v>0</v>
          </cell>
        </row>
        <row r="695">
          <cell r="C695">
            <v>1</v>
          </cell>
          <cell r="D695" t="str">
            <v>Term Loan B....................................................................................................................................................................................................................................................</v>
          </cell>
          <cell r="I695">
            <v>270</v>
          </cell>
          <cell r="J695">
            <v>222.30566991031057</v>
          </cell>
          <cell r="K695">
            <v>181.41836149874328</v>
          </cell>
          <cell r="L695">
            <v>135.16283337731056</v>
          </cell>
          <cell r="M695">
            <v>85.678875599909631</v>
          </cell>
          <cell r="N695">
            <v>66.921454333486764</v>
          </cell>
          <cell r="O695">
            <v>16.873799476343905</v>
          </cell>
          <cell r="P695">
            <v>0</v>
          </cell>
          <cell r="Q695">
            <v>0</v>
          </cell>
          <cell r="R695">
            <v>0</v>
          </cell>
          <cell r="S695">
            <v>0</v>
          </cell>
        </row>
        <row r="696">
          <cell r="C696">
            <v>1</v>
          </cell>
          <cell r="D696" t="str">
            <v>Other Senior Debt..............................................................................................................................................................................................................................................</v>
          </cell>
          <cell r="I696">
            <v>0</v>
          </cell>
          <cell r="J696">
            <v>0</v>
          </cell>
          <cell r="K696">
            <v>0</v>
          </cell>
          <cell r="L696">
            <v>0</v>
          </cell>
          <cell r="M696">
            <v>0</v>
          </cell>
          <cell r="N696">
            <v>0</v>
          </cell>
          <cell r="O696">
            <v>0</v>
          </cell>
          <cell r="P696">
            <v>0</v>
          </cell>
          <cell r="Q696">
            <v>0</v>
          </cell>
          <cell r="R696">
            <v>0</v>
          </cell>
          <cell r="S696">
            <v>0</v>
          </cell>
        </row>
        <row r="697">
          <cell r="C697">
            <v>1</v>
          </cell>
          <cell r="D697" t="str">
            <v>Debt 1.........................................................................................................................................................................................</v>
          </cell>
          <cell r="I697">
            <v>0</v>
          </cell>
          <cell r="J697">
            <v>0</v>
          </cell>
          <cell r="K697">
            <v>0</v>
          </cell>
          <cell r="L697">
            <v>0</v>
          </cell>
          <cell r="M697">
            <v>0</v>
          </cell>
          <cell r="N697">
            <v>0</v>
          </cell>
          <cell r="O697">
            <v>0</v>
          </cell>
          <cell r="P697">
            <v>0</v>
          </cell>
          <cell r="Q697">
            <v>0</v>
          </cell>
          <cell r="R697">
            <v>0</v>
          </cell>
          <cell r="S697">
            <v>0</v>
          </cell>
        </row>
        <row r="698">
          <cell r="C698">
            <v>0</v>
          </cell>
          <cell r="D698" t="str">
            <v>Seller Note....................................................................................................................................................................................................................................................</v>
          </cell>
          <cell r="I698">
            <v>0</v>
          </cell>
          <cell r="J698">
            <v>0</v>
          </cell>
          <cell r="K698">
            <v>0</v>
          </cell>
          <cell r="L698">
            <v>0</v>
          </cell>
          <cell r="M698">
            <v>0</v>
          </cell>
          <cell r="N698">
            <v>0</v>
          </cell>
          <cell r="O698">
            <v>0</v>
          </cell>
          <cell r="P698">
            <v>0</v>
          </cell>
          <cell r="Q698">
            <v>0</v>
          </cell>
          <cell r="R698">
            <v>0</v>
          </cell>
          <cell r="S698">
            <v>0</v>
          </cell>
        </row>
        <row r="699">
          <cell r="C699">
            <v>0</v>
          </cell>
          <cell r="D699" t="str">
            <v>Key Jr. Note...................................................................................................................................................................................................................................................</v>
          </cell>
          <cell r="I699">
            <v>0</v>
          </cell>
          <cell r="J699">
            <v>0</v>
          </cell>
          <cell r="K699">
            <v>0</v>
          </cell>
          <cell r="L699">
            <v>0</v>
          </cell>
          <cell r="M699">
            <v>0</v>
          </cell>
          <cell r="N699">
            <v>0</v>
          </cell>
          <cell r="O699">
            <v>0</v>
          </cell>
          <cell r="P699">
            <v>0</v>
          </cell>
          <cell r="Q699">
            <v>0</v>
          </cell>
          <cell r="R699">
            <v>0</v>
          </cell>
          <cell r="S699">
            <v>0</v>
          </cell>
        </row>
        <row r="700">
          <cell r="C700">
            <v>0</v>
          </cell>
          <cell r="D700" t="str">
            <v>Key Sr. Sub....................................................................................................................................................................................................................................................</v>
          </cell>
          <cell r="I700">
            <v>0</v>
          </cell>
          <cell r="J700">
            <v>0</v>
          </cell>
          <cell r="K700">
            <v>0</v>
          </cell>
          <cell r="L700">
            <v>0</v>
          </cell>
          <cell r="M700">
            <v>0</v>
          </cell>
          <cell r="N700">
            <v>0</v>
          </cell>
          <cell r="O700">
            <v>0</v>
          </cell>
          <cell r="P700">
            <v>0</v>
          </cell>
          <cell r="Q700">
            <v>0</v>
          </cell>
          <cell r="R700">
            <v>0</v>
          </cell>
          <cell r="S700">
            <v>0</v>
          </cell>
        </row>
        <row r="701">
          <cell r="C701">
            <v>0</v>
          </cell>
          <cell r="D701" t="str">
            <v>New Sub debt...................................................................................................................................................................................................................................................</v>
          </cell>
          <cell r="I701">
            <v>0</v>
          </cell>
          <cell r="J701">
            <v>0</v>
          </cell>
          <cell r="K701">
            <v>0</v>
          </cell>
          <cell r="L701">
            <v>0</v>
          </cell>
          <cell r="M701">
            <v>0</v>
          </cell>
          <cell r="N701">
            <v>0</v>
          </cell>
          <cell r="O701">
            <v>0</v>
          </cell>
          <cell r="P701">
            <v>0</v>
          </cell>
          <cell r="Q701">
            <v>0</v>
          </cell>
          <cell r="R701">
            <v>0</v>
          </cell>
          <cell r="S701">
            <v>0</v>
          </cell>
        </row>
        <row r="944">
          <cell r="D944" t="str">
            <v>BOOK DEPRECIATION SCHEDULE</v>
          </cell>
        </row>
        <row r="945">
          <cell r="D945" t="str">
            <v>SUMMARY OF CAPITAL EXPENDITURES:</v>
          </cell>
          <cell r="J945" t="str">
            <v>For the Fiscal Year Ending Dec. 31,</v>
          </cell>
        </row>
        <row r="946">
          <cell r="D946" t="str">
            <v>(Excluding Special Capital Expenditures)</v>
          </cell>
          <cell r="J946">
            <v>2003</v>
          </cell>
          <cell r="K946">
            <v>2004</v>
          </cell>
          <cell r="L946">
            <v>2005</v>
          </cell>
          <cell r="M946">
            <v>2006</v>
          </cell>
          <cell r="N946">
            <v>2007</v>
          </cell>
          <cell r="O946">
            <v>2008</v>
          </cell>
          <cell r="P946">
            <v>2009</v>
          </cell>
          <cell r="Q946">
            <v>2010</v>
          </cell>
          <cell r="R946">
            <v>2011</v>
          </cell>
          <cell r="S946">
            <v>2012</v>
          </cell>
        </row>
        <row r="948">
          <cell r="F948">
            <v>0</v>
          </cell>
          <cell r="H948" t="str">
            <v>Capital Expenditures.............................................................................</v>
          </cell>
          <cell r="J948">
            <v>30</v>
          </cell>
          <cell r="K948">
            <v>30</v>
          </cell>
          <cell r="L948">
            <v>30</v>
          </cell>
          <cell r="M948">
            <v>30</v>
          </cell>
          <cell r="N948">
            <v>30</v>
          </cell>
          <cell r="O948">
            <v>30</v>
          </cell>
          <cell r="P948">
            <v>30</v>
          </cell>
          <cell r="Q948">
            <v>30</v>
          </cell>
          <cell r="R948">
            <v>30</v>
          </cell>
          <cell r="S948">
            <v>30</v>
          </cell>
        </row>
        <row r="949">
          <cell r="J949" t="str">
            <v>--------</v>
          </cell>
          <cell r="K949" t="str">
            <v>--------</v>
          </cell>
          <cell r="L949" t="str">
            <v>--------</v>
          </cell>
          <cell r="M949" t="str">
            <v>--------</v>
          </cell>
          <cell r="N949" t="str">
            <v>--------</v>
          </cell>
          <cell r="O949" t="str">
            <v>--------</v>
          </cell>
          <cell r="P949" t="str">
            <v>--------</v>
          </cell>
          <cell r="Q949" t="str">
            <v>--------</v>
          </cell>
          <cell r="R949" t="str">
            <v>--------</v>
          </cell>
          <cell r="S949" t="str">
            <v>--------</v>
          </cell>
        </row>
        <row r="950">
          <cell r="F950">
            <v>0</v>
          </cell>
          <cell r="H950" t="str">
            <v>3.0 Year Assets:.................................................................</v>
          </cell>
          <cell r="J950">
            <v>9</v>
          </cell>
          <cell r="K950">
            <v>9</v>
          </cell>
          <cell r="L950">
            <v>9</v>
          </cell>
          <cell r="M950">
            <v>9</v>
          </cell>
          <cell r="N950">
            <v>9</v>
          </cell>
          <cell r="O950">
            <v>9</v>
          </cell>
          <cell r="P950">
            <v>9</v>
          </cell>
          <cell r="Q950">
            <v>9</v>
          </cell>
          <cell r="R950">
            <v>9</v>
          </cell>
          <cell r="S950">
            <v>9</v>
          </cell>
        </row>
        <row r="951">
          <cell r="F951">
            <v>0</v>
          </cell>
          <cell r="H951" t="str">
            <v>5.0 Year Assets:.....................................................................................</v>
          </cell>
          <cell r="J951">
            <v>10.5</v>
          </cell>
          <cell r="K951">
            <v>10.5</v>
          </cell>
          <cell r="L951">
            <v>10.5</v>
          </cell>
          <cell r="M951">
            <v>10.5</v>
          </cell>
          <cell r="N951">
            <v>10.5</v>
          </cell>
          <cell r="O951">
            <v>10.5</v>
          </cell>
          <cell r="P951">
            <v>10.5</v>
          </cell>
          <cell r="Q951">
            <v>10.5</v>
          </cell>
          <cell r="R951">
            <v>10.5</v>
          </cell>
          <cell r="S951">
            <v>10.5</v>
          </cell>
        </row>
        <row r="952">
          <cell r="F952">
            <v>0</v>
          </cell>
          <cell r="H952" t="str">
            <v>7.0 Year Assets:...............................................................</v>
          </cell>
          <cell r="J952">
            <v>6</v>
          </cell>
          <cell r="K952">
            <v>6</v>
          </cell>
          <cell r="L952">
            <v>6</v>
          </cell>
          <cell r="M952">
            <v>6</v>
          </cell>
          <cell r="N952">
            <v>6</v>
          </cell>
          <cell r="O952">
            <v>6</v>
          </cell>
          <cell r="P952">
            <v>6</v>
          </cell>
          <cell r="Q952">
            <v>6</v>
          </cell>
          <cell r="R952">
            <v>6</v>
          </cell>
          <cell r="S952">
            <v>6</v>
          </cell>
        </row>
        <row r="953">
          <cell r="F953">
            <v>0</v>
          </cell>
          <cell r="H953" t="str">
            <v>10.0 Year Assets:.....................................................................</v>
          </cell>
          <cell r="J953">
            <v>4.5</v>
          </cell>
          <cell r="K953">
            <v>4.5</v>
          </cell>
          <cell r="L953">
            <v>4.5</v>
          </cell>
          <cell r="M953">
            <v>4.5</v>
          </cell>
          <cell r="N953">
            <v>4.5</v>
          </cell>
          <cell r="O953">
            <v>4.5</v>
          </cell>
          <cell r="P953">
            <v>4.5</v>
          </cell>
          <cell r="Q953">
            <v>4.5</v>
          </cell>
          <cell r="R953">
            <v>4.5</v>
          </cell>
          <cell r="S953">
            <v>4.5</v>
          </cell>
        </row>
        <row r="954">
          <cell r="F954">
            <v>0</v>
          </cell>
          <cell r="H954" t="str">
            <v>Land...................................................................</v>
          </cell>
          <cell r="J954">
            <v>0</v>
          </cell>
          <cell r="K954">
            <v>0</v>
          </cell>
          <cell r="L954">
            <v>0</v>
          </cell>
          <cell r="M954">
            <v>0</v>
          </cell>
          <cell r="N954">
            <v>0</v>
          </cell>
          <cell r="O954">
            <v>0</v>
          </cell>
          <cell r="P954">
            <v>0</v>
          </cell>
          <cell r="Q954">
            <v>0</v>
          </cell>
          <cell r="R954">
            <v>0</v>
          </cell>
          <cell r="S954">
            <v>0</v>
          </cell>
        </row>
        <row r="956">
          <cell r="D956" t="str">
            <v>3.0 YEAR ASSETS:</v>
          </cell>
          <cell r="F956">
            <v>0</v>
          </cell>
          <cell r="J956" t="str">
            <v>For the Fiscal Year Ending Dec. 31,</v>
          </cell>
        </row>
        <row r="957">
          <cell r="H957" t="str">
            <v>Year</v>
          </cell>
          <cell r="I957" t="str">
            <v>Allocation</v>
          </cell>
          <cell r="J957">
            <v>2003</v>
          </cell>
          <cell r="K957">
            <v>2004</v>
          </cell>
          <cell r="L957">
            <v>2005</v>
          </cell>
          <cell r="M957">
            <v>2006</v>
          </cell>
          <cell r="N957">
            <v>2007</v>
          </cell>
          <cell r="O957">
            <v>2008</v>
          </cell>
          <cell r="P957">
            <v>2009</v>
          </cell>
          <cell r="Q957">
            <v>2010</v>
          </cell>
          <cell r="R957">
            <v>2011</v>
          </cell>
          <cell r="S957">
            <v>2012</v>
          </cell>
        </row>
        <row r="958">
          <cell r="H958">
            <v>1</v>
          </cell>
          <cell r="I958">
            <v>0.16666666666666666</v>
          </cell>
          <cell r="J958">
            <v>1.4999999999999998</v>
          </cell>
          <cell r="K958">
            <v>2.9999999999999996</v>
          </cell>
          <cell r="L958">
            <v>2.9999999999999996</v>
          </cell>
          <cell r="M958">
            <v>1.4999999999999998</v>
          </cell>
          <cell r="N958">
            <v>0</v>
          </cell>
          <cell r="O958">
            <v>0</v>
          </cell>
          <cell r="P958">
            <v>0</v>
          </cell>
          <cell r="Q958">
            <v>0</v>
          </cell>
          <cell r="R958">
            <v>0</v>
          </cell>
          <cell r="S958">
            <v>0</v>
          </cell>
        </row>
        <row r="959">
          <cell r="H959">
            <v>2</v>
          </cell>
          <cell r="I959">
            <v>0.33333333333333331</v>
          </cell>
          <cell r="K959">
            <v>1.4999999999999998</v>
          </cell>
          <cell r="L959">
            <v>2.9999999999999996</v>
          </cell>
          <cell r="M959">
            <v>2.9999999999999996</v>
          </cell>
          <cell r="N959">
            <v>1.4999999999999998</v>
          </cell>
          <cell r="O959">
            <v>0</v>
          </cell>
          <cell r="P959">
            <v>0</v>
          </cell>
          <cell r="Q959">
            <v>0</v>
          </cell>
          <cell r="R959">
            <v>0</v>
          </cell>
          <cell r="S959">
            <v>0</v>
          </cell>
        </row>
        <row r="960">
          <cell r="H960">
            <v>3</v>
          </cell>
          <cell r="I960">
            <v>0.33333333333333331</v>
          </cell>
          <cell r="L960">
            <v>1.4999999999999998</v>
          </cell>
          <cell r="M960">
            <v>2.9999999999999996</v>
          </cell>
          <cell r="N960">
            <v>2.9999999999999996</v>
          </cell>
          <cell r="O960">
            <v>1.4999999999999998</v>
          </cell>
          <cell r="P960">
            <v>0</v>
          </cell>
          <cell r="Q960">
            <v>0</v>
          </cell>
          <cell r="R960">
            <v>0</v>
          </cell>
          <cell r="S960">
            <v>0</v>
          </cell>
        </row>
        <row r="961">
          <cell r="H961">
            <v>4</v>
          </cell>
          <cell r="I961">
            <v>0.16666666666666666</v>
          </cell>
          <cell r="M961">
            <v>1.4999999999999998</v>
          </cell>
          <cell r="N961">
            <v>2.9999999999999996</v>
          </cell>
          <cell r="O961">
            <v>2.9999999999999996</v>
          </cell>
          <cell r="P961">
            <v>1.4999999999999998</v>
          </cell>
          <cell r="Q961">
            <v>0</v>
          </cell>
          <cell r="R961">
            <v>0</v>
          </cell>
          <cell r="S961">
            <v>0</v>
          </cell>
        </row>
        <row r="962">
          <cell r="H962">
            <v>5</v>
          </cell>
          <cell r="I962">
            <v>0</v>
          </cell>
          <cell r="N962">
            <v>1.4999999999999998</v>
          </cell>
          <cell r="O962">
            <v>2.9999999999999996</v>
          </cell>
          <cell r="P962">
            <v>2.9999999999999996</v>
          </cell>
          <cell r="Q962">
            <v>1.4999999999999998</v>
          </cell>
          <cell r="R962">
            <v>0</v>
          </cell>
          <cell r="S962">
            <v>0</v>
          </cell>
        </row>
        <row r="963">
          <cell r="H963">
            <v>6</v>
          </cell>
          <cell r="I963">
            <v>0</v>
          </cell>
          <cell r="O963">
            <v>1.4999999999999998</v>
          </cell>
          <cell r="P963">
            <v>2.9999999999999996</v>
          </cell>
          <cell r="Q963">
            <v>2.9999999999999996</v>
          </cell>
          <cell r="R963">
            <v>1.4999999999999998</v>
          </cell>
          <cell r="S963">
            <v>0</v>
          </cell>
        </row>
        <row r="964">
          <cell r="H964">
            <v>7</v>
          </cell>
          <cell r="I964">
            <v>0</v>
          </cell>
          <cell r="P964">
            <v>1.4999999999999998</v>
          </cell>
          <cell r="Q964">
            <v>2.9999999999999996</v>
          </cell>
          <cell r="R964">
            <v>2.9999999999999996</v>
          </cell>
          <cell r="S964">
            <v>1.4999999999999998</v>
          </cell>
        </row>
        <row r="965">
          <cell r="H965">
            <v>8</v>
          </cell>
          <cell r="I965">
            <v>0</v>
          </cell>
          <cell r="Q965">
            <v>1.4999999999999998</v>
          </cell>
          <cell r="R965">
            <v>2.9999999999999996</v>
          </cell>
          <cell r="S965">
            <v>2.9999999999999996</v>
          </cell>
        </row>
        <row r="966">
          <cell r="H966">
            <v>9</v>
          </cell>
          <cell r="I966">
            <v>0</v>
          </cell>
          <cell r="R966">
            <v>1.4999999999999998</v>
          </cell>
          <cell r="S966">
            <v>2.9999999999999996</v>
          </cell>
        </row>
        <row r="967">
          <cell r="H967">
            <v>10</v>
          </cell>
          <cell r="I967">
            <v>0</v>
          </cell>
          <cell r="S967">
            <v>1.4999999999999998</v>
          </cell>
        </row>
        <row r="968">
          <cell r="I968">
            <v>0.99999999999999989</v>
          </cell>
          <cell r="J968" t="str">
            <v>--------</v>
          </cell>
          <cell r="K968" t="str">
            <v>--------</v>
          </cell>
          <cell r="L968" t="str">
            <v>--------</v>
          </cell>
          <cell r="M968" t="str">
            <v>--------</v>
          </cell>
          <cell r="N968" t="str">
            <v>--------</v>
          </cell>
          <cell r="O968" t="str">
            <v>--------</v>
          </cell>
          <cell r="P968" t="str">
            <v>--------</v>
          </cell>
          <cell r="Q968" t="str">
            <v>--------</v>
          </cell>
          <cell r="R968" t="str">
            <v>--------</v>
          </cell>
          <cell r="S968" t="str">
            <v>--------</v>
          </cell>
        </row>
        <row r="969">
          <cell r="H969" t="str">
            <v>Total....................................................................................</v>
          </cell>
          <cell r="J969">
            <v>1.4999999999999998</v>
          </cell>
          <cell r="K969">
            <v>4.4999999999999991</v>
          </cell>
          <cell r="L969">
            <v>7.4999999999999991</v>
          </cell>
          <cell r="M969">
            <v>8.9999999999999982</v>
          </cell>
          <cell r="N969">
            <v>8.9999999999999982</v>
          </cell>
          <cell r="O969">
            <v>8.9999999999999982</v>
          </cell>
          <cell r="P969">
            <v>8.9999999999999982</v>
          </cell>
          <cell r="Q969">
            <v>8.9999999999999982</v>
          </cell>
          <cell r="R969">
            <v>8.9999999999999982</v>
          </cell>
          <cell r="S969">
            <v>8.9999999999999982</v>
          </cell>
        </row>
        <row r="971">
          <cell r="D971" t="str">
            <v>5.0 YEAR ASSETS:</v>
          </cell>
          <cell r="F971">
            <v>0</v>
          </cell>
          <cell r="J971" t="str">
            <v>For the Fiscal Year Ending Dec. 31,</v>
          </cell>
        </row>
        <row r="972">
          <cell r="H972" t="str">
            <v>Year</v>
          </cell>
          <cell r="I972" t="str">
            <v>Allocation</v>
          </cell>
          <cell r="J972">
            <v>2003</v>
          </cell>
          <cell r="K972">
            <v>2004</v>
          </cell>
          <cell r="L972">
            <v>2005</v>
          </cell>
          <cell r="M972">
            <v>2006</v>
          </cell>
          <cell r="N972">
            <v>2007</v>
          </cell>
          <cell r="O972">
            <v>2008</v>
          </cell>
          <cell r="P972">
            <v>2009</v>
          </cell>
          <cell r="Q972">
            <v>2010</v>
          </cell>
          <cell r="R972">
            <v>2011</v>
          </cell>
          <cell r="S972">
            <v>2012</v>
          </cell>
        </row>
        <row r="973">
          <cell r="H973">
            <v>1</v>
          </cell>
          <cell r="I973">
            <v>0.1</v>
          </cell>
          <cell r="J973">
            <v>1.0499999999999998</v>
          </cell>
          <cell r="K973">
            <v>2.0999999999999996</v>
          </cell>
          <cell r="L973">
            <v>2.0999999999999996</v>
          </cell>
          <cell r="M973">
            <v>2.0999999999999996</v>
          </cell>
          <cell r="N973">
            <v>2.0999999999999996</v>
          </cell>
          <cell r="O973">
            <v>1.0499999999999998</v>
          </cell>
          <cell r="P973">
            <v>0</v>
          </cell>
          <cell r="Q973">
            <v>0</v>
          </cell>
          <cell r="R973">
            <v>0</v>
          </cell>
          <cell r="S973">
            <v>0</v>
          </cell>
        </row>
        <row r="974">
          <cell r="H974">
            <v>2</v>
          </cell>
          <cell r="I974">
            <v>0.2</v>
          </cell>
          <cell r="K974">
            <v>1.0499999999999998</v>
          </cell>
          <cell r="L974">
            <v>2.0999999999999996</v>
          </cell>
          <cell r="M974">
            <v>2.0999999999999996</v>
          </cell>
          <cell r="N974">
            <v>2.0999999999999996</v>
          </cell>
          <cell r="O974">
            <v>2.0999999999999996</v>
          </cell>
          <cell r="P974">
            <v>1.0499999999999998</v>
          </cell>
          <cell r="Q974">
            <v>0</v>
          </cell>
          <cell r="R974">
            <v>0</v>
          </cell>
          <cell r="S974">
            <v>0</v>
          </cell>
        </row>
        <row r="975">
          <cell r="H975">
            <v>3</v>
          </cell>
          <cell r="I975">
            <v>0.2</v>
          </cell>
          <cell r="L975">
            <v>1.0499999999999998</v>
          </cell>
          <cell r="M975">
            <v>2.0999999999999996</v>
          </cell>
          <cell r="N975">
            <v>2.0999999999999996</v>
          </cell>
          <cell r="O975">
            <v>2.0999999999999996</v>
          </cell>
          <cell r="P975">
            <v>2.0999999999999996</v>
          </cell>
          <cell r="Q975">
            <v>1.0499999999999998</v>
          </cell>
          <cell r="R975">
            <v>0</v>
          </cell>
          <cell r="S975">
            <v>0</v>
          </cell>
        </row>
        <row r="976">
          <cell r="H976">
            <v>4</v>
          </cell>
          <cell r="I976">
            <v>0.2</v>
          </cell>
          <cell r="M976">
            <v>1.0499999999999998</v>
          </cell>
          <cell r="N976">
            <v>2.0999999999999996</v>
          </cell>
          <cell r="O976">
            <v>2.0999999999999996</v>
          </cell>
          <cell r="P976">
            <v>2.0999999999999996</v>
          </cell>
          <cell r="Q976">
            <v>2.0999999999999996</v>
          </cell>
          <cell r="R976">
            <v>1.0499999999999998</v>
          </cell>
          <cell r="S976">
            <v>0</v>
          </cell>
        </row>
        <row r="977">
          <cell r="H977">
            <v>5</v>
          </cell>
          <cell r="I977">
            <v>0.2</v>
          </cell>
          <cell r="N977">
            <v>1.0499999999999998</v>
          </cell>
          <cell r="O977">
            <v>2.0999999999999996</v>
          </cell>
          <cell r="P977">
            <v>2.0999999999999996</v>
          </cell>
          <cell r="Q977">
            <v>2.0999999999999996</v>
          </cell>
          <cell r="R977">
            <v>2.0999999999999996</v>
          </cell>
          <cell r="S977">
            <v>1.0499999999999998</v>
          </cell>
        </row>
        <row r="978">
          <cell r="H978">
            <v>6</v>
          </cell>
          <cell r="I978">
            <v>0.1</v>
          </cell>
          <cell r="O978">
            <v>1.0499999999999998</v>
          </cell>
          <cell r="P978">
            <v>2.0999999999999996</v>
          </cell>
          <cell r="Q978">
            <v>2.0999999999999996</v>
          </cell>
          <cell r="R978">
            <v>2.0999999999999996</v>
          </cell>
          <cell r="S978">
            <v>2.0999999999999996</v>
          </cell>
        </row>
        <row r="979">
          <cell r="H979">
            <v>7</v>
          </cell>
          <cell r="I979">
            <v>0</v>
          </cell>
          <cell r="P979">
            <v>1.0499999999999998</v>
          </cell>
          <cell r="Q979">
            <v>2.0999999999999996</v>
          </cell>
          <cell r="R979">
            <v>2.0999999999999996</v>
          </cell>
          <cell r="S979">
            <v>2.0999999999999996</v>
          </cell>
        </row>
        <row r="980">
          <cell r="H980">
            <v>8</v>
          </cell>
          <cell r="I980">
            <v>0</v>
          </cell>
          <cell r="Q980">
            <v>1.0499999999999998</v>
          </cell>
          <cell r="R980">
            <v>2.0999999999999996</v>
          </cell>
          <cell r="S980">
            <v>2.0999999999999996</v>
          </cell>
        </row>
        <row r="981">
          <cell r="H981">
            <v>9</v>
          </cell>
          <cell r="I981">
            <v>0</v>
          </cell>
          <cell r="R981">
            <v>1.0499999999999998</v>
          </cell>
          <cell r="S981">
            <v>2.0999999999999996</v>
          </cell>
        </row>
        <row r="982">
          <cell r="H982">
            <v>10</v>
          </cell>
          <cell r="I982">
            <v>0</v>
          </cell>
          <cell r="S982">
            <v>1.0499999999999998</v>
          </cell>
        </row>
        <row r="983">
          <cell r="I983">
            <v>0.99999999999999989</v>
          </cell>
          <cell r="J983" t="str">
            <v>--------</v>
          </cell>
          <cell r="K983" t="str">
            <v>--------</v>
          </cell>
          <cell r="L983" t="str">
            <v>--------</v>
          </cell>
          <cell r="M983" t="str">
            <v>--------</v>
          </cell>
          <cell r="N983" t="str">
            <v>--------</v>
          </cell>
          <cell r="O983" t="str">
            <v>--------</v>
          </cell>
          <cell r="P983" t="str">
            <v>--------</v>
          </cell>
          <cell r="Q983" t="str">
            <v>--------</v>
          </cell>
          <cell r="R983" t="str">
            <v>--------</v>
          </cell>
          <cell r="S983" t="str">
            <v>--------</v>
          </cell>
        </row>
        <row r="984">
          <cell r="H984" t="str">
            <v>Total....................................................................................</v>
          </cell>
          <cell r="J984">
            <v>1.0499999999999998</v>
          </cell>
          <cell r="K984">
            <v>3.1499999999999995</v>
          </cell>
          <cell r="L984">
            <v>5.2499999999999991</v>
          </cell>
          <cell r="M984">
            <v>7.3499999999999988</v>
          </cell>
          <cell r="N984">
            <v>9.4499999999999993</v>
          </cell>
          <cell r="O984">
            <v>10.5</v>
          </cell>
          <cell r="P984">
            <v>10.5</v>
          </cell>
          <cell r="Q984">
            <v>10.5</v>
          </cell>
          <cell r="R984">
            <v>10.5</v>
          </cell>
          <cell r="S984">
            <v>10.5</v>
          </cell>
        </row>
        <row r="986">
          <cell r="D986" t="str">
            <v>7.0 YEAR ASSETS:</v>
          </cell>
          <cell r="F986">
            <v>0</v>
          </cell>
          <cell r="J986" t="str">
            <v>For the Fiscal Year Ending Dec. 31,</v>
          </cell>
        </row>
        <row r="987">
          <cell r="H987" t="str">
            <v>Year</v>
          </cell>
          <cell r="I987" t="str">
            <v>Allocation</v>
          </cell>
          <cell r="J987">
            <v>2003</v>
          </cell>
          <cell r="K987">
            <v>2004</v>
          </cell>
          <cell r="L987">
            <v>2005</v>
          </cell>
          <cell r="M987">
            <v>2006</v>
          </cell>
          <cell r="N987">
            <v>2007</v>
          </cell>
          <cell r="O987">
            <v>2008</v>
          </cell>
          <cell r="P987">
            <v>2009</v>
          </cell>
          <cell r="Q987">
            <v>2010</v>
          </cell>
          <cell r="R987">
            <v>2011</v>
          </cell>
          <cell r="S987">
            <v>2012</v>
          </cell>
        </row>
        <row r="988">
          <cell r="H988">
            <v>1</v>
          </cell>
          <cell r="I988">
            <v>7.1428571428571425E-2</v>
          </cell>
          <cell r="J988">
            <v>0.42857142857142855</v>
          </cell>
          <cell r="K988">
            <v>0.8571428571428571</v>
          </cell>
          <cell r="L988">
            <v>0.8571428571428571</v>
          </cell>
          <cell r="M988">
            <v>0.8571428571428571</v>
          </cell>
          <cell r="N988">
            <v>0.8571428571428571</v>
          </cell>
          <cell r="O988">
            <v>0.8571428571428571</v>
          </cell>
          <cell r="P988">
            <v>0.8571428571428571</v>
          </cell>
          <cell r="Q988">
            <v>0.42857142857142855</v>
          </cell>
          <cell r="R988">
            <v>0</v>
          </cell>
          <cell r="S988">
            <v>0</v>
          </cell>
        </row>
        <row r="989">
          <cell r="H989">
            <v>2</v>
          </cell>
          <cell r="I989">
            <v>0.14285714285714285</v>
          </cell>
          <cell r="K989">
            <v>0.42857142857142855</v>
          </cell>
          <cell r="L989">
            <v>0.8571428571428571</v>
          </cell>
          <cell r="M989">
            <v>0.8571428571428571</v>
          </cell>
          <cell r="N989">
            <v>0.8571428571428571</v>
          </cell>
          <cell r="O989">
            <v>0.8571428571428571</v>
          </cell>
          <cell r="P989">
            <v>0.8571428571428571</v>
          </cell>
          <cell r="Q989">
            <v>0.8571428571428571</v>
          </cell>
          <cell r="R989">
            <v>0.42857142857142855</v>
          </cell>
          <cell r="S989">
            <v>0</v>
          </cell>
        </row>
        <row r="990">
          <cell r="H990">
            <v>3</v>
          </cell>
          <cell r="I990">
            <v>0.14285714285714285</v>
          </cell>
          <cell r="L990">
            <v>0.42857142857142855</v>
          </cell>
          <cell r="M990">
            <v>0.8571428571428571</v>
          </cell>
          <cell r="N990">
            <v>0.8571428571428571</v>
          </cell>
          <cell r="O990">
            <v>0.8571428571428571</v>
          </cell>
          <cell r="P990">
            <v>0.8571428571428571</v>
          </cell>
          <cell r="Q990">
            <v>0.8571428571428571</v>
          </cell>
          <cell r="R990">
            <v>0.8571428571428571</v>
          </cell>
          <cell r="S990">
            <v>0.42857142857142855</v>
          </cell>
        </row>
        <row r="991">
          <cell r="H991">
            <v>4</v>
          </cell>
          <cell r="I991">
            <v>0.14285714285714285</v>
          </cell>
          <cell r="M991">
            <v>0.42857142857142855</v>
          </cell>
          <cell r="N991">
            <v>0.8571428571428571</v>
          </cell>
          <cell r="O991">
            <v>0.8571428571428571</v>
          </cell>
          <cell r="P991">
            <v>0.8571428571428571</v>
          </cell>
          <cell r="Q991">
            <v>0.8571428571428571</v>
          </cell>
          <cell r="R991">
            <v>0.8571428571428571</v>
          </cell>
          <cell r="S991">
            <v>0.8571428571428571</v>
          </cell>
        </row>
        <row r="992">
          <cell r="H992">
            <v>5</v>
          </cell>
          <cell r="I992">
            <v>0.14285714285714285</v>
          </cell>
          <cell r="N992">
            <v>0.42857142857142855</v>
          </cell>
          <cell r="O992">
            <v>0.8571428571428571</v>
          </cell>
          <cell r="P992">
            <v>0.8571428571428571</v>
          </cell>
          <cell r="Q992">
            <v>0.8571428571428571</v>
          </cell>
          <cell r="R992">
            <v>0.8571428571428571</v>
          </cell>
          <cell r="S992">
            <v>0.8571428571428571</v>
          </cell>
        </row>
        <row r="993">
          <cell r="H993">
            <v>6</v>
          </cell>
          <cell r="I993">
            <v>0.14285714285714285</v>
          </cell>
          <cell r="O993">
            <v>0.42857142857142855</v>
          </cell>
          <cell r="P993">
            <v>0.8571428571428571</v>
          </cell>
          <cell r="Q993">
            <v>0.8571428571428571</v>
          </cell>
          <cell r="R993">
            <v>0.8571428571428571</v>
          </cell>
          <cell r="S993">
            <v>0.8571428571428571</v>
          </cell>
        </row>
        <row r="994">
          <cell r="H994">
            <v>7</v>
          </cell>
          <cell r="I994">
            <v>0.14285714285714285</v>
          </cell>
          <cell r="P994">
            <v>0.42857142857142855</v>
          </cell>
          <cell r="Q994">
            <v>0.8571428571428571</v>
          </cell>
          <cell r="R994">
            <v>0.8571428571428571</v>
          </cell>
          <cell r="S994">
            <v>0.8571428571428571</v>
          </cell>
        </row>
        <row r="995">
          <cell r="H995">
            <v>8</v>
          </cell>
          <cell r="I995">
            <v>7.1428571428571425E-2</v>
          </cell>
          <cell r="Q995">
            <v>0.42857142857142855</v>
          </cell>
          <cell r="R995">
            <v>0.8571428571428571</v>
          </cell>
          <cell r="S995">
            <v>0.8571428571428571</v>
          </cell>
        </row>
        <row r="996">
          <cell r="H996">
            <v>9</v>
          </cell>
          <cell r="I996">
            <v>0</v>
          </cell>
          <cell r="R996">
            <v>0.42857142857142855</v>
          </cell>
          <cell r="S996">
            <v>0.8571428571428571</v>
          </cell>
        </row>
        <row r="997">
          <cell r="H997">
            <v>10</v>
          </cell>
          <cell r="I997">
            <v>0</v>
          </cell>
          <cell r="S997">
            <v>0.42857142857142855</v>
          </cell>
        </row>
        <row r="998">
          <cell r="J998" t="str">
            <v>--------</v>
          </cell>
          <cell r="K998" t="str">
            <v>--------</v>
          </cell>
          <cell r="L998" t="str">
            <v>--------</v>
          </cell>
          <cell r="M998" t="str">
            <v>--------</v>
          </cell>
          <cell r="N998" t="str">
            <v>--------</v>
          </cell>
          <cell r="O998" t="str">
            <v>--------</v>
          </cell>
          <cell r="P998" t="str">
            <v>--------</v>
          </cell>
          <cell r="Q998" t="str">
            <v>--------</v>
          </cell>
          <cell r="R998" t="str">
            <v>--------</v>
          </cell>
          <cell r="S998" t="str">
            <v>--------</v>
          </cell>
        </row>
        <row r="999">
          <cell r="H999" t="str">
            <v>Total....................................................................................</v>
          </cell>
          <cell r="J999">
            <v>0.42857142857142855</v>
          </cell>
          <cell r="K999">
            <v>1.2857142857142856</v>
          </cell>
          <cell r="L999">
            <v>2.1428571428571428</v>
          </cell>
          <cell r="M999">
            <v>2.9999999999999996</v>
          </cell>
          <cell r="N999">
            <v>3.8571428571428568</v>
          </cell>
          <cell r="O999">
            <v>4.7142857142857144</v>
          </cell>
          <cell r="P999">
            <v>5.5714285714285712</v>
          </cell>
          <cell r="Q999">
            <v>6</v>
          </cell>
          <cell r="R999">
            <v>6</v>
          </cell>
          <cell r="S999">
            <v>6</v>
          </cell>
        </row>
        <row r="1001">
          <cell r="D1001" t="str">
            <v>BOOK DEPRECIATION SCHEDULE (CONT.)</v>
          </cell>
        </row>
        <row r="1003">
          <cell r="D1003" t="str">
            <v>10.0 YEAR ASSETS:</v>
          </cell>
          <cell r="F1003">
            <v>0</v>
          </cell>
          <cell r="J1003" t="str">
            <v>For the Fiscal Year Ending Dec. 31,</v>
          </cell>
        </row>
        <row r="1004">
          <cell r="H1004" t="str">
            <v>Year</v>
          </cell>
          <cell r="I1004" t="str">
            <v>Allocation</v>
          </cell>
          <cell r="J1004">
            <v>2003</v>
          </cell>
          <cell r="K1004">
            <v>2004</v>
          </cell>
          <cell r="L1004">
            <v>2005</v>
          </cell>
          <cell r="M1004">
            <v>2006</v>
          </cell>
          <cell r="N1004">
            <v>2007</v>
          </cell>
          <cell r="O1004">
            <v>2008</v>
          </cell>
          <cell r="P1004">
            <v>2009</v>
          </cell>
          <cell r="Q1004">
            <v>2010</v>
          </cell>
          <cell r="R1004">
            <v>2011</v>
          </cell>
          <cell r="S1004">
            <v>2012</v>
          </cell>
        </row>
        <row r="1005">
          <cell r="H1005">
            <v>1</v>
          </cell>
          <cell r="I1005">
            <v>0.05</v>
          </cell>
          <cell r="J1005">
            <v>0.22499999999999998</v>
          </cell>
          <cell r="K1005">
            <v>0.44999999999999996</v>
          </cell>
          <cell r="L1005">
            <v>0.44999999999999996</v>
          </cell>
          <cell r="M1005">
            <v>0.44999999999999996</v>
          </cell>
          <cell r="N1005">
            <v>0.44999999999999996</v>
          </cell>
          <cell r="O1005">
            <v>0.44999999999999996</v>
          </cell>
          <cell r="P1005">
            <v>0.44999999999999996</v>
          </cell>
          <cell r="Q1005">
            <v>0.44999999999999996</v>
          </cell>
          <cell r="R1005">
            <v>0.44999999999999996</v>
          </cell>
          <cell r="S1005">
            <v>0.44999999999999996</v>
          </cell>
        </row>
        <row r="1006">
          <cell r="H1006">
            <v>2</v>
          </cell>
          <cell r="I1006">
            <v>0.1</v>
          </cell>
          <cell r="K1006">
            <v>0.22499999999999998</v>
          </cell>
          <cell r="L1006">
            <v>0.44999999999999996</v>
          </cell>
          <cell r="M1006">
            <v>0.44999999999999996</v>
          </cell>
          <cell r="N1006">
            <v>0.44999999999999996</v>
          </cell>
          <cell r="O1006">
            <v>0.44999999999999996</v>
          </cell>
          <cell r="P1006">
            <v>0.44999999999999996</v>
          </cell>
          <cell r="Q1006">
            <v>0.44999999999999996</v>
          </cell>
          <cell r="R1006">
            <v>0.44999999999999996</v>
          </cell>
          <cell r="S1006">
            <v>0.44999999999999996</v>
          </cell>
        </row>
        <row r="1007">
          <cell r="H1007">
            <v>3</v>
          </cell>
          <cell r="I1007">
            <v>0.1</v>
          </cell>
          <cell r="L1007">
            <v>0.22499999999999998</v>
          </cell>
          <cell r="M1007">
            <v>0.44999999999999996</v>
          </cell>
          <cell r="N1007">
            <v>0.44999999999999996</v>
          </cell>
          <cell r="O1007">
            <v>0.44999999999999996</v>
          </cell>
          <cell r="P1007">
            <v>0.44999999999999996</v>
          </cell>
          <cell r="Q1007">
            <v>0.44999999999999996</v>
          </cell>
          <cell r="R1007">
            <v>0.44999999999999996</v>
          </cell>
          <cell r="S1007">
            <v>0.44999999999999996</v>
          </cell>
        </row>
        <row r="1008">
          <cell r="H1008">
            <v>4</v>
          </cell>
          <cell r="I1008">
            <v>0.1</v>
          </cell>
          <cell r="M1008">
            <v>0.22499999999999998</v>
          </cell>
          <cell r="N1008">
            <v>0.44999999999999996</v>
          </cell>
          <cell r="O1008">
            <v>0.44999999999999996</v>
          </cell>
          <cell r="P1008">
            <v>0.44999999999999996</v>
          </cell>
          <cell r="Q1008">
            <v>0.44999999999999996</v>
          </cell>
          <cell r="R1008">
            <v>0.44999999999999996</v>
          </cell>
          <cell r="S1008">
            <v>0.44999999999999996</v>
          </cell>
        </row>
        <row r="1009">
          <cell r="H1009">
            <v>5</v>
          </cell>
          <cell r="I1009">
            <v>0.1</v>
          </cell>
          <cell r="N1009">
            <v>0.22499999999999998</v>
          </cell>
          <cell r="O1009">
            <v>0.44999999999999996</v>
          </cell>
          <cell r="P1009">
            <v>0.44999999999999996</v>
          </cell>
          <cell r="Q1009">
            <v>0.44999999999999996</v>
          </cell>
          <cell r="R1009">
            <v>0.44999999999999996</v>
          </cell>
          <cell r="S1009">
            <v>0.44999999999999996</v>
          </cell>
        </row>
        <row r="1010">
          <cell r="H1010">
            <v>6</v>
          </cell>
          <cell r="I1010">
            <v>0.1</v>
          </cell>
          <cell r="O1010">
            <v>0.22499999999999998</v>
          </cell>
          <cell r="P1010">
            <v>0.44999999999999996</v>
          </cell>
          <cell r="Q1010">
            <v>0.44999999999999996</v>
          </cell>
          <cell r="R1010">
            <v>0.44999999999999996</v>
          </cell>
          <cell r="S1010">
            <v>0.44999999999999996</v>
          </cell>
        </row>
        <row r="1011">
          <cell r="H1011">
            <v>7</v>
          </cell>
          <cell r="I1011">
            <v>0.1</v>
          </cell>
          <cell r="P1011">
            <v>0.22499999999999998</v>
          </cell>
          <cell r="Q1011">
            <v>0.44999999999999996</v>
          </cell>
          <cell r="R1011">
            <v>0.44999999999999996</v>
          </cell>
          <cell r="S1011">
            <v>0.44999999999999996</v>
          </cell>
        </row>
        <row r="1012">
          <cell r="H1012">
            <v>8</v>
          </cell>
          <cell r="I1012">
            <v>0.1</v>
          </cell>
          <cell r="Q1012">
            <v>0.22499999999999998</v>
          </cell>
          <cell r="R1012">
            <v>0.44999999999999996</v>
          </cell>
          <cell r="S1012">
            <v>0.44999999999999996</v>
          </cell>
        </row>
        <row r="1013">
          <cell r="H1013">
            <v>9</v>
          </cell>
          <cell r="I1013">
            <v>0.1</v>
          </cell>
          <cell r="R1013">
            <v>0.22499999999999998</v>
          </cell>
          <cell r="S1013">
            <v>0.44999999999999996</v>
          </cell>
        </row>
        <row r="1014">
          <cell r="H1014">
            <v>10</v>
          </cell>
          <cell r="I1014">
            <v>0.1</v>
          </cell>
          <cell r="S1014">
            <v>0.22499999999999998</v>
          </cell>
        </row>
        <row r="1015">
          <cell r="J1015" t="str">
            <v>--------</v>
          </cell>
          <cell r="K1015" t="str">
            <v>--------</v>
          </cell>
          <cell r="L1015" t="str">
            <v>--------</v>
          </cell>
          <cell r="M1015" t="str">
            <v>--------</v>
          </cell>
          <cell r="N1015" t="str">
            <v>--------</v>
          </cell>
          <cell r="O1015" t="str">
            <v>--------</v>
          </cell>
          <cell r="P1015" t="str">
            <v>--------</v>
          </cell>
          <cell r="Q1015" t="str">
            <v>--------</v>
          </cell>
          <cell r="R1015" t="str">
            <v>--------</v>
          </cell>
          <cell r="S1015" t="str">
            <v>--------</v>
          </cell>
        </row>
        <row r="1016">
          <cell r="H1016" t="str">
            <v>Total....................................................................................</v>
          </cell>
          <cell r="J1016">
            <v>0.22499999999999998</v>
          </cell>
          <cell r="K1016">
            <v>0.67499999999999993</v>
          </cell>
          <cell r="L1016">
            <v>1.125</v>
          </cell>
          <cell r="M1016">
            <v>1.5749999999999997</v>
          </cell>
          <cell r="N1016">
            <v>2.0249999999999999</v>
          </cell>
          <cell r="O1016">
            <v>2.4750000000000001</v>
          </cell>
          <cell r="P1016">
            <v>2.9250000000000003</v>
          </cell>
          <cell r="Q1016">
            <v>3.3750000000000004</v>
          </cell>
          <cell r="R1016">
            <v>3.8250000000000006</v>
          </cell>
          <cell r="S1016">
            <v>4.2750000000000004</v>
          </cell>
        </row>
        <row r="1018">
          <cell r="D1018" t="str">
            <v>SPECIAL CAPITAL EXPENDITURES:</v>
          </cell>
          <cell r="J1018" t="str">
            <v>For the Fiscal Year Ending Dec. 31,</v>
          </cell>
        </row>
        <row r="1019">
          <cell r="J1019">
            <v>2003</v>
          </cell>
          <cell r="K1019">
            <v>2004</v>
          </cell>
          <cell r="L1019">
            <v>2005</v>
          </cell>
          <cell r="M1019">
            <v>2006</v>
          </cell>
          <cell r="N1019">
            <v>2007</v>
          </cell>
          <cell r="O1019">
            <v>2008</v>
          </cell>
          <cell r="P1019">
            <v>2009</v>
          </cell>
          <cell r="Q1019">
            <v>2010</v>
          </cell>
          <cell r="R1019">
            <v>2011</v>
          </cell>
          <cell r="S1019">
            <v>2012</v>
          </cell>
        </row>
        <row r="1020">
          <cell r="H1020" t="str">
            <v>Annual Expenditures..................................................</v>
          </cell>
          <cell r="J1020">
            <v>0</v>
          </cell>
          <cell r="K1020">
            <v>0</v>
          </cell>
          <cell r="L1020">
            <v>0</v>
          </cell>
          <cell r="M1020">
            <v>0</v>
          </cell>
          <cell r="N1020">
            <v>0</v>
          </cell>
          <cell r="O1020">
            <v>0</v>
          </cell>
          <cell r="P1020">
            <v>0</v>
          </cell>
          <cell r="Q1020">
            <v>0</v>
          </cell>
          <cell r="R1020">
            <v>0</v>
          </cell>
          <cell r="S1020">
            <v>0</v>
          </cell>
        </row>
        <row r="1021">
          <cell r="H1021" t="str">
            <v>Asset Life.......................................</v>
          </cell>
          <cell r="J1021">
            <v>3</v>
          </cell>
          <cell r="K1021">
            <v>3</v>
          </cell>
          <cell r="L1021">
            <v>5</v>
          </cell>
          <cell r="M1021">
            <v>5</v>
          </cell>
          <cell r="N1021">
            <v>7</v>
          </cell>
          <cell r="O1021">
            <v>7</v>
          </cell>
          <cell r="P1021">
            <v>7</v>
          </cell>
          <cell r="Q1021">
            <v>10</v>
          </cell>
          <cell r="R1021">
            <v>10</v>
          </cell>
          <cell r="S1021">
            <v>15</v>
          </cell>
        </row>
        <row r="1023">
          <cell r="J1023">
            <v>0</v>
          </cell>
          <cell r="K1023">
            <v>0</v>
          </cell>
          <cell r="L1023">
            <v>0</v>
          </cell>
          <cell r="M1023">
            <v>0</v>
          </cell>
          <cell r="N1023">
            <v>0</v>
          </cell>
          <cell r="O1023">
            <v>0</v>
          </cell>
          <cell r="P1023">
            <v>0</v>
          </cell>
          <cell r="Q1023">
            <v>0</v>
          </cell>
          <cell r="R1023">
            <v>0</v>
          </cell>
          <cell r="S1023">
            <v>0</v>
          </cell>
        </row>
        <row r="1024">
          <cell r="K1024">
            <v>0</v>
          </cell>
          <cell r="L1024">
            <v>0</v>
          </cell>
          <cell r="M1024">
            <v>0</v>
          </cell>
          <cell r="N1024">
            <v>0</v>
          </cell>
          <cell r="O1024">
            <v>0</v>
          </cell>
          <cell r="P1024">
            <v>0</v>
          </cell>
          <cell r="Q1024">
            <v>0</v>
          </cell>
          <cell r="R1024">
            <v>0</v>
          </cell>
          <cell r="S1024">
            <v>0</v>
          </cell>
        </row>
        <row r="1025">
          <cell r="L1025">
            <v>0</v>
          </cell>
          <cell r="M1025">
            <v>0</v>
          </cell>
          <cell r="N1025">
            <v>0</v>
          </cell>
          <cell r="O1025">
            <v>0</v>
          </cell>
          <cell r="P1025">
            <v>0</v>
          </cell>
          <cell r="Q1025">
            <v>0</v>
          </cell>
          <cell r="R1025">
            <v>0</v>
          </cell>
          <cell r="S1025">
            <v>0</v>
          </cell>
        </row>
        <row r="1026">
          <cell r="M1026">
            <v>0</v>
          </cell>
          <cell r="N1026">
            <v>0</v>
          </cell>
          <cell r="O1026">
            <v>0</v>
          </cell>
          <cell r="P1026">
            <v>0</v>
          </cell>
          <cell r="Q1026">
            <v>0</v>
          </cell>
          <cell r="R1026">
            <v>0</v>
          </cell>
          <cell r="S1026">
            <v>0</v>
          </cell>
        </row>
        <row r="1027">
          <cell r="N1027">
            <v>0</v>
          </cell>
          <cell r="O1027">
            <v>0</v>
          </cell>
          <cell r="P1027">
            <v>0</v>
          </cell>
          <cell r="Q1027">
            <v>0</v>
          </cell>
          <cell r="R1027">
            <v>0</v>
          </cell>
          <cell r="S1027">
            <v>0</v>
          </cell>
        </row>
        <row r="1028">
          <cell r="O1028">
            <v>0</v>
          </cell>
          <cell r="P1028">
            <v>0</v>
          </cell>
          <cell r="Q1028">
            <v>0</v>
          </cell>
          <cell r="R1028">
            <v>0</v>
          </cell>
          <cell r="S1028">
            <v>0</v>
          </cell>
        </row>
        <row r="1029">
          <cell r="P1029">
            <v>0</v>
          </cell>
          <cell r="Q1029">
            <v>0</v>
          </cell>
          <cell r="R1029">
            <v>0</v>
          </cell>
          <cell r="S1029">
            <v>0</v>
          </cell>
        </row>
        <row r="1030">
          <cell r="Q1030">
            <v>0</v>
          </cell>
          <cell r="R1030">
            <v>0</v>
          </cell>
          <cell r="S1030">
            <v>0</v>
          </cell>
        </row>
        <row r="1031">
          <cell r="R1031">
            <v>0</v>
          </cell>
          <cell r="S1031">
            <v>0</v>
          </cell>
        </row>
        <row r="1032">
          <cell r="S1032">
            <v>0</v>
          </cell>
        </row>
        <row r="1033">
          <cell r="J1033" t="str">
            <v>--------</v>
          </cell>
          <cell r="K1033" t="str">
            <v>--------</v>
          </cell>
          <cell r="L1033" t="str">
            <v>--------</v>
          </cell>
          <cell r="M1033" t="str">
            <v>--------</v>
          </cell>
          <cell r="N1033" t="str">
            <v>--------</v>
          </cell>
          <cell r="O1033" t="str">
            <v>--------</v>
          </cell>
          <cell r="P1033" t="str">
            <v>--------</v>
          </cell>
          <cell r="Q1033" t="str">
            <v>--------</v>
          </cell>
          <cell r="R1033" t="str">
            <v>--------</v>
          </cell>
          <cell r="S1033" t="str">
            <v>--------</v>
          </cell>
        </row>
        <row r="1034">
          <cell r="H1034" t="str">
            <v>Total....................................................................................</v>
          </cell>
          <cell r="J1034">
            <v>0</v>
          </cell>
          <cell r="K1034">
            <v>0</v>
          </cell>
          <cell r="L1034">
            <v>0</v>
          </cell>
          <cell r="M1034">
            <v>0</v>
          </cell>
          <cell r="N1034">
            <v>0</v>
          </cell>
          <cell r="O1034">
            <v>0</v>
          </cell>
          <cell r="P1034">
            <v>0</v>
          </cell>
          <cell r="Q1034">
            <v>0</v>
          </cell>
          <cell r="R1034">
            <v>0</v>
          </cell>
          <cell r="S1034">
            <v>0</v>
          </cell>
        </row>
        <row r="1036">
          <cell r="D1036" t="str">
            <v>SUMMARY OF DEPRECIATION:</v>
          </cell>
          <cell r="J1036" t="str">
            <v>For the Fiscal Year Ending Dec. 31,</v>
          </cell>
        </row>
        <row r="1037">
          <cell r="J1037">
            <v>2003</v>
          </cell>
          <cell r="K1037">
            <v>2004</v>
          </cell>
          <cell r="L1037">
            <v>2005</v>
          </cell>
          <cell r="M1037">
            <v>2006</v>
          </cell>
          <cell r="N1037">
            <v>2007</v>
          </cell>
          <cell r="O1037">
            <v>2008</v>
          </cell>
          <cell r="P1037">
            <v>2009</v>
          </cell>
          <cell r="Q1037">
            <v>2010</v>
          </cell>
          <cell r="R1037">
            <v>2011</v>
          </cell>
          <cell r="S1037">
            <v>2012</v>
          </cell>
        </row>
        <row r="1039">
          <cell r="H1039" t="str">
            <v>3.0 Year Assets:.................................................................</v>
          </cell>
          <cell r="J1039">
            <v>1.4999999999999998</v>
          </cell>
          <cell r="K1039">
            <v>4.4999999999999991</v>
          </cell>
          <cell r="L1039">
            <v>7.4999999999999991</v>
          </cell>
          <cell r="M1039">
            <v>8.9999999999999982</v>
          </cell>
          <cell r="N1039">
            <v>8.9999999999999982</v>
          </cell>
          <cell r="O1039">
            <v>8.9999999999999982</v>
          </cell>
          <cell r="P1039">
            <v>8.9999999999999982</v>
          </cell>
          <cell r="Q1039">
            <v>8.9999999999999982</v>
          </cell>
          <cell r="R1039">
            <v>8.9999999999999982</v>
          </cell>
          <cell r="S1039">
            <v>8.9999999999999982</v>
          </cell>
        </row>
        <row r="1040">
          <cell r="H1040" t="str">
            <v>5.0 Year Assets:.....................................................................................</v>
          </cell>
          <cell r="J1040">
            <v>1.0499999999999998</v>
          </cell>
          <cell r="K1040">
            <v>3.1499999999999995</v>
          </cell>
          <cell r="L1040">
            <v>5.2499999999999991</v>
          </cell>
          <cell r="M1040">
            <v>7.3499999999999988</v>
          </cell>
          <cell r="N1040">
            <v>9.4499999999999993</v>
          </cell>
          <cell r="O1040">
            <v>10.5</v>
          </cell>
          <cell r="P1040">
            <v>10.5</v>
          </cell>
          <cell r="Q1040">
            <v>10.5</v>
          </cell>
          <cell r="R1040">
            <v>10.5</v>
          </cell>
          <cell r="S1040">
            <v>10.5</v>
          </cell>
        </row>
        <row r="1041">
          <cell r="H1041" t="str">
            <v>7.0 Year Assets:...............................................................</v>
          </cell>
          <cell r="J1041">
            <v>0.42857142857142855</v>
          </cell>
          <cell r="K1041">
            <v>1.2857142857142856</v>
          </cell>
          <cell r="L1041">
            <v>2.1428571428571428</v>
          </cell>
          <cell r="M1041">
            <v>2.9999999999999996</v>
          </cell>
          <cell r="N1041">
            <v>3.8571428571428568</v>
          </cell>
          <cell r="O1041">
            <v>4.7142857142857144</v>
          </cell>
          <cell r="P1041">
            <v>5.5714285714285712</v>
          </cell>
          <cell r="Q1041">
            <v>6</v>
          </cell>
          <cell r="R1041">
            <v>6</v>
          </cell>
          <cell r="S1041">
            <v>6</v>
          </cell>
        </row>
        <row r="1042">
          <cell r="H1042" t="str">
            <v>10.0 Year Assets:.....................................................................</v>
          </cell>
          <cell r="J1042">
            <v>0.22499999999999998</v>
          </cell>
          <cell r="K1042">
            <v>0.67499999999999993</v>
          </cell>
          <cell r="L1042">
            <v>1.125</v>
          </cell>
          <cell r="M1042">
            <v>1.5749999999999997</v>
          </cell>
          <cell r="N1042">
            <v>2.0249999999999999</v>
          </cell>
          <cell r="O1042">
            <v>2.4750000000000001</v>
          </cell>
          <cell r="P1042">
            <v>2.9250000000000003</v>
          </cell>
          <cell r="Q1042">
            <v>3.3750000000000004</v>
          </cell>
          <cell r="R1042">
            <v>3.8250000000000006</v>
          </cell>
          <cell r="S1042">
            <v>4.2750000000000004</v>
          </cell>
        </row>
        <row r="1043">
          <cell r="H1043" t="str">
            <v>Special CAPEX Assets..................................</v>
          </cell>
          <cell r="J1043">
            <v>0</v>
          </cell>
          <cell r="K1043">
            <v>0</v>
          </cell>
          <cell r="L1043">
            <v>0</v>
          </cell>
          <cell r="M1043">
            <v>0</v>
          </cell>
          <cell r="N1043">
            <v>0</v>
          </cell>
          <cell r="O1043">
            <v>0</v>
          </cell>
          <cell r="P1043">
            <v>0</v>
          </cell>
          <cell r="Q1043">
            <v>0</v>
          </cell>
          <cell r="R1043">
            <v>0</v>
          </cell>
          <cell r="S1043">
            <v>0</v>
          </cell>
        </row>
        <row r="1044">
          <cell r="J1044" t="str">
            <v>--------</v>
          </cell>
          <cell r="K1044" t="str">
            <v>--------</v>
          </cell>
          <cell r="L1044" t="str">
            <v>--------</v>
          </cell>
          <cell r="M1044" t="str">
            <v>--------</v>
          </cell>
          <cell r="N1044" t="str">
            <v>--------</v>
          </cell>
          <cell r="O1044" t="str">
            <v>--------</v>
          </cell>
          <cell r="P1044" t="str">
            <v>--------</v>
          </cell>
          <cell r="Q1044" t="str">
            <v>--------</v>
          </cell>
          <cell r="R1044" t="str">
            <v>--------</v>
          </cell>
          <cell r="S1044" t="str">
            <v>--------</v>
          </cell>
        </row>
        <row r="1045">
          <cell r="H1045" t="str">
            <v>Total New CAPEX Depr...................</v>
          </cell>
          <cell r="J1045">
            <v>3.2035714285714283</v>
          </cell>
          <cell r="K1045">
            <v>9.610714285714284</v>
          </cell>
          <cell r="L1045">
            <v>16.017857142857139</v>
          </cell>
          <cell r="M1045">
            <v>20.924999999999997</v>
          </cell>
          <cell r="N1045">
            <v>24.332142857142852</v>
          </cell>
          <cell r="O1045">
            <v>26.689285714285717</v>
          </cell>
          <cell r="P1045">
            <v>27.99642857142857</v>
          </cell>
          <cell r="Q1045">
            <v>28.875</v>
          </cell>
          <cell r="R1045">
            <v>29.324999999999999</v>
          </cell>
          <cell r="S1045">
            <v>29.774999999999999</v>
          </cell>
        </row>
        <row r="1047">
          <cell r="H1047" t="str">
            <v>Runoff Depreciation......................</v>
          </cell>
          <cell r="J1047">
            <v>84.00127357142857</v>
          </cell>
          <cell r="K1047">
            <v>84.00127357142857</v>
          </cell>
          <cell r="L1047">
            <v>84.00127357142857</v>
          </cell>
          <cell r="M1047">
            <v>44.669573571428572</v>
          </cell>
          <cell r="N1047">
            <v>44.669573571428572</v>
          </cell>
          <cell r="O1047">
            <v>17.137383571428572</v>
          </cell>
          <cell r="P1047">
            <v>17.137383571428572</v>
          </cell>
          <cell r="Q1047">
            <v>5.8997549999999999</v>
          </cell>
          <cell r="R1047">
            <v>5.8997549999999999</v>
          </cell>
          <cell r="S1047">
            <v>5.8997549999999999</v>
          </cell>
        </row>
        <row r="1048">
          <cell r="J1048" t="str">
            <v>--------</v>
          </cell>
          <cell r="K1048" t="str">
            <v>--------</v>
          </cell>
          <cell r="L1048" t="str">
            <v>--------</v>
          </cell>
          <cell r="M1048" t="str">
            <v>--------</v>
          </cell>
          <cell r="N1048" t="str">
            <v>--------</v>
          </cell>
          <cell r="O1048" t="str">
            <v>--------</v>
          </cell>
          <cell r="P1048" t="str">
            <v>--------</v>
          </cell>
          <cell r="Q1048" t="str">
            <v>--------</v>
          </cell>
          <cell r="R1048" t="str">
            <v>--------</v>
          </cell>
          <cell r="S1048" t="str">
            <v>--------</v>
          </cell>
        </row>
        <row r="1050">
          <cell r="H1050" t="str">
            <v>Total Book Depreciation........................</v>
          </cell>
          <cell r="J1050">
            <v>87.204844999999992</v>
          </cell>
          <cell r="K1050">
            <v>93.61198785714285</v>
          </cell>
          <cell r="L1050">
            <v>100.01913071428571</v>
          </cell>
          <cell r="M1050">
            <v>65.594573571428569</v>
          </cell>
          <cell r="N1050">
            <v>69.001716428571427</v>
          </cell>
          <cell r="O1050">
            <v>43.826669285714289</v>
          </cell>
          <cell r="P1050">
            <v>45.133812142857138</v>
          </cell>
          <cell r="Q1050">
            <v>34.774754999999999</v>
          </cell>
          <cell r="R1050">
            <v>35.224755000000002</v>
          </cell>
          <cell r="S1050">
            <v>35.674754999999998</v>
          </cell>
        </row>
        <row r="1051">
          <cell r="D1051" t="str">
            <v>ACCELERATED (TAX) DEPRECIATION</v>
          </cell>
        </row>
        <row r="1053">
          <cell r="H1053" t="str">
            <v>MACRS - Percent of Asset Depreciated per Year (Mid Year Convention)</v>
          </cell>
        </row>
        <row r="1054">
          <cell r="G1054" t="str">
            <v>Year</v>
          </cell>
          <cell r="H1054">
            <v>3</v>
          </cell>
          <cell r="I1054">
            <v>5</v>
          </cell>
          <cell r="J1054">
            <v>7</v>
          </cell>
          <cell r="K1054">
            <v>10</v>
          </cell>
          <cell r="L1054">
            <v>15</v>
          </cell>
          <cell r="M1054">
            <v>20</v>
          </cell>
          <cell r="N1054">
            <v>31.5</v>
          </cell>
          <cell r="O1054" t="str">
            <v>User Def.</v>
          </cell>
          <cell r="P1054" t="str">
            <v>User Def.</v>
          </cell>
          <cell r="Q1054" t="str">
            <v>User Def.</v>
          </cell>
        </row>
        <row r="1055">
          <cell r="B1055" t="str">
            <v>If you are using a depreciation life</v>
          </cell>
          <cell r="G1055">
            <v>1</v>
          </cell>
          <cell r="H1055">
            <v>0.33329999999999999</v>
          </cell>
          <cell r="I1055">
            <v>0.22</v>
          </cell>
          <cell r="J1055">
            <v>0.1429</v>
          </cell>
          <cell r="K1055">
            <v>0.1</v>
          </cell>
          <cell r="L1055">
            <v>0.05</v>
          </cell>
          <cell r="M1055">
            <v>3.7499999999999999E-2</v>
          </cell>
          <cell r="N1055">
            <v>1.5873015873015872E-2</v>
          </cell>
        </row>
        <row r="1056">
          <cell r="B1056" t="str">
            <v>which is not built into the model (all</v>
          </cell>
          <cell r="G1056">
            <v>2</v>
          </cell>
          <cell r="H1056">
            <v>0.44450000000000001</v>
          </cell>
          <cell r="I1056">
            <v>0.32</v>
          </cell>
          <cell r="J1056">
            <v>0.24490000000000001</v>
          </cell>
          <cell r="K1056">
            <v>0.18</v>
          </cell>
          <cell r="L1056">
            <v>9.5000000000000001E-2</v>
          </cell>
          <cell r="M1056">
            <v>7.2190000000000004E-2</v>
          </cell>
          <cell r="N1056">
            <v>3.1746031746031744E-2</v>
          </cell>
        </row>
        <row r="1057">
          <cell r="B1057" t="str">
            <v>standard lives are included) simply</v>
          </cell>
          <cell r="G1057">
            <v>3</v>
          </cell>
          <cell r="H1057">
            <v>0.14810000000000001</v>
          </cell>
          <cell r="I1057">
            <v>0.192</v>
          </cell>
          <cell r="J1057">
            <v>0.1749</v>
          </cell>
          <cell r="K1057">
            <v>0.14399999999999999</v>
          </cell>
          <cell r="L1057">
            <v>8.5500000000000007E-2</v>
          </cell>
          <cell r="M1057">
            <v>6.6769999999999996E-2</v>
          </cell>
          <cell r="N1057">
            <v>3.1746031746031744E-2</v>
          </cell>
        </row>
        <row r="1058">
          <cell r="B1058" t="str">
            <v xml:space="preserve">replace the words "User Defined" in  </v>
          </cell>
          <cell r="G1058">
            <v>4</v>
          </cell>
          <cell r="H1058">
            <v>7.4099999999999999E-2</v>
          </cell>
          <cell r="I1058">
            <v>0.1152</v>
          </cell>
          <cell r="J1058">
            <v>0.1249</v>
          </cell>
          <cell r="K1058">
            <v>0.1152</v>
          </cell>
          <cell r="L1058">
            <v>7.6999999999999999E-2</v>
          </cell>
          <cell r="M1058">
            <v>6.1769999999999999E-2</v>
          </cell>
          <cell r="N1058">
            <v>3.1746031746031744E-2</v>
          </cell>
        </row>
        <row r="1059">
          <cell r="B1059" t="str">
            <v>heading in row (1054) with the life in</v>
          </cell>
          <cell r="G1059">
            <v>5</v>
          </cell>
          <cell r="I1059">
            <v>0.1152</v>
          </cell>
          <cell r="J1059">
            <v>8.9300000000000004E-2</v>
          </cell>
          <cell r="K1059">
            <v>9.2200000000000004E-2</v>
          </cell>
          <cell r="L1059">
            <v>6.93E-2</v>
          </cell>
          <cell r="M1059">
            <v>5.713E-2</v>
          </cell>
          <cell r="N1059">
            <v>3.1746031746031744E-2</v>
          </cell>
        </row>
        <row r="1060">
          <cell r="B1060" t="str">
            <v>years and input the annual depr. %'s.</v>
          </cell>
          <cell r="G1060">
            <v>6</v>
          </cell>
          <cell r="I1060">
            <v>5.7599999999999998E-2</v>
          </cell>
          <cell r="J1060">
            <v>8.9200000000000002E-2</v>
          </cell>
          <cell r="K1060">
            <v>7.3700000000000002E-2</v>
          </cell>
          <cell r="L1060">
            <v>6.2300000000000001E-2</v>
          </cell>
          <cell r="M1060">
            <v>5.2850000000000001E-2</v>
          </cell>
          <cell r="N1060">
            <v>3.1746031746031744E-2</v>
          </cell>
        </row>
        <row r="1061">
          <cell r="B1061" t="str">
            <v>in the appropriate cells below.</v>
          </cell>
          <cell r="G1061">
            <v>7</v>
          </cell>
          <cell r="J1061">
            <v>8.9300000000000004E-2</v>
          </cell>
          <cell r="K1061">
            <v>6.5500000000000003E-2</v>
          </cell>
          <cell r="L1061">
            <v>5.8999999999999997E-2</v>
          </cell>
          <cell r="M1061">
            <v>4.888E-2</v>
          </cell>
          <cell r="N1061">
            <v>3.1746031746031744E-2</v>
          </cell>
        </row>
        <row r="1062">
          <cell r="G1062">
            <v>8</v>
          </cell>
          <cell r="J1062">
            <v>4.4600000000000001E-2</v>
          </cell>
          <cell r="K1062">
            <v>6.5500000000000003E-2</v>
          </cell>
          <cell r="L1062">
            <v>5.8999999999999997E-2</v>
          </cell>
          <cell r="M1062">
            <v>4.5220000000000003E-2</v>
          </cell>
          <cell r="N1062">
            <v>3.1746031746031744E-2</v>
          </cell>
        </row>
        <row r="1063">
          <cell r="G1063">
            <v>9</v>
          </cell>
          <cell r="K1063">
            <v>6.5600000000000006E-2</v>
          </cell>
          <cell r="L1063">
            <v>5.91E-2</v>
          </cell>
          <cell r="M1063">
            <v>4.462E-2</v>
          </cell>
          <cell r="N1063">
            <v>3.1746031746031744E-2</v>
          </cell>
        </row>
        <row r="1064">
          <cell r="G1064">
            <v>10</v>
          </cell>
          <cell r="K1064">
            <v>6.5500000000000003E-2</v>
          </cell>
          <cell r="L1064">
            <v>5.8999999999999997E-2</v>
          </cell>
          <cell r="M1064">
            <v>4.4609999999999997E-2</v>
          </cell>
          <cell r="N1064">
            <v>3.1746031746031744E-2</v>
          </cell>
        </row>
        <row r="1065">
          <cell r="F1065" t="str">
            <v xml:space="preserve">Note:   </v>
          </cell>
          <cell r="G1065" t="str">
            <v>MACRS depreciation is 200% declining balance for 3, 5, 7 and 10 year assets.  The 150% declining balance method is used for 15 and 20 year assets.  Non-residential</v>
          </cell>
        </row>
        <row r="1066">
          <cell r="G1066" t="str">
            <v>real estate is depreciated using the straight line method over 31.5 years.</v>
          </cell>
        </row>
        <row r="1067">
          <cell r="F1067" t="str">
            <v>Source:</v>
          </cell>
          <cell r="G1067" t="str">
            <v>1992 U.S. Master Tax Guide, Commerce Clearing House, Inc.</v>
          </cell>
        </row>
        <row r="1069">
          <cell r="D1069" t="str">
            <v>3.0 YEAR ASSETS:</v>
          </cell>
          <cell r="J1069" t="str">
            <v>For the Fiscal Year Ending Dec. 31,</v>
          </cell>
        </row>
        <row r="1070">
          <cell r="J1070">
            <v>2003</v>
          </cell>
          <cell r="K1070">
            <v>2004</v>
          </cell>
          <cell r="L1070">
            <v>2005</v>
          </cell>
          <cell r="M1070">
            <v>2006</v>
          </cell>
          <cell r="N1070">
            <v>2007</v>
          </cell>
          <cell r="O1070">
            <v>2008</v>
          </cell>
          <cell r="P1070">
            <v>2009</v>
          </cell>
          <cell r="Q1070">
            <v>2010</v>
          </cell>
          <cell r="R1070">
            <v>2011</v>
          </cell>
          <cell r="S1070">
            <v>2012</v>
          </cell>
        </row>
        <row r="1071">
          <cell r="H1071" t="str">
            <v>Capital Expenditures....................................</v>
          </cell>
          <cell r="J1071">
            <v>9</v>
          </cell>
          <cell r="K1071">
            <v>9</v>
          </cell>
          <cell r="L1071">
            <v>9</v>
          </cell>
          <cell r="M1071">
            <v>9</v>
          </cell>
          <cell r="N1071">
            <v>9</v>
          </cell>
          <cell r="O1071">
            <v>9</v>
          </cell>
          <cell r="P1071">
            <v>9</v>
          </cell>
          <cell r="Q1071">
            <v>9</v>
          </cell>
          <cell r="R1071">
            <v>9</v>
          </cell>
          <cell r="S1071">
            <v>9</v>
          </cell>
        </row>
        <row r="1074">
          <cell r="J1074">
            <v>2.9996999999999998</v>
          </cell>
          <cell r="K1074">
            <v>4.0004999999999997</v>
          </cell>
          <cell r="L1074">
            <v>1.3329</v>
          </cell>
          <cell r="M1074">
            <v>0.66690000000000005</v>
          </cell>
          <cell r="N1074">
            <v>0</v>
          </cell>
          <cell r="O1074">
            <v>0</v>
          </cell>
          <cell r="P1074">
            <v>0</v>
          </cell>
          <cell r="Q1074">
            <v>0</v>
          </cell>
          <cell r="R1074">
            <v>0</v>
          </cell>
          <cell r="S1074">
            <v>0</v>
          </cell>
        </row>
        <row r="1075">
          <cell r="K1075">
            <v>2.9996999999999998</v>
          </cell>
          <cell r="L1075">
            <v>4.0004999999999997</v>
          </cell>
          <cell r="M1075">
            <v>1.3329</v>
          </cell>
          <cell r="N1075">
            <v>0.66690000000000005</v>
          </cell>
          <cell r="O1075">
            <v>0</v>
          </cell>
          <cell r="P1075">
            <v>0</v>
          </cell>
          <cell r="Q1075">
            <v>0</v>
          </cell>
          <cell r="R1075">
            <v>0</v>
          </cell>
          <cell r="S1075">
            <v>0</v>
          </cell>
        </row>
        <row r="1076">
          <cell r="L1076">
            <v>2.9996999999999998</v>
          </cell>
          <cell r="M1076">
            <v>4.0004999999999997</v>
          </cell>
          <cell r="N1076">
            <v>1.3329</v>
          </cell>
          <cell r="O1076">
            <v>0.66690000000000005</v>
          </cell>
          <cell r="P1076">
            <v>0</v>
          </cell>
          <cell r="Q1076">
            <v>0</v>
          </cell>
          <cell r="R1076">
            <v>0</v>
          </cell>
          <cell r="S1076">
            <v>0</v>
          </cell>
        </row>
        <row r="1077">
          <cell r="M1077">
            <v>2.9996999999999998</v>
          </cell>
          <cell r="N1077">
            <v>4.0004999999999997</v>
          </cell>
          <cell r="O1077">
            <v>1.3329</v>
          </cell>
          <cell r="P1077">
            <v>0.66690000000000005</v>
          </cell>
          <cell r="Q1077">
            <v>0</v>
          </cell>
          <cell r="R1077">
            <v>0</v>
          </cell>
          <cell r="S1077">
            <v>0</v>
          </cell>
        </row>
        <row r="1078">
          <cell r="N1078">
            <v>2.9996999999999998</v>
          </cell>
          <cell r="O1078">
            <v>4.0004999999999997</v>
          </cell>
          <cell r="P1078">
            <v>1.3329</v>
          </cell>
          <cell r="Q1078">
            <v>0.66690000000000005</v>
          </cell>
          <cell r="R1078">
            <v>0</v>
          </cell>
          <cell r="S1078">
            <v>0</v>
          </cell>
        </row>
        <row r="1079">
          <cell r="O1079">
            <v>2.9996999999999998</v>
          </cell>
          <cell r="P1079">
            <v>4.0004999999999997</v>
          </cell>
          <cell r="Q1079">
            <v>1.3329</v>
          </cell>
          <cell r="R1079">
            <v>0.66690000000000005</v>
          </cell>
          <cell r="S1079">
            <v>0</v>
          </cell>
        </row>
        <row r="1080">
          <cell r="P1080">
            <v>2.9996999999999998</v>
          </cell>
          <cell r="Q1080">
            <v>4.0004999999999997</v>
          </cell>
          <cell r="R1080">
            <v>1.3329</v>
          </cell>
          <cell r="S1080">
            <v>0.66690000000000005</v>
          </cell>
        </row>
        <row r="1081">
          <cell r="Q1081">
            <v>2.9996999999999998</v>
          </cell>
          <cell r="R1081">
            <v>4.0004999999999997</v>
          </cell>
          <cell r="S1081">
            <v>1.3329</v>
          </cell>
        </row>
        <row r="1082">
          <cell r="R1082">
            <v>2.9996999999999998</v>
          </cell>
          <cell r="S1082">
            <v>4.0004999999999997</v>
          </cell>
        </row>
        <row r="1083">
          <cell r="S1083">
            <v>2.9996999999999998</v>
          </cell>
        </row>
        <row r="1084">
          <cell r="J1084" t="str">
            <v>-----</v>
          </cell>
          <cell r="K1084" t="str">
            <v>-----</v>
          </cell>
          <cell r="L1084" t="str">
            <v>-----</v>
          </cell>
          <cell r="M1084" t="str">
            <v>-----</v>
          </cell>
          <cell r="N1084" t="str">
            <v>-----</v>
          </cell>
          <cell r="O1084" t="str">
            <v>-----</v>
          </cell>
          <cell r="P1084" t="str">
            <v>-----</v>
          </cell>
          <cell r="Q1084" t="str">
            <v>-----</v>
          </cell>
          <cell r="R1084" t="str">
            <v>-----</v>
          </cell>
          <cell r="S1084" t="str">
            <v>-----</v>
          </cell>
        </row>
        <row r="1085">
          <cell r="H1085" t="str">
            <v>Total Depreciation...................................</v>
          </cell>
          <cell r="J1085">
            <v>2.9996999999999998</v>
          </cell>
          <cell r="K1085">
            <v>7.0001999999999995</v>
          </cell>
          <cell r="L1085">
            <v>8.3330999999999982</v>
          </cell>
          <cell r="M1085">
            <v>9</v>
          </cell>
          <cell r="N1085">
            <v>9</v>
          </cell>
          <cell r="O1085">
            <v>9</v>
          </cell>
          <cell r="P1085">
            <v>9</v>
          </cell>
          <cell r="Q1085">
            <v>9</v>
          </cell>
          <cell r="R1085">
            <v>9</v>
          </cell>
          <cell r="S1085">
            <v>6.0002999999999993</v>
          </cell>
        </row>
        <row r="1087">
          <cell r="D1087" t="str">
            <v>5.0 YEAR ASSETS:</v>
          </cell>
          <cell r="J1087" t="str">
            <v>For the Fiscal Year Ending Dec. 31,</v>
          </cell>
        </row>
        <row r="1088">
          <cell r="J1088">
            <v>2003</v>
          </cell>
          <cell r="K1088">
            <v>2004</v>
          </cell>
          <cell r="L1088">
            <v>2005</v>
          </cell>
          <cell r="M1088">
            <v>2006</v>
          </cell>
          <cell r="N1088">
            <v>2007</v>
          </cell>
          <cell r="O1088">
            <v>2008</v>
          </cell>
          <cell r="P1088">
            <v>2009</v>
          </cell>
          <cell r="Q1088">
            <v>2010</v>
          </cell>
          <cell r="R1088">
            <v>2011</v>
          </cell>
          <cell r="S1088">
            <v>2012</v>
          </cell>
        </row>
        <row r="1089">
          <cell r="H1089" t="str">
            <v>Capital Expenditures....................................</v>
          </cell>
          <cell r="J1089">
            <v>10.5</v>
          </cell>
          <cell r="K1089">
            <v>10.5</v>
          </cell>
          <cell r="L1089">
            <v>10.5</v>
          </cell>
          <cell r="M1089">
            <v>10.5</v>
          </cell>
          <cell r="N1089">
            <v>10.5</v>
          </cell>
          <cell r="O1089">
            <v>10.5</v>
          </cell>
          <cell r="P1089">
            <v>10.5</v>
          </cell>
          <cell r="Q1089">
            <v>10.5</v>
          </cell>
          <cell r="R1089">
            <v>10.5</v>
          </cell>
          <cell r="S1089">
            <v>10.5</v>
          </cell>
        </row>
        <row r="1092">
          <cell r="J1092">
            <v>2.31</v>
          </cell>
          <cell r="K1092">
            <v>3.36</v>
          </cell>
          <cell r="L1092">
            <v>2.016</v>
          </cell>
          <cell r="M1092">
            <v>1.2096</v>
          </cell>
          <cell r="N1092">
            <v>1.2096</v>
          </cell>
          <cell r="O1092">
            <v>0.6048</v>
          </cell>
          <cell r="P1092">
            <v>0</v>
          </cell>
          <cell r="Q1092">
            <v>0</v>
          </cell>
          <cell r="R1092">
            <v>0</v>
          </cell>
          <cell r="S1092">
            <v>0</v>
          </cell>
        </row>
        <row r="1093">
          <cell r="K1093">
            <v>2.31</v>
          </cell>
          <cell r="L1093">
            <v>3.36</v>
          </cell>
          <cell r="M1093">
            <v>2.016</v>
          </cell>
          <cell r="N1093">
            <v>1.2096</v>
          </cell>
          <cell r="O1093">
            <v>1.2096</v>
          </cell>
          <cell r="P1093">
            <v>0.6048</v>
          </cell>
          <cell r="Q1093">
            <v>0</v>
          </cell>
          <cell r="R1093">
            <v>0</v>
          </cell>
          <cell r="S1093">
            <v>0</v>
          </cell>
        </row>
        <row r="1094">
          <cell r="L1094">
            <v>2.31</v>
          </cell>
          <cell r="M1094">
            <v>3.36</v>
          </cell>
          <cell r="N1094">
            <v>2.016</v>
          </cell>
          <cell r="O1094">
            <v>1.2096</v>
          </cell>
          <cell r="P1094">
            <v>1.2096</v>
          </cell>
          <cell r="Q1094">
            <v>0.6048</v>
          </cell>
          <cell r="R1094">
            <v>0</v>
          </cell>
          <cell r="S1094">
            <v>0</v>
          </cell>
        </row>
        <row r="1095">
          <cell r="M1095">
            <v>2.31</v>
          </cell>
          <cell r="N1095">
            <v>3.36</v>
          </cell>
          <cell r="O1095">
            <v>2.016</v>
          </cell>
          <cell r="P1095">
            <v>1.2096</v>
          </cell>
          <cell r="Q1095">
            <v>1.2096</v>
          </cell>
          <cell r="R1095">
            <v>0.6048</v>
          </cell>
          <cell r="S1095">
            <v>0</v>
          </cell>
        </row>
        <row r="1096">
          <cell r="N1096">
            <v>2.31</v>
          </cell>
          <cell r="O1096">
            <v>3.36</v>
          </cell>
          <cell r="P1096">
            <v>2.016</v>
          </cell>
          <cell r="Q1096">
            <v>1.2096</v>
          </cell>
          <cell r="R1096">
            <v>1.2096</v>
          </cell>
          <cell r="S1096">
            <v>0.6048</v>
          </cell>
        </row>
        <row r="1097">
          <cell r="O1097">
            <v>2.31</v>
          </cell>
          <cell r="P1097">
            <v>3.36</v>
          </cell>
          <cell r="Q1097">
            <v>2.016</v>
          </cell>
          <cell r="R1097">
            <v>1.2096</v>
          </cell>
          <cell r="S1097">
            <v>1.2096</v>
          </cell>
        </row>
        <row r="1098">
          <cell r="P1098">
            <v>2.31</v>
          </cell>
          <cell r="Q1098">
            <v>3.36</v>
          </cell>
          <cell r="R1098">
            <v>2.016</v>
          </cell>
          <cell r="S1098">
            <v>1.2096</v>
          </cell>
        </row>
        <row r="1099">
          <cell r="Q1099">
            <v>2.31</v>
          </cell>
          <cell r="R1099">
            <v>3.36</v>
          </cell>
          <cell r="S1099">
            <v>2.016</v>
          </cell>
        </row>
        <row r="1100">
          <cell r="R1100">
            <v>2.31</v>
          </cell>
          <cell r="S1100">
            <v>3.36</v>
          </cell>
        </row>
        <row r="1101">
          <cell r="S1101">
            <v>2.31</v>
          </cell>
        </row>
        <row r="1102">
          <cell r="J1102" t="str">
            <v>-----</v>
          </cell>
          <cell r="K1102" t="str">
            <v>-----</v>
          </cell>
          <cell r="L1102" t="str">
            <v>-----</v>
          </cell>
          <cell r="M1102" t="str">
            <v>-----</v>
          </cell>
          <cell r="N1102" t="str">
            <v>-----</v>
          </cell>
          <cell r="O1102" t="str">
            <v>-----</v>
          </cell>
          <cell r="P1102" t="str">
            <v>-----</v>
          </cell>
          <cell r="Q1102" t="str">
            <v>-----</v>
          </cell>
          <cell r="R1102" t="str">
            <v>-----</v>
          </cell>
          <cell r="S1102" t="str">
            <v>-----</v>
          </cell>
        </row>
        <row r="1103">
          <cell r="H1103" t="str">
            <v>Total Depreciation...................................</v>
          </cell>
          <cell r="J1103">
            <v>2.31</v>
          </cell>
          <cell r="K1103">
            <v>5.67</v>
          </cell>
          <cell r="L1103">
            <v>7.6859999999999999</v>
          </cell>
          <cell r="M1103">
            <v>8.8956</v>
          </cell>
          <cell r="N1103">
            <v>10.1052</v>
          </cell>
          <cell r="O1103">
            <v>10.71</v>
          </cell>
          <cell r="P1103">
            <v>10.71</v>
          </cell>
          <cell r="Q1103">
            <v>10.71</v>
          </cell>
          <cell r="R1103">
            <v>10.71</v>
          </cell>
          <cell r="S1103">
            <v>8.4</v>
          </cell>
        </row>
        <row r="1105">
          <cell r="D1105" t="str">
            <v>ACCELERATED (TAX) DEPRECIATION (CONT.)</v>
          </cell>
        </row>
        <row r="1106">
          <cell r="D1106" t="str">
            <v>7.0 YEAR ASSETS:</v>
          </cell>
          <cell r="J1106" t="str">
            <v>For the Fiscal Year Ending Dec. 31,</v>
          </cell>
        </row>
        <row r="1107">
          <cell r="J1107">
            <v>2003</v>
          </cell>
          <cell r="K1107">
            <v>2004</v>
          </cell>
          <cell r="L1107">
            <v>2005</v>
          </cell>
          <cell r="M1107">
            <v>2006</v>
          </cell>
          <cell r="N1107">
            <v>2007</v>
          </cell>
          <cell r="O1107">
            <v>2008</v>
          </cell>
          <cell r="P1107">
            <v>2009</v>
          </cell>
          <cell r="Q1107">
            <v>2010</v>
          </cell>
          <cell r="R1107">
            <v>2011</v>
          </cell>
          <cell r="S1107">
            <v>2012</v>
          </cell>
        </row>
        <row r="1108">
          <cell r="H1108" t="str">
            <v>Capital Expenditures....................................</v>
          </cell>
          <cell r="J1108">
            <v>6</v>
          </cell>
          <cell r="K1108">
            <v>6</v>
          </cell>
          <cell r="L1108">
            <v>6</v>
          </cell>
          <cell r="M1108">
            <v>6</v>
          </cell>
          <cell r="N1108">
            <v>6</v>
          </cell>
          <cell r="O1108">
            <v>6</v>
          </cell>
          <cell r="P1108">
            <v>6</v>
          </cell>
          <cell r="Q1108">
            <v>6</v>
          </cell>
          <cell r="R1108">
            <v>6</v>
          </cell>
          <cell r="S1108">
            <v>6</v>
          </cell>
        </row>
        <row r="1111">
          <cell r="J1111">
            <v>0.85739999999999994</v>
          </cell>
          <cell r="K1111">
            <v>1.4694</v>
          </cell>
          <cell r="L1111">
            <v>1.0493999999999999</v>
          </cell>
          <cell r="M1111">
            <v>0.74939999999999996</v>
          </cell>
          <cell r="N1111">
            <v>0.53580000000000005</v>
          </cell>
          <cell r="O1111">
            <v>0.53520000000000001</v>
          </cell>
          <cell r="P1111">
            <v>0.53580000000000005</v>
          </cell>
          <cell r="Q1111">
            <v>0.2676</v>
          </cell>
          <cell r="R1111">
            <v>0</v>
          </cell>
          <cell r="S1111">
            <v>0</v>
          </cell>
        </row>
        <row r="1112">
          <cell r="K1112">
            <v>0.85739999999999994</v>
          </cell>
          <cell r="L1112">
            <v>1.4694</v>
          </cell>
          <cell r="M1112">
            <v>1.0493999999999999</v>
          </cell>
          <cell r="N1112">
            <v>0.74939999999999996</v>
          </cell>
          <cell r="O1112">
            <v>0.53580000000000005</v>
          </cell>
          <cell r="P1112">
            <v>0.53520000000000001</v>
          </cell>
          <cell r="Q1112">
            <v>0.53580000000000005</v>
          </cell>
          <cell r="R1112">
            <v>0.2676</v>
          </cell>
          <cell r="S1112">
            <v>0</v>
          </cell>
        </row>
        <row r="1113">
          <cell r="L1113">
            <v>0.85739999999999994</v>
          </cell>
          <cell r="M1113">
            <v>1.4694</v>
          </cell>
          <cell r="N1113">
            <v>1.0493999999999999</v>
          </cell>
          <cell r="O1113">
            <v>0.74939999999999996</v>
          </cell>
          <cell r="P1113">
            <v>0.53580000000000005</v>
          </cell>
          <cell r="Q1113">
            <v>0.53520000000000001</v>
          </cell>
          <cell r="R1113">
            <v>0.53580000000000005</v>
          </cell>
          <cell r="S1113">
            <v>0.2676</v>
          </cell>
        </row>
        <row r="1114">
          <cell r="M1114">
            <v>0.85739999999999994</v>
          </cell>
          <cell r="N1114">
            <v>1.4694</v>
          </cell>
          <cell r="O1114">
            <v>1.0493999999999999</v>
          </cell>
          <cell r="P1114">
            <v>0.74939999999999996</v>
          </cell>
          <cell r="Q1114">
            <v>0.53580000000000005</v>
          </cell>
          <cell r="R1114">
            <v>0.53520000000000001</v>
          </cell>
          <cell r="S1114">
            <v>0.53580000000000005</v>
          </cell>
        </row>
        <row r="1115">
          <cell r="N1115">
            <v>0.85739999999999994</v>
          </cell>
          <cell r="O1115">
            <v>1.4694</v>
          </cell>
          <cell r="P1115">
            <v>1.0493999999999999</v>
          </cell>
          <cell r="Q1115">
            <v>0.74939999999999996</v>
          </cell>
          <cell r="R1115">
            <v>0.53580000000000005</v>
          </cell>
          <cell r="S1115">
            <v>0.53520000000000001</v>
          </cell>
        </row>
        <row r="1116">
          <cell r="O1116">
            <v>0.85739999999999994</v>
          </cell>
          <cell r="P1116">
            <v>1.4694</v>
          </cell>
          <cell r="Q1116">
            <v>1.0493999999999999</v>
          </cell>
          <cell r="R1116">
            <v>0.74939999999999996</v>
          </cell>
          <cell r="S1116">
            <v>0.53580000000000005</v>
          </cell>
        </row>
        <row r="1117">
          <cell r="P1117">
            <v>0.85739999999999994</v>
          </cell>
          <cell r="Q1117">
            <v>1.4694</v>
          </cell>
          <cell r="R1117">
            <v>1.0493999999999999</v>
          </cell>
          <cell r="S1117">
            <v>0.74939999999999996</v>
          </cell>
        </row>
        <row r="1118">
          <cell r="Q1118">
            <v>0.85739999999999994</v>
          </cell>
          <cell r="R1118">
            <v>1.4694</v>
          </cell>
          <cell r="S1118">
            <v>1.0493999999999999</v>
          </cell>
        </row>
        <row r="1119">
          <cell r="R1119">
            <v>0.85739999999999994</v>
          </cell>
          <cell r="S1119">
            <v>1.4694</v>
          </cell>
        </row>
        <row r="1120">
          <cell r="S1120">
            <v>0.85739999999999994</v>
          </cell>
        </row>
        <row r="1121">
          <cell r="J1121" t="str">
            <v>-----</v>
          </cell>
          <cell r="K1121" t="str">
            <v>-----</v>
          </cell>
          <cell r="L1121" t="str">
            <v>-----</v>
          </cell>
          <cell r="M1121" t="str">
            <v>-----</v>
          </cell>
          <cell r="N1121" t="str">
            <v>-----</v>
          </cell>
          <cell r="O1121" t="str">
            <v>-----</v>
          </cell>
          <cell r="P1121" t="str">
            <v>-----</v>
          </cell>
          <cell r="Q1121" t="str">
            <v>-----</v>
          </cell>
          <cell r="R1121" t="str">
            <v>-----</v>
          </cell>
          <cell r="S1121" t="str">
            <v>-----</v>
          </cell>
        </row>
        <row r="1122">
          <cell r="H1122" t="str">
            <v>Total Depreciation...................................</v>
          </cell>
          <cell r="J1122">
            <v>0.85739999999999994</v>
          </cell>
          <cell r="K1122">
            <v>2.3268</v>
          </cell>
          <cell r="L1122">
            <v>3.3761999999999999</v>
          </cell>
          <cell r="M1122">
            <v>4.1256000000000004</v>
          </cell>
          <cell r="N1122">
            <v>4.6614000000000004</v>
          </cell>
          <cell r="O1122">
            <v>5.1966000000000001</v>
          </cell>
          <cell r="P1122">
            <v>5.7324000000000002</v>
          </cell>
          <cell r="Q1122">
            <v>6</v>
          </cell>
          <cell r="R1122">
            <v>6</v>
          </cell>
          <cell r="S1122">
            <v>5.1425999999999998</v>
          </cell>
        </row>
        <row r="1125">
          <cell r="D1125" t="str">
            <v>10.0 YEAR ASSETS:</v>
          </cell>
          <cell r="J1125" t="str">
            <v>For the Fiscal Year Ending Dec. 31,</v>
          </cell>
        </row>
        <row r="1126">
          <cell r="J1126">
            <v>2003</v>
          </cell>
          <cell r="K1126">
            <v>2004</v>
          </cell>
          <cell r="L1126">
            <v>2005</v>
          </cell>
          <cell r="M1126">
            <v>2006</v>
          </cell>
          <cell r="N1126">
            <v>2007</v>
          </cell>
          <cell r="O1126">
            <v>2008</v>
          </cell>
          <cell r="P1126">
            <v>2009</v>
          </cell>
          <cell r="Q1126">
            <v>2010</v>
          </cell>
          <cell r="R1126">
            <v>2011</v>
          </cell>
          <cell r="S1126">
            <v>2012</v>
          </cell>
        </row>
        <row r="1127">
          <cell r="H1127" t="str">
            <v>Capital Expenditures....................................</v>
          </cell>
          <cell r="J1127">
            <v>4.5</v>
          </cell>
          <cell r="K1127">
            <v>4.5</v>
          </cell>
          <cell r="L1127">
            <v>4.5</v>
          </cell>
          <cell r="M1127">
            <v>4.5</v>
          </cell>
          <cell r="N1127">
            <v>4.5</v>
          </cell>
          <cell r="O1127">
            <v>4.5</v>
          </cell>
          <cell r="P1127">
            <v>4.5</v>
          </cell>
          <cell r="Q1127">
            <v>4.5</v>
          </cell>
          <cell r="R1127">
            <v>4.5</v>
          </cell>
          <cell r="S1127">
            <v>4.5</v>
          </cell>
        </row>
        <row r="1130">
          <cell r="J1130">
            <v>0.45</v>
          </cell>
          <cell r="K1130">
            <v>0.80999999999999994</v>
          </cell>
          <cell r="L1130">
            <v>0.64799999999999991</v>
          </cell>
          <cell r="M1130">
            <v>0.51839999999999997</v>
          </cell>
          <cell r="N1130">
            <v>0.41490000000000005</v>
          </cell>
          <cell r="O1130">
            <v>0.33165</v>
          </cell>
          <cell r="P1130">
            <v>0.29475000000000001</v>
          </cell>
          <cell r="Q1130">
            <v>0.29475000000000001</v>
          </cell>
          <cell r="R1130">
            <v>0.29520000000000002</v>
          </cell>
          <cell r="S1130">
            <v>0.29475000000000001</v>
          </cell>
        </row>
        <row r="1131">
          <cell r="K1131">
            <v>0.45</v>
          </cell>
          <cell r="L1131">
            <v>0.80999999999999994</v>
          </cell>
          <cell r="M1131">
            <v>0.64799999999999991</v>
          </cell>
          <cell r="N1131">
            <v>0.51839999999999997</v>
          </cell>
          <cell r="O1131">
            <v>0.41490000000000005</v>
          </cell>
          <cell r="P1131">
            <v>0.33165</v>
          </cell>
          <cell r="Q1131">
            <v>0.29475000000000001</v>
          </cell>
          <cell r="R1131">
            <v>0.29475000000000001</v>
          </cell>
          <cell r="S1131">
            <v>0.29520000000000002</v>
          </cell>
        </row>
        <row r="1132">
          <cell r="L1132">
            <v>0.45</v>
          </cell>
          <cell r="M1132">
            <v>0.80999999999999994</v>
          </cell>
          <cell r="N1132">
            <v>0.64799999999999991</v>
          </cell>
          <cell r="O1132">
            <v>0.51839999999999997</v>
          </cell>
          <cell r="P1132">
            <v>0.41490000000000005</v>
          </cell>
          <cell r="Q1132">
            <v>0.33165</v>
          </cell>
          <cell r="R1132">
            <v>0.29475000000000001</v>
          </cell>
          <cell r="S1132">
            <v>0.29475000000000001</v>
          </cell>
        </row>
        <row r="1133">
          <cell r="M1133">
            <v>0.45</v>
          </cell>
          <cell r="N1133">
            <v>0.80999999999999994</v>
          </cell>
          <cell r="O1133">
            <v>0.64799999999999991</v>
          </cell>
          <cell r="P1133">
            <v>0.51839999999999997</v>
          </cell>
          <cell r="Q1133">
            <v>0.41490000000000005</v>
          </cell>
          <cell r="R1133">
            <v>0.33165</v>
          </cell>
          <cell r="S1133">
            <v>0.29475000000000001</v>
          </cell>
        </row>
        <row r="1134">
          <cell r="N1134">
            <v>0.45</v>
          </cell>
          <cell r="O1134">
            <v>0.80999999999999994</v>
          </cell>
          <cell r="P1134">
            <v>0.64799999999999991</v>
          </cell>
          <cell r="Q1134">
            <v>0.51839999999999997</v>
          </cell>
          <cell r="R1134">
            <v>0.41490000000000005</v>
          </cell>
          <cell r="S1134">
            <v>0.33165</v>
          </cell>
        </row>
        <row r="1135">
          <cell r="O1135">
            <v>0.45</v>
          </cell>
          <cell r="P1135">
            <v>0.80999999999999994</v>
          </cell>
          <cell r="Q1135">
            <v>0.64799999999999991</v>
          </cell>
          <cell r="R1135">
            <v>0.51839999999999997</v>
          </cell>
          <cell r="S1135">
            <v>0.41490000000000005</v>
          </cell>
        </row>
        <row r="1136">
          <cell r="P1136">
            <v>0.45</v>
          </cell>
          <cell r="Q1136">
            <v>0.80999999999999994</v>
          </cell>
          <cell r="R1136">
            <v>0.64799999999999991</v>
          </cell>
          <cell r="S1136">
            <v>0.51839999999999997</v>
          </cell>
        </row>
        <row r="1137">
          <cell r="Q1137">
            <v>0.45</v>
          </cell>
          <cell r="R1137">
            <v>0.80999999999999994</v>
          </cell>
          <cell r="S1137">
            <v>0.64799999999999991</v>
          </cell>
        </row>
        <row r="1138">
          <cell r="R1138">
            <v>0.45</v>
          </cell>
          <cell r="S1138">
            <v>0.80999999999999994</v>
          </cell>
        </row>
        <row r="1139">
          <cell r="S1139">
            <v>0.45</v>
          </cell>
        </row>
        <row r="1140">
          <cell r="J1140" t="str">
            <v>------</v>
          </cell>
          <cell r="K1140" t="str">
            <v>------</v>
          </cell>
          <cell r="L1140" t="str">
            <v>------</v>
          </cell>
          <cell r="M1140" t="str">
            <v>------</v>
          </cell>
          <cell r="N1140" t="str">
            <v>------</v>
          </cell>
          <cell r="O1140" t="str">
            <v>------</v>
          </cell>
          <cell r="P1140" t="str">
            <v>------</v>
          </cell>
          <cell r="Q1140" t="str">
            <v>------</v>
          </cell>
          <cell r="R1140" t="str">
            <v>------</v>
          </cell>
          <cell r="S1140" t="str">
            <v>------</v>
          </cell>
        </row>
        <row r="1141">
          <cell r="H1141" t="str">
            <v>Total Depreciation......................................................................</v>
          </cell>
          <cell r="J1141">
            <v>0.45</v>
          </cell>
          <cell r="K1141">
            <v>1.26</v>
          </cell>
          <cell r="L1141">
            <v>1.9079999999999997</v>
          </cell>
          <cell r="M1141">
            <v>2.4264000000000001</v>
          </cell>
          <cell r="N1141">
            <v>2.8412999999999999</v>
          </cell>
          <cell r="O1141">
            <v>3.1729500000000002</v>
          </cell>
          <cell r="P1141">
            <v>3.4677000000000002</v>
          </cell>
          <cell r="Q1141">
            <v>3.7624500000000003</v>
          </cell>
          <cell r="R1141">
            <v>4.0576499999999998</v>
          </cell>
          <cell r="S1141">
            <v>3.9023999999999996</v>
          </cell>
        </row>
        <row r="1142">
          <cell r="D1142" t="str">
            <v>ACCELERATED (TAX) DEPRECIATION (CONT.)</v>
          </cell>
        </row>
        <row r="1143">
          <cell r="D1143" t="str">
            <v>SPECIAL CAPITAL EXPENDITURES:</v>
          </cell>
        </row>
        <row r="1146">
          <cell r="J1146" t="str">
            <v>For the Fiscal Year Ending Dec. 31,</v>
          </cell>
        </row>
        <row r="1147">
          <cell r="D1147" t="str">
            <v>(Uses Double Declining Balance Method)</v>
          </cell>
          <cell r="H1147" t="str">
            <v>Year</v>
          </cell>
          <cell r="J1147">
            <v>2003</v>
          </cell>
          <cell r="K1147">
            <v>2004</v>
          </cell>
          <cell r="L1147">
            <v>2005</v>
          </cell>
          <cell r="M1147">
            <v>2006</v>
          </cell>
          <cell r="N1147">
            <v>2007</v>
          </cell>
          <cell r="O1147">
            <v>2008</v>
          </cell>
          <cell r="P1147">
            <v>2009</v>
          </cell>
          <cell r="Q1147">
            <v>2010</v>
          </cell>
          <cell r="R1147">
            <v>2011</v>
          </cell>
          <cell r="S1147">
            <v>2012</v>
          </cell>
        </row>
        <row r="1149">
          <cell r="H1149">
            <v>1</v>
          </cell>
          <cell r="J1149">
            <v>0</v>
          </cell>
          <cell r="K1149">
            <v>0</v>
          </cell>
          <cell r="L1149">
            <v>0</v>
          </cell>
          <cell r="M1149">
            <v>0</v>
          </cell>
          <cell r="N1149">
            <v>0</v>
          </cell>
          <cell r="O1149">
            <v>0</v>
          </cell>
          <cell r="P1149">
            <v>0</v>
          </cell>
          <cell r="Q1149">
            <v>0</v>
          </cell>
          <cell r="R1149">
            <v>0</v>
          </cell>
          <cell r="S1149">
            <v>0</v>
          </cell>
        </row>
        <row r="1150">
          <cell r="H1150">
            <v>2</v>
          </cell>
          <cell r="K1150">
            <v>0</v>
          </cell>
          <cell r="L1150">
            <v>0</v>
          </cell>
          <cell r="M1150">
            <v>0</v>
          </cell>
          <cell r="N1150">
            <v>0</v>
          </cell>
          <cell r="O1150">
            <v>0</v>
          </cell>
          <cell r="P1150">
            <v>0</v>
          </cell>
          <cell r="Q1150">
            <v>0</v>
          </cell>
          <cell r="R1150">
            <v>0</v>
          </cell>
          <cell r="S1150">
            <v>0</v>
          </cell>
        </row>
        <row r="1151">
          <cell r="H1151">
            <v>3</v>
          </cell>
          <cell r="L1151">
            <v>0</v>
          </cell>
          <cell r="M1151">
            <v>0</v>
          </cell>
          <cell r="N1151">
            <v>0</v>
          </cell>
          <cell r="O1151">
            <v>0</v>
          </cell>
          <cell r="P1151">
            <v>0</v>
          </cell>
          <cell r="Q1151">
            <v>0</v>
          </cell>
          <cell r="R1151">
            <v>0</v>
          </cell>
          <cell r="S1151">
            <v>0</v>
          </cell>
        </row>
        <row r="1152">
          <cell r="H1152">
            <v>4</v>
          </cell>
          <cell r="M1152">
            <v>0</v>
          </cell>
          <cell r="N1152">
            <v>0</v>
          </cell>
          <cell r="O1152">
            <v>0</v>
          </cell>
          <cell r="P1152">
            <v>0</v>
          </cell>
          <cell r="Q1152">
            <v>0</v>
          </cell>
          <cell r="R1152">
            <v>0</v>
          </cell>
          <cell r="S1152">
            <v>0</v>
          </cell>
        </row>
        <row r="1153">
          <cell r="H1153">
            <v>5</v>
          </cell>
          <cell r="N1153">
            <v>0</v>
          </cell>
          <cell r="O1153">
            <v>0</v>
          </cell>
          <cell r="P1153">
            <v>0</v>
          </cell>
          <cell r="Q1153">
            <v>0</v>
          </cell>
          <cell r="R1153">
            <v>0</v>
          </cell>
          <cell r="S1153">
            <v>0</v>
          </cell>
        </row>
        <row r="1154">
          <cell r="H1154">
            <v>6</v>
          </cell>
          <cell r="O1154">
            <v>0</v>
          </cell>
          <cell r="P1154">
            <v>0</v>
          </cell>
          <cell r="Q1154">
            <v>0</v>
          </cell>
          <cell r="R1154">
            <v>0</v>
          </cell>
          <cell r="S1154">
            <v>0</v>
          </cell>
        </row>
        <row r="1155">
          <cell r="H1155">
            <v>7</v>
          </cell>
          <cell r="P1155">
            <v>0</v>
          </cell>
          <cell r="Q1155">
            <v>0</v>
          </cell>
          <cell r="R1155">
            <v>0</v>
          </cell>
          <cell r="S1155">
            <v>0</v>
          </cell>
        </row>
        <row r="1156">
          <cell r="H1156">
            <v>8</v>
          </cell>
          <cell r="Q1156">
            <v>0</v>
          </cell>
          <cell r="R1156">
            <v>0</v>
          </cell>
          <cell r="S1156">
            <v>0</v>
          </cell>
        </row>
        <row r="1157">
          <cell r="H1157">
            <v>9</v>
          </cell>
          <cell r="R1157">
            <v>0</v>
          </cell>
          <cell r="S1157">
            <v>0</v>
          </cell>
        </row>
        <row r="1158">
          <cell r="H1158">
            <v>10</v>
          </cell>
          <cell r="S1158">
            <v>0</v>
          </cell>
        </row>
        <row r="1160">
          <cell r="J1160" t="str">
            <v>_____</v>
          </cell>
          <cell r="K1160" t="str">
            <v>_____</v>
          </cell>
          <cell r="L1160" t="str">
            <v>_____</v>
          </cell>
          <cell r="M1160" t="str">
            <v>_____</v>
          </cell>
          <cell r="N1160" t="str">
            <v>_____</v>
          </cell>
          <cell r="O1160" t="str">
            <v>_____</v>
          </cell>
          <cell r="P1160" t="str">
            <v>_____</v>
          </cell>
          <cell r="Q1160" t="str">
            <v>_____</v>
          </cell>
          <cell r="R1160" t="str">
            <v>_____</v>
          </cell>
          <cell r="S1160" t="str">
            <v>_____</v>
          </cell>
        </row>
        <row r="1161">
          <cell r="H1161" t="str">
            <v>Total Depreciation......................................................................</v>
          </cell>
          <cell r="J1161">
            <v>0</v>
          </cell>
          <cell r="K1161">
            <v>0</v>
          </cell>
          <cell r="L1161">
            <v>0</v>
          </cell>
          <cell r="M1161">
            <v>0</v>
          </cell>
          <cell r="N1161">
            <v>0</v>
          </cell>
          <cell r="O1161">
            <v>0</v>
          </cell>
          <cell r="P1161">
            <v>0</v>
          </cell>
          <cell r="Q1161">
            <v>0</v>
          </cell>
          <cell r="R1161">
            <v>0</v>
          </cell>
          <cell r="S1161">
            <v>0</v>
          </cell>
        </row>
        <row r="1163">
          <cell r="D1163" t="str">
            <v>SUMMARY OF TAX DEPRECATION:</v>
          </cell>
          <cell r="J1163" t="str">
            <v>For the Fiscal Year Ending Dec. 31,</v>
          </cell>
        </row>
        <row r="1164">
          <cell r="J1164">
            <v>2003</v>
          </cell>
          <cell r="K1164">
            <v>2004</v>
          </cell>
          <cell r="L1164">
            <v>2005</v>
          </cell>
          <cell r="M1164">
            <v>2006</v>
          </cell>
          <cell r="N1164">
            <v>2007</v>
          </cell>
          <cell r="O1164">
            <v>2008</v>
          </cell>
          <cell r="P1164">
            <v>2009</v>
          </cell>
          <cell r="Q1164">
            <v>2010</v>
          </cell>
          <cell r="R1164">
            <v>2011</v>
          </cell>
          <cell r="S1164">
            <v>2012</v>
          </cell>
        </row>
        <row r="1165">
          <cell r="H1165" t="str">
            <v>3.0 Year Assets:.................................................................</v>
          </cell>
          <cell r="J1165">
            <v>2.9996999999999998</v>
          </cell>
          <cell r="K1165">
            <v>7.0001999999999995</v>
          </cell>
          <cell r="L1165">
            <v>8.3330999999999982</v>
          </cell>
          <cell r="M1165">
            <v>9</v>
          </cell>
          <cell r="N1165">
            <v>9</v>
          </cell>
          <cell r="O1165">
            <v>9</v>
          </cell>
          <cell r="P1165">
            <v>9</v>
          </cell>
          <cell r="Q1165">
            <v>9</v>
          </cell>
          <cell r="R1165">
            <v>9</v>
          </cell>
          <cell r="S1165">
            <v>6.0002999999999993</v>
          </cell>
        </row>
        <row r="1166">
          <cell r="H1166" t="str">
            <v>5.0 Year Assets:.....................................................................................</v>
          </cell>
          <cell r="J1166">
            <v>2.31</v>
          </cell>
          <cell r="K1166">
            <v>5.67</v>
          </cell>
          <cell r="L1166">
            <v>7.6859999999999999</v>
          </cell>
          <cell r="M1166">
            <v>8.8956</v>
          </cell>
          <cell r="N1166">
            <v>10.1052</v>
          </cell>
          <cell r="O1166">
            <v>10.71</v>
          </cell>
          <cell r="P1166">
            <v>10.71</v>
          </cell>
          <cell r="Q1166">
            <v>10.71</v>
          </cell>
          <cell r="R1166">
            <v>10.71</v>
          </cell>
          <cell r="S1166">
            <v>8.4</v>
          </cell>
        </row>
        <row r="1167">
          <cell r="H1167" t="str">
            <v>7.0 Year Assets:...............................................................</v>
          </cell>
          <cell r="J1167">
            <v>0.85739999999999994</v>
          </cell>
          <cell r="K1167">
            <v>2.3268</v>
          </cell>
          <cell r="L1167">
            <v>3.3761999999999999</v>
          </cell>
          <cell r="M1167">
            <v>4.1256000000000004</v>
          </cell>
          <cell r="N1167">
            <v>4.6614000000000004</v>
          </cell>
          <cell r="O1167">
            <v>5.1966000000000001</v>
          </cell>
          <cell r="P1167">
            <v>5.7324000000000002</v>
          </cell>
          <cell r="Q1167">
            <v>6</v>
          </cell>
          <cell r="R1167">
            <v>6</v>
          </cell>
          <cell r="S1167">
            <v>5.1425999999999998</v>
          </cell>
        </row>
        <row r="1168">
          <cell r="H1168" t="str">
            <v>10.0 Year Assets:.....................................................................</v>
          </cell>
          <cell r="J1168">
            <v>0.45</v>
          </cell>
          <cell r="K1168">
            <v>1.26</v>
          </cell>
          <cell r="L1168">
            <v>1.9079999999999997</v>
          </cell>
          <cell r="M1168">
            <v>2.4264000000000001</v>
          </cell>
          <cell r="N1168">
            <v>2.8412999999999999</v>
          </cell>
          <cell r="O1168">
            <v>3.1729500000000002</v>
          </cell>
          <cell r="P1168">
            <v>3.4677000000000002</v>
          </cell>
          <cell r="Q1168">
            <v>3.7624500000000003</v>
          </cell>
          <cell r="R1168">
            <v>4.0576499999999998</v>
          </cell>
          <cell r="S1168">
            <v>3.9023999999999996</v>
          </cell>
        </row>
        <row r="1169">
          <cell r="H1169" t="str">
            <v>Special CAPEX Assets..................................</v>
          </cell>
          <cell r="J1169">
            <v>0</v>
          </cell>
          <cell r="K1169">
            <v>0</v>
          </cell>
          <cell r="L1169">
            <v>0</v>
          </cell>
          <cell r="M1169">
            <v>0</v>
          </cell>
          <cell r="N1169">
            <v>0</v>
          </cell>
          <cell r="O1169">
            <v>0</v>
          </cell>
          <cell r="P1169">
            <v>0</v>
          </cell>
          <cell r="Q1169">
            <v>0</v>
          </cell>
          <cell r="R1169">
            <v>0</v>
          </cell>
          <cell r="S1169">
            <v>0</v>
          </cell>
        </row>
        <row r="1170">
          <cell r="J1170" t="str">
            <v>-----</v>
          </cell>
          <cell r="K1170" t="str">
            <v>-----</v>
          </cell>
          <cell r="L1170" t="str">
            <v>-----</v>
          </cell>
          <cell r="M1170" t="str">
            <v>-----</v>
          </cell>
          <cell r="N1170" t="str">
            <v>-----</v>
          </cell>
          <cell r="O1170" t="str">
            <v>-----</v>
          </cell>
          <cell r="P1170" t="str">
            <v>-----</v>
          </cell>
          <cell r="Q1170" t="str">
            <v>-----</v>
          </cell>
          <cell r="R1170" t="str">
            <v>-----</v>
          </cell>
          <cell r="S1170" t="str">
            <v>-----</v>
          </cell>
        </row>
        <row r="1171">
          <cell r="H1171" t="str">
            <v>Total New CAPEX Depr........................................</v>
          </cell>
          <cell r="J1171">
            <v>6.6170999999999998</v>
          </cell>
          <cell r="K1171">
            <v>16.257000000000001</v>
          </cell>
          <cell r="L1171">
            <v>21.3033</v>
          </cell>
          <cell r="M1171">
            <v>24.447600000000001</v>
          </cell>
          <cell r="N1171">
            <v>26.607900000000001</v>
          </cell>
          <cell r="O1171">
            <v>28.079550000000001</v>
          </cell>
          <cell r="P1171">
            <v>28.9101</v>
          </cell>
          <cell r="Q1171">
            <v>29.472450000000002</v>
          </cell>
          <cell r="R1171">
            <v>29.76765</v>
          </cell>
          <cell r="S1171">
            <v>23.4453</v>
          </cell>
        </row>
        <row r="1173">
          <cell r="F1173">
            <v>0</v>
          </cell>
          <cell r="G1173">
            <v>1.3890625000000001</v>
          </cell>
          <cell r="H1173" t="str">
            <v>Runoff Depreciation..................................................</v>
          </cell>
          <cell r="J1173">
            <v>84.00127357142857</v>
          </cell>
          <cell r="K1173">
            <v>84.00127357142857</v>
          </cell>
          <cell r="L1173">
            <v>84.00127357142857</v>
          </cell>
          <cell r="M1173">
            <v>44.669573571428572</v>
          </cell>
          <cell r="N1173">
            <v>44.669573571428572</v>
          </cell>
          <cell r="O1173">
            <v>17.137383571428572</v>
          </cell>
          <cell r="P1173">
            <v>17.137383571428572</v>
          </cell>
          <cell r="Q1173">
            <v>5.8997549999999999</v>
          </cell>
          <cell r="R1173">
            <v>5.8997549999999999</v>
          </cell>
          <cell r="S1173">
            <v>5.8997549999999999</v>
          </cell>
        </row>
        <row r="1174">
          <cell r="J1174" t="str">
            <v>-------</v>
          </cell>
          <cell r="K1174" t="str">
            <v>-------</v>
          </cell>
          <cell r="L1174" t="str">
            <v>-------</v>
          </cell>
          <cell r="M1174" t="str">
            <v>-------</v>
          </cell>
          <cell r="N1174" t="str">
            <v>-------</v>
          </cell>
          <cell r="O1174" t="str">
            <v>-------</v>
          </cell>
          <cell r="P1174" t="str">
            <v>-------</v>
          </cell>
          <cell r="Q1174" t="str">
            <v>-------</v>
          </cell>
          <cell r="R1174" t="str">
            <v>-------</v>
          </cell>
          <cell r="S1174" t="str">
            <v>-------</v>
          </cell>
        </row>
        <row r="1175">
          <cell r="J1175">
            <v>90.618373571428563</v>
          </cell>
          <cell r="K1175">
            <v>100.25827357142857</v>
          </cell>
          <cell r="L1175">
            <v>105.30457357142856</v>
          </cell>
          <cell r="M1175">
            <v>69.117173571428566</v>
          </cell>
          <cell r="N1175">
            <v>71.277473571428573</v>
          </cell>
          <cell r="O1175">
            <v>45.216933571428569</v>
          </cell>
          <cell r="P1175">
            <v>46.047483571428572</v>
          </cell>
          <cell r="Q1175">
            <v>35.372205000000001</v>
          </cell>
          <cell r="R1175">
            <v>35.667405000000002</v>
          </cell>
          <cell r="S1175">
            <v>29.345054999999999</v>
          </cell>
        </row>
        <row r="1176">
          <cell r="J1176" t="str">
            <v>=======</v>
          </cell>
          <cell r="K1176" t="str">
            <v>=======</v>
          </cell>
          <cell r="L1176" t="str">
            <v>=======</v>
          </cell>
          <cell r="M1176" t="str">
            <v>=======</v>
          </cell>
          <cell r="N1176" t="str">
            <v>=======</v>
          </cell>
          <cell r="O1176" t="str">
            <v>=======</v>
          </cell>
          <cell r="P1176" t="str">
            <v>=======</v>
          </cell>
          <cell r="Q1176" t="str">
            <v>=======</v>
          </cell>
          <cell r="R1176" t="str">
            <v>=======</v>
          </cell>
          <cell r="S1176" t="str">
            <v>=======</v>
          </cell>
        </row>
        <row r="1177">
          <cell r="D1177" t="str">
            <v>Schedule of Equity Holders</v>
          </cell>
        </row>
        <row r="1179">
          <cell r="G1179" t="str">
            <v>Equity</v>
          </cell>
          <cell r="K1179" t="str">
            <v>Total</v>
          </cell>
          <cell r="O1179" t="str">
            <v>Equity</v>
          </cell>
          <cell r="S1179" t="str">
            <v>Fully</v>
          </cell>
        </row>
        <row r="1180">
          <cell r="G1180" t="str">
            <v>Bought At</v>
          </cell>
          <cell r="I1180" t="str">
            <v>Bought</v>
          </cell>
          <cell r="K1180" t="str">
            <v>Bought</v>
          </cell>
          <cell r="M1180" t="str">
            <v>Free</v>
          </cell>
          <cell r="O1180" t="str">
            <v xml:space="preserve">Before </v>
          </cell>
          <cell r="Q1180" t="str">
            <v>Promoted</v>
          </cell>
          <cell r="S1180" t="str">
            <v>Diluted</v>
          </cell>
        </row>
        <row r="1181">
          <cell r="G1181" t="str">
            <v>Closing</v>
          </cell>
          <cell r="I1181" t="str">
            <v>Warrants</v>
          </cell>
          <cell r="K1181" t="str">
            <v>Equity</v>
          </cell>
          <cell r="M1181" t="str">
            <v>Warrants</v>
          </cell>
          <cell r="O1181" t="str">
            <v>Promotes</v>
          </cell>
          <cell r="Q1181" t="str">
            <v>Equity</v>
          </cell>
          <cell r="S1181" t="str">
            <v>Ownership</v>
          </cell>
        </row>
        <row r="1182">
          <cell r="D1182" t="str">
            <v>Analysis of Equity Account:</v>
          </cell>
        </row>
        <row r="1183">
          <cell r="D1183" t="str">
            <v>Percent Attributable to CMG....................................................................................................</v>
          </cell>
          <cell r="G1183">
            <v>1</v>
          </cell>
          <cell r="I1183">
            <v>0</v>
          </cell>
          <cell r="K1183">
            <v>0.9</v>
          </cell>
          <cell r="M1183">
            <v>0</v>
          </cell>
          <cell r="O1183">
            <v>0.9</v>
          </cell>
          <cell r="Q1183">
            <v>0</v>
          </cell>
          <cell r="S1183">
            <v>0.9</v>
          </cell>
        </row>
        <row r="1184">
          <cell r="D1184" t="str">
            <v>Percent Attributable to Other Investors....................................................................................................</v>
          </cell>
          <cell r="G1184">
            <v>0</v>
          </cell>
          <cell r="I1184">
            <v>0</v>
          </cell>
          <cell r="K1184">
            <v>0</v>
          </cell>
          <cell r="M1184">
            <v>0</v>
          </cell>
          <cell r="O1184">
            <v>0</v>
          </cell>
          <cell r="Q1184">
            <v>0</v>
          </cell>
          <cell r="S1184">
            <v>0</v>
          </cell>
        </row>
        <row r="1185">
          <cell r="D1185" t="str">
            <v>Percent Attributable to Management..................................................................................................................</v>
          </cell>
          <cell r="G1185">
            <v>0</v>
          </cell>
          <cell r="I1185">
            <v>0.1</v>
          </cell>
          <cell r="K1185">
            <v>0.1</v>
          </cell>
          <cell r="M1185">
            <v>0</v>
          </cell>
          <cell r="O1185">
            <v>0.1</v>
          </cell>
          <cell r="Q1185">
            <v>0</v>
          </cell>
          <cell r="S1185">
            <v>0.1</v>
          </cell>
        </row>
        <row r="1186">
          <cell r="D1186" t="str">
            <v xml:space="preserve">    Total Percent Attributable to Investor Group.........................................................</v>
          </cell>
          <cell r="G1186">
            <v>1</v>
          </cell>
          <cell r="I1186">
            <v>0.1</v>
          </cell>
          <cell r="K1186">
            <v>1</v>
          </cell>
          <cell r="M1186">
            <v>0</v>
          </cell>
          <cell r="O1186">
            <v>1</v>
          </cell>
          <cell r="Q1186">
            <v>0</v>
          </cell>
          <cell r="S1186">
            <v>1</v>
          </cell>
        </row>
        <row r="1187">
          <cell r="D1187" t="str">
            <v>Percent Attributable to Debt 1...........................................................................................................</v>
          </cell>
          <cell r="G1187">
            <v>0</v>
          </cell>
          <cell r="I1187">
            <v>0</v>
          </cell>
          <cell r="K1187">
            <v>0</v>
          </cell>
          <cell r="M1187">
            <v>0</v>
          </cell>
          <cell r="O1187">
            <v>0</v>
          </cell>
          <cell r="S1187">
            <v>0</v>
          </cell>
        </row>
        <row r="1188">
          <cell r="D1188" t="str">
            <v>Percent Attributable to Seller Note...........................................................................................................</v>
          </cell>
          <cell r="G1188">
            <v>0</v>
          </cell>
          <cell r="I1188">
            <v>0</v>
          </cell>
          <cell r="K1188">
            <v>0</v>
          </cell>
          <cell r="M1188">
            <v>0</v>
          </cell>
          <cell r="O1188">
            <v>0</v>
          </cell>
          <cell r="S1188">
            <v>0</v>
          </cell>
        </row>
        <row r="1189">
          <cell r="D1189" t="str">
            <v>Percent Attributable to Key Jr. Note...........................................................................................................</v>
          </cell>
          <cell r="G1189">
            <v>0</v>
          </cell>
          <cell r="I1189">
            <v>0</v>
          </cell>
          <cell r="K1189">
            <v>0</v>
          </cell>
          <cell r="M1189">
            <v>0</v>
          </cell>
          <cell r="O1189">
            <v>0</v>
          </cell>
          <cell r="S1189">
            <v>0</v>
          </cell>
        </row>
        <row r="1190">
          <cell r="D1190" t="str">
            <v>Percent Attributable to Key Sr. Sub...........................................................................................................</v>
          </cell>
          <cell r="G1190">
            <v>0</v>
          </cell>
          <cell r="I1190">
            <v>0</v>
          </cell>
          <cell r="K1190">
            <v>0</v>
          </cell>
          <cell r="M1190">
            <v>0</v>
          </cell>
          <cell r="O1190">
            <v>0</v>
          </cell>
          <cell r="S1190">
            <v>0</v>
          </cell>
        </row>
        <row r="1191">
          <cell r="D1191" t="str">
            <v>Percent Attributable to New Sub debt...........................................................................................................</v>
          </cell>
          <cell r="G1191">
            <v>0</v>
          </cell>
          <cell r="I1191">
            <v>0</v>
          </cell>
          <cell r="K1191">
            <v>0</v>
          </cell>
          <cell r="M1191">
            <v>0</v>
          </cell>
          <cell r="O1191">
            <v>0</v>
          </cell>
          <cell r="S1191">
            <v>0</v>
          </cell>
        </row>
        <row r="1192">
          <cell r="D1192" t="str">
            <v>Percent Attributable to PIK pref...........................................................................................................</v>
          </cell>
          <cell r="G1192">
            <v>0</v>
          </cell>
          <cell r="I1192">
            <v>0</v>
          </cell>
          <cell r="K1192">
            <v>0</v>
          </cell>
          <cell r="M1192">
            <v>0</v>
          </cell>
          <cell r="O1192">
            <v>0</v>
          </cell>
          <cell r="S1192">
            <v>0</v>
          </cell>
        </row>
        <row r="1193">
          <cell r="D1193" t="str">
            <v>Percent Attributable to Key Pref...........................................................................................................</v>
          </cell>
          <cell r="G1193">
            <v>0</v>
          </cell>
          <cell r="I1193">
            <v>0</v>
          </cell>
          <cell r="K1193">
            <v>0</v>
          </cell>
          <cell r="M1193">
            <v>0</v>
          </cell>
          <cell r="O1193">
            <v>0</v>
          </cell>
          <cell r="S1193">
            <v>0</v>
          </cell>
        </row>
        <row r="1194">
          <cell r="D1194" t="str">
            <v xml:space="preserve">    Total Equity.............................................................................................................................</v>
          </cell>
          <cell r="G1194">
            <v>1</v>
          </cell>
          <cell r="I1194">
            <v>0.1</v>
          </cell>
          <cell r="K1194">
            <v>1</v>
          </cell>
          <cell r="M1194">
            <v>0</v>
          </cell>
          <cell r="O1194">
            <v>1</v>
          </cell>
          <cell r="S1194">
            <v>1</v>
          </cell>
        </row>
        <row r="1197">
          <cell r="D1197" t="str">
            <v>Exit Multiple (of EBITDA)...............................................................................................................</v>
          </cell>
          <cell r="H1197">
            <v>4</v>
          </cell>
          <cell r="I1197" t="str">
            <v>x</v>
          </cell>
        </row>
        <row r="1199">
          <cell r="D1199" t="str">
            <v>Promoted Equity:</v>
          </cell>
        </row>
        <row r="1200">
          <cell r="D1200" t="str">
            <v>Promote to CMG.......................................................................................................................</v>
          </cell>
          <cell r="H1200">
            <v>0</v>
          </cell>
        </row>
        <row r="1201">
          <cell r="D1201" t="str">
            <v>Promote to Other Investors.......................................................................................................................</v>
          </cell>
          <cell r="H1201">
            <v>0</v>
          </cell>
        </row>
        <row r="1202">
          <cell r="D1202" t="str">
            <v>Promote to Management........................................................................................................</v>
          </cell>
          <cell r="H1202">
            <v>0</v>
          </cell>
        </row>
        <row r="1203">
          <cell r="D1203" t="str">
            <v xml:space="preserve">    Total Promote...................................................................................................................................</v>
          </cell>
          <cell r="H1203">
            <v>0</v>
          </cell>
        </row>
        <row r="1205">
          <cell r="D1205" t="str">
            <v>Calculation of Terminal Equity Values - EBITDA Valuation</v>
          </cell>
        </row>
        <row r="1206">
          <cell r="D1206" t="str">
            <v>Analysis of Terminal Equity Values:</v>
          </cell>
          <cell r="J1206" t="str">
            <v>Equity Values as of and Projected Results for the Trailing Twelve Months Ended Dec. 31,</v>
          </cell>
        </row>
        <row r="1207">
          <cell r="J1207">
            <v>2003</v>
          </cell>
          <cell r="K1207">
            <v>2004</v>
          </cell>
          <cell r="L1207">
            <v>2005</v>
          </cell>
          <cell r="M1207">
            <v>2006</v>
          </cell>
          <cell r="N1207">
            <v>2007</v>
          </cell>
          <cell r="O1207">
            <v>2008</v>
          </cell>
          <cell r="P1207">
            <v>2009</v>
          </cell>
          <cell r="Q1207">
            <v>2010</v>
          </cell>
          <cell r="R1207">
            <v>2011</v>
          </cell>
          <cell r="S1207">
            <v>2012</v>
          </cell>
        </row>
        <row r="1208">
          <cell r="D1208" t="str">
            <v>Operating Cash Flow (EBITDA)....................................................................................................</v>
          </cell>
          <cell r="G1208" t="str">
            <v xml:space="preserve"> </v>
          </cell>
          <cell r="J1208">
            <v>126.6</v>
          </cell>
          <cell r="K1208">
            <v>128.80000000000001</v>
          </cell>
          <cell r="L1208">
            <v>132.64999999999998</v>
          </cell>
          <cell r="M1208">
            <v>139.25</v>
          </cell>
          <cell r="N1208">
            <v>139.25</v>
          </cell>
          <cell r="O1208">
            <v>139.25</v>
          </cell>
          <cell r="P1208">
            <v>139.25</v>
          </cell>
          <cell r="Q1208">
            <v>139.25</v>
          </cell>
          <cell r="R1208">
            <v>139.25</v>
          </cell>
          <cell r="S1208">
            <v>139.25</v>
          </cell>
        </row>
        <row r="1209">
          <cell r="D1209" t="str">
            <v>Multiple...................................................................................................................</v>
          </cell>
          <cell r="G1209" t="str">
            <v xml:space="preserve"> </v>
          </cell>
          <cell r="J1209">
            <v>4</v>
          </cell>
          <cell r="K1209">
            <v>4</v>
          </cell>
          <cell r="L1209">
            <v>4</v>
          </cell>
          <cell r="M1209">
            <v>4</v>
          </cell>
          <cell r="N1209">
            <v>4</v>
          </cell>
          <cell r="O1209">
            <v>4</v>
          </cell>
          <cell r="P1209">
            <v>4</v>
          </cell>
          <cell r="Q1209">
            <v>4</v>
          </cell>
          <cell r="R1209">
            <v>4</v>
          </cell>
          <cell r="S1209">
            <v>4</v>
          </cell>
        </row>
        <row r="1210">
          <cell r="G1210" t="str">
            <v xml:space="preserve"> </v>
          </cell>
        </row>
        <row r="1211">
          <cell r="D1211" t="str">
            <v>Enterprise Value....................................................................................................</v>
          </cell>
          <cell r="G1211" t="str">
            <v xml:space="preserve"> </v>
          </cell>
          <cell r="J1211">
            <v>506.4</v>
          </cell>
          <cell r="K1211">
            <v>515.20000000000005</v>
          </cell>
          <cell r="L1211">
            <v>530.59999999999991</v>
          </cell>
          <cell r="M1211">
            <v>557</v>
          </cell>
          <cell r="N1211">
            <v>557</v>
          </cell>
          <cell r="O1211">
            <v>557</v>
          </cell>
          <cell r="P1211">
            <v>557</v>
          </cell>
          <cell r="Q1211">
            <v>557</v>
          </cell>
          <cell r="R1211">
            <v>557</v>
          </cell>
          <cell r="S1211">
            <v>557</v>
          </cell>
        </row>
        <row r="1212">
          <cell r="G1212" t="str">
            <v xml:space="preserve"> </v>
          </cell>
        </row>
        <row r="1213">
          <cell r="D1213" t="str">
            <v>Less: Total Debt on Balance Sheet............................................................................</v>
          </cell>
          <cell r="G1213" t="str">
            <v xml:space="preserve"> </v>
          </cell>
          <cell r="J1213">
            <v>248.85954991031056</v>
          </cell>
          <cell r="K1213">
            <v>209.23978469874328</v>
          </cell>
          <cell r="L1213">
            <v>164.42925582531058</v>
          </cell>
          <cell r="M1213">
            <v>116.59259719062963</v>
          </cell>
          <cell r="N1213">
            <v>66.921454333486764</v>
          </cell>
          <cell r="O1213">
            <v>16.873799476343905</v>
          </cell>
          <cell r="P1213">
            <v>0</v>
          </cell>
          <cell r="Q1213">
            <v>0</v>
          </cell>
          <cell r="R1213">
            <v>0</v>
          </cell>
          <cell r="S1213">
            <v>0</v>
          </cell>
        </row>
        <row r="1214">
          <cell r="D1214" t="str">
            <v>Less: Preferred Stock (Accreted Balance)......................................................................</v>
          </cell>
          <cell r="G1214" t="str">
            <v xml:space="preserve"> </v>
          </cell>
          <cell r="J1214">
            <v>5.4</v>
          </cell>
          <cell r="K1214">
            <v>6.48</v>
          </cell>
          <cell r="L1214">
            <v>7.7760000000000007</v>
          </cell>
          <cell r="M1214">
            <v>9.3312000000000008</v>
          </cell>
          <cell r="N1214">
            <v>11.19744</v>
          </cell>
          <cell r="O1214">
            <v>11.19744</v>
          </cell>
          <cell r="P1214">
            <v>11.19744</v>
          </cell>
          <cell r="Q1214">
            <v>11.19744</v>
          </cell>
          <cell r="R1214">
            <v>11.19744</v>
          </cell>
          <cell r="S1214">
            <v>11.19744</v>
          </cell>
        </row>
        <row r="1215">
          <cell r="G1215" t="str">
            <v xml:space="preserve"> </v>
          </cell>
        </row>
        <row r="1216">
          <cell r="D1216" t="str">
            <v xml:space="preserve">    Total Long-term Liabilities............................................................................</v>
          </cell>
          <cell r="G1216" t="str">
            <v xml:space="preserve"> </v>
          </cell>
          <cell r="J1216">
            <v>254.25954991031057</v>
          </cell>
          <cell r="K1216">
            <v>215.71978469874327</v>
          </cell>
          <cell r="L1216">
            <v>172.20525582531059</v>
          </cell>
          <cell r="M1216">
            <v>125.92379719062963</v>
          </cell>
          <cell r="N1216">
            <v>78.118894333486764</v>
          </cell>
          <cell r="O1216">
            <v>28.071239476343905</v>
          </cell>
          <cell r="P1216">
            <v>11.19744</v>
          </cell>
          <cell r="Q1216">
            <v>11.19744</v>
          </cell>
          <cell r="R1216">
            <v>11.19744</v>
          </cell>
          <cell r="S1216">
            <v>11.19744</v>
          </cell>
        </row>
        <row r="1217">
          <cell r="G1217" t="str">
            <v xml:space="preserve"> </v>
          </cell>
        </row>
        <row r="1218">
          <cell r="D1218" t="str">
            <v>Plus: Cash on Balance Sheet.........................................................................................</v>
          </cell>
          <cell r="G1218" t="str">
            <v xml:space="preserve"> </v>
          </cell>
          <cell r="J1218">
            <v>0</v>
          </cell>
          <cell r="K1218">
            <v>0</v>
          </cell>
          <cell r="L1218">
            <v>0</v>
          </cell>
          <cell r="M1218">
            <v>0</v>
          </cell>
          <cell r="N1218">
            <v>0</v>
          </cell>
          <cell r="O1218">
            <v>0</v>
          </cell>
          <cell r="P1218">
            <v>34.709855380798956</v>
          </cell>
          <cell r="Q1218">
            <v>88.767476968216485</v>
          </cell>
          <cell r="R1218">
            <v>146.45324730992809</v>
          </cell>
          <cell r="S1218">
            <v>208.02839311624291</v>
          </cell>
        </row>
        <row r="1219">
          <cell r="D1219" t="str">
            <v>Plus: Cash from Warrant Exercises.........................................................................................</v>
          </cell>
          <cell r="G1219">
            <v>0</v>
          </cell>
          <cell r="J1219">
            <v>7.4444444444444446</v>
          </cell>
          <cell r="K1219">
            <v>7.4444444444444446</v>
          </cell>
          <cell r="L1219">
            <v>7.4444444444444446</v>
          </cell>
          <cell r="M1219">
            <v>7.4444444444444446</v>
          </cell>
          <cell r="N1219">
            <v>7.4444444444444446</v>
          </cell>
          <cell r="O1219">
            <v>7.4444444444444446</v>
          </cell>
          <cell r="P1219">
            <v>7.4444444444444446</v>
          </cell>
          <cell r="Q1219">
            <v>7.4444444444444446</v>
          </cell>
          <cell r="R1219">
            <v>7.4444444444444446</v>
          </cell>
          <cell r="S1219">
            <v>7.4444444444444446</v>
          </cell>
        </row>
        <row r="1220">
          <cell r="G1220" t="str">
            <v xml:space="preserve"> </v>
          </cell>
        </row>
        <row r="1221">
          <cell r="D1221" t="str">
            <v xml:space="preserve">  Value of Common Equity..................................................................................</v>
          </cell>
          <cell r="G1221" t="str">
            <v xml:space="preserve"> </v>
          </cell>
          <cell r="J1221">
            <v>259.58489453413387</v>
          </cell>
          <cell r="K1221">
            <v>306.92465974570121</v>
          </cell>
          <cell r="L1221">
            <v>365.83918861913378</v>
          </cell>
          <cell r="M1221">
            <v>438.52064725381484</v>
          </cell>
          <cell r="N1221">
            <v>486.32555011095769</v>
          </cell>
          <cell r="O1221">
            <v>536.37320496810059</v>
          </cell>
          <cell r="P1221">
            <v>587.95685982524344</v>
          </cell>
          <cell r="Q1221">
            <v>642.01448141266087</v>
          </cell>
          <cell r="R1221">
            <v>699.70025175437252</v>
          </cell>
          <cell r="S1221">
            <v>761.27539756068734</v>
          </cell>
        </row>
        <row r="1222">
          <cell r="G1222" t="str">
            <v xml:space="preserve"> </v>
          </cell>
          <cell r="J1222" t="str">
            <v>=====</v>
          </cell>
          <cell r="K1222" t="str">
            <v>=====</v>
          </cell>
          <cell r="L1222" t="str">
            <v>=====</v>
          </cell>
          <cell r="M1222" t="str">
            <v>=====</v>
          </cell>
          <cell r="N1222" t="str">
            <v>=====</v>
          </cell>
          <cell r="O1222" t="str">
            <v>=====</v>
          </cell>
          <cell r="P1222" t="str">
            <v>=====</v>
          </cell>
          <cell r="Q1222" t="str">
            <v>=====</v>
          </cell>
          <cell r="R1222" t="str">
            <v>=====</v>
          </cell>
          <cell r="S1222" t="str">
            <v>=====</v>
          </cell>
        </row>
        <row r="1223">
          <cell r="D1223" t="str">
            <v xml:space="preserve">    Growth Rate..........................................................................................................................</v>
          </cell>
          <cell r="G1223" t="str">
            <v xml:space="preserve"> </v>
          </cell>
          <cell r="J1223">
            <v>2.8744014109572218</v>
          </cell>
          <cell r="K1223">
            <v>0.18236718009545982</v>
          </cell>
          <cell r="L1223">
            <v>0.19195110918179559</v>
          </cell>
          <cell r="M1223">
            <v>0.1986705112402487</v>
          </cell>
          <cell r="N1223">
            <v>0.10901402968484053</v>
          </cell>
          <cell r="O1223">
            <v>0.10290977894483277</v>
          </cell>
          <cell r="P1223">
            <v>9.6171200163160053E-2</v>
          </cell>
          <cell r="Q1223">
            <v>9.1941476120348087E-2</v>
          </cell>
          <cell r="R1223">
            <v>8.9851198083230832E-2</v>
          </cell>
          <cell r="S1223">
            <v>8.8002177578078822E-2</v>
          </cell>
        </row>
        <row r="1224">
          <cell r="D1224" t="str">
            <v>Returns on Equity Bought at Closing (After Impact of Dilution):</v>
          </cell>
          <cell r="J1224" t="str">
            <v>For the Fiscal Year Ending Dec. 31,</v>
          </cell>
        </row>
        <row r="1225">
          <cell r="H1225" t="str">
            <v>IRR</v>
          </cell>
          <cell r="I1225" t="str">
            <v>Closing</v>
          </cell>
          <cell r="J1225">
            <v>2003</v>
          </cell>
          <cell r="K1225">
            <v>2004</v>
          </cell>
          <cell r="L1225">
            <v>2005</v>
          </cell>
          <cell r="M1225">
            <v>2006</v>
          </cell>
          <cell r="N1225">
            <v>2007</v>
          </cell>
          <cell r="O1225">
            <v>2008</v>
          </cell>
          <cell r="P1225">
            <v>2009</v>
          </cell>
          <cell r="Q1225">
            <v>2010</v>
          </cell>
          <cell r="R1225">
            <v>2011</v>
          </cell>
          <cell r="S1225">
            <v>2012</v>
          </cell>
        </row>
        <row r="1226">
          <cell r="D1226" t="str">
            <v>IRR for Exit in 2003..............................................................................................................................................................................</v>
          </cell>
          <cell r="H1226">
            <v>2.4869612698614918</v>
          </cell>
          <cell r="I1226">
            <v>-67</v>
          </cell>
          <cell r="J1226">
            <v>233.62640508072047</v>
          </cell>
        </row>
        <row r="1227">
          <cell r="D1227" t="str">
            <v>IRR for Exit in 2004..............................................................................................................................................................................</v>
          </cell>
          <cell r="H1227">
            <v>1.0304848100230706</v>
          </cell>
          <cell r="I1227">
            <v>-67</v>
          </cell>
          <cell r="J1227">
            <v>0</v>
          </cell>
          <cell r="K1227">
            <v>276.23219377113111</v>
          </cell>
        </row>
        <row r="1228">
          <cell r="D1228" t="str">
            <v>IRR for Exit in 2005..............................................................................................................................................................................</v>
          </cell>
          <cell r="H1228">
            <v>0.70014505769887425</v>
          </cell>
          <cell r="I1228">
            <v>-67</v>
          </cell>
          <cell r="J1228">
            <v>0</v>
          </cell>
          <cell r="K1228">
            <v>0</v>
          </cell>
          <cell r="L1228">
            <v>329.25526975722039</v>
          </cell>
        </row>
        <row r="1229">
          <cell r="D1229" t="str">
            <v>IRR for Exit in 2006..............................................................................................................................................................................</v>
          </cell>
          <cell r="H1229">
            <v>0.55789950131861765</v>
          </cell>
          <cell r="I1229">
            <v>-67</v>
          </cell>
          <cell r="J1229">
            <v>0</v>
          </cell>
          <cell r="K1229">
            <v>0</v>
          </cell>
          <cell r="L1229">
            <v>0</v>
          </cell>
          <cell r="M1229">
            <v>394.66858252843338</v>
          </cell>
        </row>
        <row r="1230">
          <cell r="D1230" t="str">
            <v>IRR for Exit in 2007......................................................................................................................</v>
          </cell>
          <cell r="H1230">
            <v>0.4555226185803205</v>
          </cell>
          <cell r="I1230">
            <v>-67</v>
          </cell>
          <cell r="J1230">
            <v>0</v>
          </cell>
          <cell r="K1230">
            <v>0</v>
          </cell>
          <cell r="L1230">
            <v>0</v>
          </cell>
          <cell r="M1230">
            <v>0</v>
          </cell>
          <cell r="N1230">
            <v>437.69299509986195</v>
          </cell>
        </row>
        <row r="1231">
          <cell r="D1231" t="str">
            <v>IRR for Exit in 2008..............................................................................................................................................................................</v>
          </cell>
          <cell r="H1231">
            <v>0.38975783185387325</v>
          </cell>
          <cell r="I1231">
            <v>-67</v>
          </cell>
          <cell r="J1231">
            <v>0</v>
          </cell>
          <cell r="K1231">
            <v>0</v>
          </cell>
          <cell r="L1231">
            <v>0</v>
          </cell>
          <cell r="M1231">
            <v>0</v>
          </cell>
          <cell r="N1231">
            <v>0</v>
          </cell>
          <cell r="O1231">
            <v>482.73588447129055</v>
          </cell>
        </row>
        <row r="1232">
          <cell r="D1232" t="str">
            <v>IRR for Exit in 2009..............................................................................................................................................................................</v>
          </cell>
          <cell r="H1232">
            <v>0.34343347901213112</v>
          </cell>
          <cell r="I1232">
            <v>-67</v>
          </cell>
          <cell r="J1232">
            <v>0</v>
          </cell>
          <cell r="K1232">
            <v>0</v>
          </cell>
          <cell r="L1232">
            <v>0</v>
          </cell>
          <cell r="M1232">
            <v>0</v>
          </cell>
          <cell r="N1232">
            <v>0</v>
          </cell>
          <cell r="O1232">
            <v>0</v>
          </cell>
          <cell r="P1232">
            <v>529.16117384271911</v>
          </cell>
        </row>
        <row r="1233">
          <cell r="D1233" t="str">
            <v>IRR for Exit in 2010..............................................................................................................................................................................</v>
          </cell>
          <cell r="H1233">
            <v>0.30907360545108981</v>
          </cell>
          <cell r="I1233">
            <v>-67</v>
          </cell>
          <cell r="J1233">
            <v>0</v>
          </cell>
          <cell r="K1233">
            <v>0</v>
          </cell>
          <cell r="L1233">
            <v>0</v>
          </cell>
          <cell r="M1233">
            <v>0</v>
          </cell>
          <cell r="N1233">
            <v>0</v>
          </cell>
          <cell r="O1233">
            <v>0</v>
          </cell>
          <cell r="P1233">
            <v>0</v>
          </cell>
          <cell r="Q1233">
            <v>577.81303327139483</v>
          </cell>
        </row>
        <row r="1234">
          <cell r="D1234" t="str">
            <v>IRR for Exit in 2011..............................................................................................................................................................................</v>
          </cell>
          <cell r="H1234">
            <v>0.28268486630913892</v>
          </cell>
          <cell r="I1234">
            <v>-67</v>
          </cell>
          <cell r="J1234">
            <v>0</v>
          </cell>
          <cell r="K1234">
            <v>0</v>
          </cell>
          <cell r="L1234">
            <v>0</v>
          </cell>
          <cell r="M1234">
            <v>0</v>
          </cell>
          <cell r="N1234">
            <v>0</v>
          </cell>
          <cell r="O1234">
            <v>0</v>
          </cell>
          <cell r="P1234">
            <v>0</v>
          </cell>
          <cell r="Q1234">
            <v>0</v>
          </cell>
          <cell r="R1234">
            <v>629.73022657893523</v>
          </cell>
        </row>
        <row r="1235">
          <cell r="D1235" t="str">
            <v>IRR for Exit in 2012..............................................................................................................................................................................</v>
          </cell>
          <cell r="H1235">
            <v>0.26174313408065292</v>
          </cell>
          <cell r="I1235">
            <v>-67</v>
          </cell>
          <cell r="J1235">
            <v>0</v>
          </cell>
          <cell r="K1235">
            <v>0</v>
          </cell>
          <cell r="L1235">
            <v>0</v>
          </cell>
          <cell r="M1235">
            <v>0</v>
          </cell>
          <cell r="N1235">
            <v>0</v>
          </cell>
          <cell r="O1235">
            <v>0</v>
          </cell>
          <cell r="P1235">
            <v>0</v>
          </cell>
          <cell r="Q1235">
            <v>0</v>
          </cell>
          <cell r="R1235">
            <v>0</v>
          </cell>
          <cell r="S1235">
            <v>685.14785780461864</v>
          </cell>
        </row>
        <row r="1237">
          <cell r="D1237" t="str">
            <v>Variance Analysis of Returns in 2007:</v>
          </cell>
        </row>
        <row r="1238">
          <cell r="G1238" t="str">
            <v xml:space="preserve">RETURNS (PRE-CARRY) TO CMG </v>
          </cell>
          <cell r="O1238" t="str">
            <v xml:space="preserve">RETURNS (AFTER-CARRY) TO CMG </v>
          </cell>
        </row>
        <row r="1239">
          <cell r="H1239" t="str">
            <v>Initial Equity:</v>
          </cell>
          <cell r="I1239">
            <v>0.9</v>
          </cell>
          <cell r="J1239">
            <v>0.9</v>
          </cell>
          <cell r="K1239">
            <v>0.9</v>
          </cell>
          <cell r="L1239">
            <v>0.9</v>
          </cell>
          <cell r="M1239">
            <v>0.9</v>
          </cell>
          <cell r="O1239">
            <v>0.9</v>
          </cell>
          <cell r="P1239">
            <v>0.9</v>
          </cell>
          <cell r="Q1239">
            <v>0.9</v>
          </cell>
          <cell r="R1239">
            <v>0.9</v>
          </cell>
          <cell r="S1239">
            <v>0.9</v>
          </cell>
        </row>
        <row r="1240">
          <cell r="H1240" t="str">
            <v>Free Equity to Mgmt:</v>
          </cell>
          <cell r="I1240">
            <v>0</v>
          </cell>
          <cell r="J1240">
            <v>2.5000000000000001E-2</v>
          </cell>
          <cell r="K1240">
            <v>0.05</v>
          </cell>
          <cell r="L1240">
            <v>7.5000000000000011E-2</v>
          </cell>
          <cell r="M1240">
            <v>0.1</v>
          </cell>
          <cell r="O1240">
            <v>0</v>
          </cell>
          <cell r="P1240">
            <v>2.5000000000000001E-2</v>
          </cell>
          <cell r="Q1240">
            <v>0.05</v>
          </cell>
          <cell r="R1240">
            <v>7.5000000000000011E-2</v>
          </cell>
          <cell r="S1240">
            <v>0.1</v>
          </cell>
        </row>
        <row r="1241">
          <cell r="H1241" t="str">
            <v>Fully-Diluted Equity:</v>
          </cell>
          <cell r="I1241">
            <v>0.9</v>
          </cell>
          <cell r="J1241">
            <v>0.87749999999999995</v>
          </cell>
          <cell r="K1241">
            <v>0.85499999999999998</v>
          </cell>
          <cell r="L1241">
            <v>0.83250000000000002</v>
          </cell>
          <cell r="M1241">
            <v>0.81</v>
          </cell>
          <cell r="O1241">
            <v>0.9</v>
          </cell>
          <cell r="P1241">
            <v>0.87749999999999995</v>
          </cell>
          <cell r="Q1241">
            <v>0.85499999999999998</v>
          </cell>
          <cell r="R1241">
            <v>0.83250000000000002</v>
          </cell>
          <cell r="S1241">
            <v>0.81</v>
          </cell>
        </row>
        <row r="1242">
          <cell r="H1242">
            <v>2</v>
          </cell>
          <cell r="I1242">
            <v>0.22792920605374492</v>
          </cell>
          <cell r="J1242">
            <v>0.22172722618825536</v>
          </cell>
          <cell r="K1242">
            <v>0.21539669250531102</v>
          </cell>
          <cell r="L1242">
            <v>0.2089314496420244</v>
          </cell>
          <cell r="M1242">
            <v>0.20232487120445106</v>
          </cell>
          <cell r="O1242">
            <v>0.1981485127799463</v>
          </cell>
          <cell r="P1242">
            <v>0.19254226767112223</v>
          </cell>
          <cell r="Q1242">
            <v>0.18682857422897031</v>
          </cell>
          <cell r="R1242">
            <v>0.18100268492977761</v>
          </cell>
          <cell r="S1242">
            <v>0.17505951771511535</v>
          </cell>
        </row>
        <row r="1243">
          <cell r="G1243" t="str">
            <v>Exit</v>
          </cell>
          <cell r="H1243">
            <v>3</v>
          </cell>
          <cell r="I1243">
            <v>0.36056202624332795</v>
          </cell>
          <cell r="J1243">
            <v>0.35369014937824333</v>
          </cell>
          <cell r="K1243">
            <v>0.34667583317120443</v>
          </cell>
          <cell r="L1243">
            <v>0.33951225738464869</v>
          </cell>
          <cell r="M1243">
            <v>0.33219207988574934</v>
          </cell>
          <cell r="O1243">
            <v>0.31970652158187679</v>
          </cell>
          <cell r="P1243">
            <v>0.31334363818791139</v>
          </cell>
          <cell r="Q1243">
            <v>0.30685500278187716</v>
          </cell>
          <cell r="R1243">
            <v>0.3002348814659429</v>
          </cell>
          <cell r="S1243">
            <v>0.29347712304750695</v>
          </cell>
        </row>
        <row r="1244">
          <cell r="G1244" t="str">
            <v>Multiple</v>
          </cell>
          <cell r="H1244">
            <v>4</v>
          </cell>
          <cell r="I1244">
            <v>0.4555226185803205</v>
          </cell>
          <cell r="J1244">
            <v>0.44817111824049299</v>
          </cell>
          <cell r="K1244">
            <v>0.44066723697569449</v>
          </cell>
          <cell r="L1244">
            <v>0.43300367854254829</v>
          </cell>
          <cell r="M1244">
            <v>0.42517258836244615</v>
          </cell>
          <cell r="O1244">
            <v>0.40816124986865371</v>
          </cell>
          <cell r="P1244">
            <v>0.40128245931394479</v>
          </cell>
          <cell r="Q1244">
            <v>0.3942658849416304</v>
          </cell>
          <cell r="R1244">
            <v>0.38710515721682481</v>
          </cell>
          <cell r="S1244">
            <v>0.37979343645900471</v>
          </cell>
        </row>
        <row r="1245">
          <cell r="G1245" t="str">
            <v>(of EBITDA)</v>
          </cell>
          <cell r="H1245">
            <v>5</v>
          </cell>
          <cell r="I1245">
            <v>0.53069792912885028</v>
          </cell>
          <cell r="J1245">
            <v>0.52296673608337862</v>
          </cell>
          <cell r="K1245">
            <v>0.5150752918928867</v>
          </cell>
          <cell r="L1245">
            <v>0.50701592347520363</v>
          </cell>
          <cell r="M1245">
            <v>0.49878037056992286</v>
          </cell>
          <cell r="O1245">
            <v>0.47874091387351547</v>
          </cell>
          <cell r="P1245">
            <v>0.47146416811868053</v>
          </cell>
          <cell r="Q1245">
            <v>0.46404056720472803</v>
          </cell>
          <cell r="R1245">
            <v>0.45646326966480888</v>
          </cell>
          <cell r="S1245">
            <v>0.4487249250369485</v>
          </cell>
        </row>
        <row r="1246">
          <cell r="B1246" t="str">
            <v>Rows (1248) thru (1255) are hidden.</v>
          </cell>
          <cell r="H1246">
            <v>6</v>
          </cell>
          <cell r="I1246">
            <v>0.5934778056717358</v>
          </cell>
          <cell r="J1246">
            <v>0.58542952632486023</v>
          </cell>
          <cell r="K1246">
            <v>0.57721442331012129</v>
          </cell>
          <cell r="L1246">
            <v>0.56882450884240121</v>
          </cell>
          <cell r="M1246">
            <v>0.56025118388205519</v>
          </cell>
          <cell r="O1246">
            <v>0.53796017970577481</v>
          </cell>
          <cell r="P1246">
            <v>0.53035642818087703</v>
          </cell>
          <cell r="Q1246">
            <v>0.52259848196215097</v>
          </cell>
          <cell r="R1246">
            <v>0.51467912210915723</v>
          </cell>
          <cell r="S1246">
            <v>0.50659058987354744</v>
          </cell>
        </row>
        <row r="1247">
          <cell r="B1247" t="str">
            <v>They contain data table formulas.</v>
          </cell>
        </row>
        <row r="1248">
          <cell r="D1248" t="str">
            <v>Cash Flow in 2007:</v>
          </cell>
        </row>
        <row r="1249">
          <cell r="I1249" t="str">
            <v>Fully Diluted Equity to Carlyle</v>
          </cell>
        </row>
        <row r="1250">
          <cell r="I1250">
            <v>0.9</v>
          </cell>
          <cell r="J1250">
            <v>0.87749999999999995</v>
          </cell>
          <cell r="K1250">
            <v>0.85499999999999998</v>
          </cell>
          <cell r="L1250">
            <v>0.83250000000000002</v>
          </cell>
          <cell r="M1250">
            <v>0.81</v>
          </cell>
          <cell r="O1250">
            <v>0.9</v>
          </cell>
          <cell r="P1250">
            <v>0.87749999999999995</v>
          </cell>
          <cell r="Q1250">
            <v>0.85499999999999998</v>
          </cell>
          <cell r="R1250">
            <v>0.83250000000000002</v>
          </cell>
          <cell r="S1250">
            <v>0.81</v>
          </cell>
        </row>
        <row r="1251">
          <cell r="H1251">
            <v>2</v>
          </cell>
          <cell r="I1251">
            <v>187.04299509986194</v>
          </cell>
          <cell r="J1251">
            <v>182.36692022236537</v>
          </cell>
          <cell r="K1251">
            <v>177.69084534486882</v>
          </cell>
          <cell r="L1251">
            <v>173.01477046737227</v>
          </cell>
          <cell r="M1251">
            <v>168.33869558987575</v>
          </cell>
          <cell r="O1251">
            <v>165.43525598188677</v>
          </cell>
          <cell r="P1251">
            <v>161.6008745823396</v>
          </cell>
          <cell r="Q1251">
            <v>157.76649318279243</v>
          </cell>
          <cell r="R1251">
            <v>153.93211178324526</v>
          </cell>
          <cell r="S1251">
            <v>150.09773038369812</v>
          </cell>
        </row>
        <row r="1252">
          <cell r="G1252" t="str">
            <v>Exit</v>
          </cell>
          <cell r="H1252">
            <v>3</v>
          </cell>
          <cell r="I1252">
            <v>312.36799509986196</v>
          </cell>
          <cell r="J1252">
            <v>304.55879522236535</v>
          </cell>
          <cell r="K1252">
            <v>296.74959534486879</v>
          </cell>
          <cell r="L1252">
            <v>288.9403954673723</v>
          </cell>
          <cell r="M1252">
            <v>281.13119558987574</v>
          </cell>
          <cell r="O1252">
            <v>268.20175598188678</v>
          </cell>
          <cell r="P1252">
            <v>261.79821208233955</v>
          </cell>
          <cell r="Q1252">
            <v>255.3946681827924</v>
          </cell>
          <cell r="R1252">
            <v>248.99112428324528</v>
          </cell>
          <cell r="S1252">
            <v>242.58758038369811</v>
          </cell>
        </row>
        <row r="1253">
          <cell r="G1253" t="str">
            <v>Multiple</v>
          </cell>
          <cell r="H1253">
            <v>4</v>
          </cell>
          <cell r="I1253">
            <v>437.69299509986195</v>
          </cell>
          <cell r="J1253">
            <v>426.75067022236533</v>
          </cell>
          <cell r="K1253">
            <v>415.80834534486883</v>
          </cell>
          <cell r="L1253">
            <v>404.86602046737227</v>
          </cell>
          <cell r="M1253">
            <v>393.92369558987576</v>
          </cell>
          <cell r="O1253">
            <v>370.96825598188678</v>
          </cell>
          <cell r="P1253">
            <v>361.99554958233955</v>
          </cell>
          <cell r="Q1253">
            <v>353.02284318279243</v>
          </cell>
          <cell r="R1253">
            <v>344.05013678324525</v>
          </cell>
          <cell r="S1253">
            <v>335.07743038369813</v>
          </cell>
        </row>
        <row r="1254">
          <cell r="G1254" t="str">
            <v>(of EBITDA)</v>
          </cell>
          <cell r="H1254">
            <v>5</v>
          </cell>
          <cell r="I1254">
            <v>563.01799509986199</v>
          </cell>
          <cell r="J1254">
            <v>548.94254522236531</v>
          </cell>
          <cell r="K1254">
            <v>534.86709534486886</v>
          </cell>
          <cell r="L1254">
            <v>520.79164546737229</v>
          </cell>
          <cell r="M1254">
            <v>506.71619558987578</v>
          </cell>
          <cell r="O1254">
            <v>473.73475598188679</v>
          </cell>
          <cell r="P1254">
            <v>462.19288708233955</v>
          </cell>
          <cell r="Q1254">
            <v>450.65101818279243</v>
          </cell>
          <cell r="R1254">
            <v>439.10914928324524</v>
          </cell>
          <cell r="S1254">
            <v>427.56728038369812</v>
          </cell>
        </row>
        <row r="1255">
          <cell r="H1255">
            <v>6</v>
          </cell>
          <cell r="I1255">
            <v>688.34299509986192</v>
          </cell>
          <cell r="J1255">
            <v>671.13442022236529</v>
          </cell>
          <cell r="K1255">
            <v>653.92584534486878</v>
          </cell>
          <cell r="L1255">
            <v>636.71727046737226</v>
          </cell>
          <cell r="M1255">
            <v>619.50869558987574</v>
          </cell>
          <cell r="O1255">
            <v>576.50125598188674</v>
          </cell>
          <cell r="P1255">
            <v>562.39022458233944</v>
          </cell>
          <cell r="Q1255">
            <v>548.27919318279237</v>
          </cell>
          <cell r="R1255">
            <v>534.1681617832453</v>
          </cell>
          <cell r="S1255">
            <v>520.05713038369811</v>
          </cell>
        </row>
        <row r="1257">
          <cell r="D1257" t="str">
            <v>Calculation of Terminal Equity Values - Net Income Valuation</v>
          </cell>
        </row>
        <row r="1258">
          <cell r="D1258" t="str">
            <v>Analysis of Terminal Equity Values:</v>
          </cell>
          <cell r="J1258" t="str">
            <v>Equity Values as of and Projected Results for the Trailing Twelve Months Ended Dec. 31,</v>
          </cell>
        </row>
        <row r="1259">
          <cell r="J1259">
            <v>2003</v>
          </cell>
          <cell r="K1259">
            <v>2004</v>
          </cell>
          <cell r="L1259">
            <v>2005</v>
          </cell>
          <cell r="M1259">
            <v>2006</v>
          </cell>
          <cell r="N1259">
            <v>2007</v>
          </cell>
          <cell r="O1259">
            <v>2008</v>
          </cell>
          <cell r="P1259">
            <v>2009</v>
          </cell>
          <cell r="Q1259">
            <v>2010</v>
          </cell>
          <cell r="R1259">
            <v>2011</v>
          </cell>
        </row>
        <row r="1260">
          <cell r="D1260" t="str">
            <v>Projected FY+1 Net Income....................................................................................................</v>
          </cell>
          <cell r="G1260" t="str">
            <v xml:space="preserve"> </v>
          </cell>
          <cell r="J1260">
            <v>26.650285714285715</v>
          </cell>
          <cell r="K1260">
            <v>30.160285714285695</v>
          </cell>
          <cell r="L1260">
            <v>39.597085714285711</v>
          </cell>
          <cell r="M1260">
            <v>41.302045714285711</v>
          </cell>
          <cell r="N1260">
            <v>44.204797714285704</v>
          </cell>
          <cell r="O1260">
            <v>46.400797714285702</v>
          </cell>
          <cell r="P1260">
            <v>50.43762158741751</v>
          </cell>
          <cell r="Q1260">
            <v>54.725770341711581</v>
          </cell>
          <cell r="R1260">
            <v>59.275145806314818</v>
          </cell>
        </row>
        <row r="1261">
          <cell r="D1261" t="str">
            <v>After-tax adjustments............................................................................................</v>
          </cell>
          <cell r="G1261" t="str">
            <v xml:space="preserve"> </v>
          </cell>
          <cell r="J1261">
            <v>3.3839999999999999</v>
          </cell>
          <cell r="K1261">
            <v>3.3839999999999999</v>
          </cell>
          <cell r="L1261">
            <v>3.3839999999999999</v>
          </cell>
          <cell r="M1261">
            <v>3.9990975156546797</v>
          </cell>
          <cell r="N1261">
            <v>5.7920999639944775</v>
          </cell>
          <cell r="O1261">
            <v>7.5938155388516186</v>
          </cell>
          <cell r="P1261">
            <v>8.2012723199999993</v>
          </cell>
          <cell r="Q1261">
            <v>8.2012723199999993</v>
          </cell>
          <cell r="R1261">
            <v>8.2012723199999993</v>
          </cell>
        </row>
        <row r="1262">
          <cell r="D1262" t="str">
            <v>Adjusted FY+1 Net Income............................................................................................</v>
          </cell>
          <cell r="G1262" t="str">
            <v xml:space="preserve"> </v>
          </cell>
          <cell r="J1262">
            <v>30.034285714285716</v>
          </cell>
          <cell r="K1262">
            <v>33.544285714285692</v>
          </cell>
          <cell r="L1262">
            <v>42.981085714285712</v>
          </cell>
          <cell r="M1262">
            <v>45.301143229940394</v>
          </cell>
          <cell r="N1262">
            <v>49.996897678280178</v>
          </cell>
          <cell r="O1262">
            <v>53.994613253137317</v>
          </cell>
          <cell r="P1262">
            <v>58.638893907417511</v>
          </cell>
          <cell r="Q1262">
            <v>62.927042661711582</v>
          </cell>
          <cell r="R1262">
            <v>67.476418126314812</v>
          </cell>
        </row>
        <row r="1263">
          <cell r="D1263" t="str">
            <v xml:space="preserve">  Multiple...................................................................................................................</v>
          </cell>
          <cell r="G1263" t="str">
            <v xml:space="preserve"> </v>
          </cell>
          <cell r="J1263">
            <v>14</v>
          </cell>
          <cell r="K1263">
            <v>14</v>
          </cell>
          <cell r="L1263">
            <v>14</v>
          </cell>
          <cell r="M1263">
            <v>14</v>
          </cell>
          <cell r="N1263">
            <v>14</v>
          </cell>
          <cell r="O1263">
            <v>14</v>
          </cell>
          <cell r="P1263">
            <v>14</v>
          </cell>
          <cell r="Q1263">
            <v>14</v>
          </cell>
          <cell r="R1263">
            <v>14</v>
          </cell>
        </row>
        <row r="1264">
          <cell r="G1264" t="str">
            <v xml:space="preserve"> </v>
          </cell>
        </row>
        <row r="1265">
          <cell r="D1265" t="str">
            <v>Equity Value............................................................................................</v>
          </cell>
          <cell r="G1265" t="str">
            <v xml:space="preserve"> </v>
          </cell>
          <cell r="J1265">
            <v>420.48</v>
          </cell>
          <cell r="K1265">
            <v>469.61999999999966</v>
          </cell>
          <cell r="L1265">
            <v>601.73519999999996</v>
          </cell>
          <cell r="M1265">
            <v>634.21600521916548</v>
          </cell>
          <cell r="N1265">
            <v>699.95656749592251</v>
          </cell>
          <cell r="O1265">
            <v>755.92458554392238</v>
          </cell>
          <cell r="P1265">
            <v>820.94451470384513</v>
          </cell>
          <cell r="Q1265">
            <v>880.97859726396211</v>
          </cell>
          <cell r="R1265">
            <v>944.66985376840739</v>
          </cell>
        </row>
        <row r="1266">
          <cell r="G1266" t="str">
            <v xml:space="preserve"> </v>
          </cell>
        </row>
        <row r="1267">
          <cell r="D1267" t="str">
            <v>Pro Forma Equity Value:</v>
          </cell>
          <cell r="G1267" t="str">
            <v xml:space="preserve"> </v>
          </cell>
        </row>
        <row r="1268">
          <cell r="D1268" t="str">
            <v>Current Shareholders............................................................................................</v>
          </cell>
          <cell r="G1268" t="str">
            <v xml:space="preserve"> </v>
          </cell>
          <cell r="J1268">
            <v>320.48</v>
          </cell>
          <cell r="K1268">
            <v>369.61999999999966</v>
          </cell>
          <cell r="L1268">
            <v>501.73519999999996</v>
          </cell>
          <cell r="M1268">
            <v>534.21600521916548</v>
          </cell>
          <cell r="N1268">
            <v>599.95656749592251</v>
          </cell>
          <cell r="O1268">
            <v>655.92458554392238</v>
          </cell>
          <cell r="P1268">
            <v>720.94451470384513</v>
          </cell>
          <cell r="Q1268">
            <v>780.97859726396211</v>
          </cell>
          <cell r="R1268">
            <v>844.66985376840739</v>
          </cell>
        </row>
        <row r="1269">
          <cell r="D1269" t="str">
            <v>IPO Shareholders............................................................................................</v>
          </cell>
          <cell r="G1269" t="str">
            <v xml:space="preserve"> </v>
          </cell>
          <cell r="J1269">
            <v>100</v>
          </cell>
          <cell r="K1269">
            <v>100</v>
          </cell>
          <cell r="L1269">
            <v>100</v>
          </cell>
          <cell r="M1269">
            <v>100</v>
          </cell>
          <cell r="N1269">
            <v>100</v>
          </cell>
          <cell r="O1269">
            <v>100</v>
          </cell>
          <cell r="P1269">
            <v>100</v>
          </cell>
          <cell r="Q1269">
            <v>100</v>
          </cell>
          <cell r="R1269">
            <v>100</v>
          </cell>
        </row>
        <row r="1270">
          <cell r="D1270" t="str">
            <v xml:space="preserve">  Total............................................................................................</v>
          </cell>
          <cell r="G1270" t="str">
            <v xml:space="preserve"> </v>
          </cell>
          <cell r="J1270">
            <v>420.48</v>
          </cell>
          <cell r="K1270">
            <v>469.61999999999966</v>
          </cell>
          <cell r="L1270">
            <v>601.73519999999996</v>
          </cell>
          <cell r="M1270">
            <v>634.21600521916548</v>
          </cell>
          <cell r="N1270">
            <v>699.95656749592251</v>
          </cell>
          <cell r="O1270">
            <v>755.92458554392238</v>
          </cell>
          <cell r="P1270">
            <v>820.94451470384513</v>
          </cell>
          <cell r="Q1270">
            <v>880.97859726396211</v>
          </cell>
          <cell r="R1270">
            <v>944.66985376840739</v>
          </cell>
        </row>
        <row r="1271">
          <cell r="G1271" t="str">
            <v xml:space="preserve"> </v>
          </cell>
        </row>
        <row r="1272">
          <cell r="D1272" t="str">
            <v>Pro Forma Ownership:</v>
          </cell>
          <cell r="G1272" t="str">
            <v xml:space="preserve"> </v>
          </cell>
        </row>
        <row r="1273">
          <cell r="D1273" t="str">
            <v>Current Shareholders............................................................................................</v>
          </cell>
          <cell r="G1273" t="str">
            <v xml:space="preserve"> </v>
          </cell>
          <cell r="J1273">
            <v>0.7621765601217656</v>
          </cell>
          <cell r="K1273">
            <v>0.7870618798177248</v>
          </cell>
          <cell r="L1273">
            <v>0.83381394340899451</v>
          </cell>
          <cell r="M1273">
            <v>0.84232501359620671</v>
          </cell>
          <cell r="N1273">
            <v>0.85713399281651492</v>
          </cell>
          <cell r="O1273">
            <v>0.86771167135932559</v>
          </cell>
          <cell r="P1273">
            <v>0.87818908804564599</v>
          </cell>
          <cell r="Q1273">
            <v>0.88648986444101141</v>
          </cell>
          <cell r="R1273">
            <v>0.89414291183201478</v>
          </cell>
        </row>
        <row r="1274">
          <cell r="D1274" t="str">
            <v>IPO Shareholders............................................................................................</v>
          </cell>
          <cell r="G1274" t="str">
            <v xml:space="preserve"> </v>
          </cell>
          <cell r="J1274">
            <v>0.2378234398782344</v>
          </cell>
          <cell r="K1274">
            <v>0.21293812018227518</v>
          </cell>
          <cell r="L1274">
            <v>0.16618605659100549</v>
          </cell>
          <cell r="M1274">
            <v>0.15767498640379327</v>
          </cell>
          <cell r="N1274">
            <v>0.14286600718348505</v>
          </cell>
          <cell r="O1274">
            <v>0.13228832864067441</v>
          </cell>
          <cell r="P1274">
            <v>0.12181091195435406</v>
          </cell>
          <cell r="Q1274">
            <v>0.11351013555898865</v>
          </cell>
          <cell r="R1274">
            <v>0.10585708816798521</v>
          </cell>
        </row>
        <row r="1275">
          <cell r="D1275" t="str">
            <v xml:space="preserve">  Total............................................................................................</v>
          </cell>
          <cell r="G1275" t="str">
            <v xml:space="preserve"> </v>
          </cell>
          <cell r="J1275">
            <v>1</v>
          </cell>
          <cell r="K1275">
            <v>1</v>
          </cell>
          <cell r="L1275">
            <v>1</v>
          </cell>
          <cell r="M1275">
            <v>1</v>
          </cell>
          <cell r="N1275">
            <v>1</v>
          </cell>
          <cell r="O1275">
            <v>1</v>
          </cell>
          <cell r="P1275">
            <v>1</v>
          </cell>
          <cell r="Q1275">
            <v>1</v>
          </cell>
          <cell r="R1275">
            <v>1</v>
          </cell>
        </row>
        <row r="1277">
          <cell r="D1277" t="str">
            <v>Returns on Equity Bought at Closing (After Impact of Dilution):</v>
          </cell>
          <cell r="J1277" t="str">
            <v>For the Fiscal Year Ending Dec. 31,</v>
          </cell>
        </row>
        <row r="1278">
          <cell r="H1278" t="str">
            <v>IRR</v>
          </cell>
          <cell r="I1278" t="str">
            <v>Closing</v>
          </cell>
          <cell r="J1278">
            <v>2003</v>
          </cell>
          <cell r="K1278">
            <v>2004</v>
          </cell>
          <cell r="L1278">
            <v>2005</v>
          </cell>
          <cell r="M1278">
            <v>2006</v>
          </cell>
          <cell r="N1278">
            <v>2007</v>
          </cell>
          <cell r="O1278">
            <v>2008</v>
          </cell>
          <cell r="P1278">
            <v>2009</v>
          </cell>
          <cell r="Q1278">
            <v>2010</v>
          </cell>
          <cell r="R1278">
            <v>2011</v>
          </cell>
        </row>
        <row r="1279">
          <cell r="D1279" t="str">
            <v>IRR for Exit in 2003..............................................................................................................................................................................</v>
          </cell>
          <cell r="H1279">
            <v>3.3049552238805968</v>
          </cell>
          <cell r="I1279">
            <v>-67</v>
          </cell>
          <cell r="J1279">
            <v>288.43200000000002</v>
          </cell>
        </row>
        <row r="1280">
          <cell r="D1280" t="str">
            <v>IRR for Exit in 2004..............................................................................................................................................................................</v>
          </cell>
          <cell r="H1280">
            <v>1.2282380429656516</v>
          </cell>
          <cell r="I1280">
            <v>-67</v>
          </cell>
          <cell r="J1280">
            <v>0</v>
          </cell>
          <cell r="K1280">
            <v>332.65799999999973</v>
          </cell>
        </row>
        <row r="1281">
          <cell r="D1281" t="str">
            <v>IRR for Exit in 2005..............................................................................................................................................................................</v>
          </cell>
          <cell r="H1281">
            <v>0.88892229435508863</v>
          </cell>
          <cell r="I1281">
            <v>-67</v>
          </cell>
          <cell r="J1281">
            <v>0</v>
          </cell>
          <cell r="K1281">
            <v>0</v>
          </cell>
          <cell r="L1281">
            <v>451.56167999999997</v>
          </cell>
        </row>
        <row r="1282">
          <cell r="D1282" t="str">
            <v>IRR for Exit in 2006..............................................................................................................................................................................</v>
          </cell>
          <cell r="H1282">
            <v>0.63670779404884792</v>
          </cell>
          <cell r="I1282">
            <v>-67</v>
          </cell>
          <cell r="J1282">
            <v>0</v>
          </cell>
          <cell r="K1282">
            <v>0</v>
          </cell>
          <cell r="L1282">
            <v>0</v>
          </cell>
          <cell r="M1282">
            <v>480.79440469724892</v>
          </cell>
        </row>
        <row r="1283">
          <cell r="D1283" t="str">
            <v>IRR for Exit in 2007......................................................................................................................</v>
          </cell>
          <cell r="H1283">
            <v>0.51795013001779633</v>
          </cell>
          <cell r="I1283">
            <v>-67</v>
          </cell>
          <cell r="J1283">
            <v>0</v>
          </cell>
          <cell r="K1283">
            <v>0</v>
          </cell>
          <cell r="L1283">
            <v>0</v>
          </cell>
          <cell r="M1283">
            <v>0</v>
          </cell>
          <cell r="N1283">
            <v>539.96091074633023</v>
          </cell>
        </row>
        <row r="1284">
          <cell r="D1284" t="str">
            <v>IRR for Exit in 2008..............................................................................................................................................................................</v>
          </cell>
          <cell r="H1284">
            <v>0.43715497530134956</v>
          </cell>
          <cell r="I1284">
            <v>-67</v>
          </cell>
          <cell r="J1284">
            <v>0</v>
          </cell>
          <cell r="K1284">
            <v>0</v>
          </cell>
          <cell r="L1284">
            <v>0</v>
          </cell>
          <cell r="M1284">
            <v>0</v>
          </cell>
          <cell r="N1284">
            <v>0</v>
          </cell>
          <cell r="O1284">
            <v>590.33212698953014</v>
          </cell>
        </row>
        <row r="1285">
          <cell r="D1285" t="str">
            <v>IRR for Exit in 2009..............................................................................................................................................................................</v>
          </cell>
          <cell r="H1285">
            <v>0.38314298478594039</v>
          </cell>
          <cell r="I1285">
            <v>-67</v>
          </cell>
          <cell r="J1285">
            <v>0</v>
          </cell>
          <cell r="K1285">
            <v>0</v>
          </cell>
          <cell r="L1285">
            <v>0</v>
          </cell>
          <cell r="M1285">
            <v>0</v>
          </cell>
          <cell r="N1285">
            <v>0</v>
          </cell>
          <cell r="O1285">
            <v>0</v>
          </cell>
          <cell r="P1285">
            <v>648.85006323346067</v>
          </cell>
        </row>
        <row r="1286">
          <cell r="D1286" t="str">
            <v>IRR for Exit in 2010..............................................................................................................................................................................</v>
          </cell>
          <cell r="H1286">
            <v>0.34153143893522819</v>
          </cell>
          <cell r="I1286">
            <v>-67</v>
          </cell>
          <cell r="J1286">
            <v>0</v>
          </cell>
          <cell r="K1286">
            <v>0</v>
          </cell>
          <cell r="L1286">
            <v>0</v>
          </cell>
          <cell r="M1286">
            <v>0</v>
          </cell>
          <cell r="N1286">
            <v>0</v>
          </cell>
          <cell r="O1286">
            <v>0</v>
          </cell>
          <cell r="P1286">
            <v>0</v>
          </cell>
          <cell r="Q1286">
            <v>702.88073753756601</v>
          </cell>
        </row>
        <row r="1287">
          <cell r="D1287" t="str">
            <v>IRR for Exit in 2011..............................................................................................................................................................................</v>
          </cell>
          <cell r="H1287">
            <v>0.30980329286217684</v>
          </cell>
          <cell r="I1287">
            <v>-67</v>
          </cell>
          <cell r="J1287">
            <v>0</v>
          </cell>
          <cell r="K1287">
            <v>0</v>
          </cell>
          <cell r="L1287">
            <v>0</v>
          </cell>
          <cell r="M1287">
            <v>0</v>
          </cell>
          <cell r="N1287">
            <v>0</v>
          </cell>
          <cell r="O1287">
            <v>0</v>
          </cell>
          <cell r="P1287">
            <v>0</v>
          </cell>
          <cell r="Q1287">
            <v>0</v>
          </cell>
          <cell r="R1287">
            <v>760.20286839156665</v>
          </cell>
        </row>
        <row r="1288">
          <cell r="D1288" t="str">
            <v>IRR for Exit in 2012..............................................................................................................................................................................</v>
          </cell>
          <cell r="H1288" t="str">
            <v>NA</v>
          </cell>
          <cell r="I1288">
            <v>-67</v>
          </cell>
          <cell r="J1288">
            <v>0</v>
          </cell>
          <cell r="K1288">
            <v>0</v>
          </cell>
          <cell r="L1288">
            <v>0</v>
          </cell>
          <cell r="M1288">
            <v>0</v>
          </cell>
          <cell r="N1288">
            <v>0</v>
          </cell>
          <cell r="O1288">
            <v>0</v>
          </cell>
          <cell r="P1288">
            <v>0</v>
          </cell>
          <cell r="Q1288">
            <v>0</v>
          </cell>
          <cell r="R1288">
            <v>0</v>
          </cell>
        </row>
        <row r="1291">
          <cell r="D1291" t="str">
            <v>Variance Analysis of Returns in 2007:</v>
          </cell>
        </row>
        <row r="1292">
          <cell r="G1292" t="str">
            <v>Initial Equity:</v>
          </cell>
          <cell r="H1292">
            <v>0.9</v>
          </cell>
          <cell r="I1292">
            <v>0.9</v>
          </cell>
          <cell r="J1292">
            <v>0.9</v>
          </cell>
          <cell r="K1292">
            <v>0.9</v>
          </cell>
          <cell r="L1292">
            <v>0.9</v>
          </cell>
          <cell r="M1292">
            <v>0</v>
          </cell>
          <cell r="N1292">
            <v>0.9</v>
          </cell>
        </row>
        <row r="1293">
          <cell r="G1293" t="str">
            <v>Promoted Equity:</v>
          </cell>
          <cell r="H1293">
            <v>0</v>
          </cell>
          <cell r="I1293">
            <v>2.5000000000000001E-2</v>
          </cell>
          <cell r="J1293">
            <v>0.05</v>
          </cell>
          <cell r="K1293">
            <v>7.5000000000000011E-2</v>
          </cell>
          <cell r="L1293">
            <v>0.1</v>
          </cell>
          <cell r="M1293">
            <v>0</v>
          </cell>
          <cell r="N1293">
            <v>0</v>
          </cell>
        </row>
        <row r="1294">
          <cell r="G1294" t="str">
            <v>Pre-IPO Fully-Diluted Equity:</v>
          </cell>
          <cell r="H1294">
            <v>0.9</v>
          </cell>
          <cell r="I1294">
            <v>0.87749999999999995</v>
          </cell>
          <cell r="J1294">
            <v>0.85499999999999998</v>
          </cell>
          <cell r="K1294">
            <v>0.83250000000000002</v>
          </cell>
          <cell r="L1294">
            <v>0.81</v>
          </cell>
          <cell r="M1294">
            <v>0</v>
          </cell>
          <cell r="N1294">
            <v>0.9</v>
          </cell>
        </row>
        <row r="1295">
          <cell r="F1295" t="str">
            <v>P/E Ratio</v>
          </cell>
          <cell r="G1295" t="str">
            <v>TEV/EBITDA</v>
          </cell>
        </row>
        <row r="1296">
          <cell r="F1296">
            <v>12</v>
          </cell>
          <cell r="G1296">
            <v>4.0979333718377342</v>
          </cell>
          <cell r="H1296">
            <v>0.46359553136213955</v>
          </cell>
          <cell r="I1296">
            <v>0.45620325665015166</v>
          </cell>
          <cell r="J1296">
            <v>0.44865775584737017</v>
          </cell>
          <cell r="K1296">
            <v>0.44095169224253944</v>
          </cell>
          <cell r="L1296">
            <v>0.43307716769241361</v>
          </cell>
          <cell r="M1296" t="str">
            <v>NA</v>
          </cell>
          <cell r="N1296">
            <v>0.46359553136213955</v>
          </cell>
        </row>
        <row r="1297">
          <cell r="F1297">
            <v>13</v>
          </cell>
          <cell r="G1297">
            <v>4.4569775203352577</v>
          </cell>
          <cell r="H1297">
            <v>0.49176258319489258</v>
          </cell>
          <cell r="I1297">
            <v>0.48422804337035946</v>
          </cell>
          <cell r="J1297">
            <v>0.47653732860203124</v>
          </cell>
          <cell r="K1297">
            <v>0.46868296098308526</v>
          </cell>
          <cell r="L1297">
            <v>0.46065689036981</v>
          </cell>
          <cell r="M1297" t="str">
            <v>NA</v>
          </cell>
          <cell r="N1297">
            <v>0.49176258319489258</v>
          </cell>
        </row>
        <row r="1298">
          <cell r="F1298">
            <v>14</v>
          </cell>
          <cell r="G1298">
            <v>4.8160216688327813</v>
          </cell>
          <cell r="H1298">
            <v>0.51795013001779633</v>
          </cell>
          <cell r="I1298">
            <v>0.51028332308924362</v>
          </cell>
          <cell r="J1298">
            <v>0.50245759960257053</v>
          </cell>
          <cell r="K1298">
            <v>0.49446535037347222</v>
          </cell>
          <cell r="L1298">
            <v>0.48629838395025604</v>
          </cell>
          <cell r="M1298" t="str">
            <v>NA</v>
          </cell>
          <cell r="N1298">
            <v>0.51795013001779633</v>
          </cell>
        </row>
        <row r="1299">
          <cell r="F1299">
            <v>15</v>
          </cell>
          <cell r="G1299">
            <v>5.1750658173303048</v>
          </cell>
          <cell r="H1299">
            <v>0.54244609033611935</v>
          </cell>
          <cell r="I1299">
            <v>0.534655560108246</v>
          </cell>
          <cell r="J1299">
            <v>0.52670354880209791</v>
          </cell>
          <cell r="K1299">
            <v>0.51858232444432517</v>
          </cell>
          <cell r="L1299">
            <v>0.51028356338270264</v>
          </cell>
          <cell r="M1299" t="str">
            <v>NA</v>
          </cell>
          <cell r="N1299">
            <v>0.54244609033611935</v>
          </cell>
        </row>
        <row r="1300">
          <cell r="F1300">
            <v>16</v>
          </cell>
          <cell r="G1300">
            <v>5.5341099658278283</v>
          </cell>
          <cell r="H1300">
            <v>0.56547807637427383</v>
          </cell>
          <cell r="I1300">
            <v>0.55757121703476309</v>
          </cell>
          <cell r="J1300">
            <v>0.54950046536256558</v>
          </cell>
          <cell r="K1300">
            <v>0.54125797392959796</v>
          </cell>
          <cell r="L1300">
            <v>0.53283529479388325</v>
          </cell>
          <cell r="M1300" t="str">
            <v>NA</v>
          </cell>
          <cell r="N1300">
            <v>0.56547807637427383</v>
          </cell>
        </row>
        <row r="1302">
          <cell r="D1302" t="str">
            <v>Cash Flow in 2007:</v>
          </cell>
        </row>
        <row r="1303">
          <cell r="H1303" t="str">
            <v>Fully Diluted Equity to All Shareholders</v>
          </cell>
        </row>
        <row r="1305">
          <cell r="G1305">
            <v>12</v>
          </cell>
          <cell r="H1305">
            <v>599.96277213936219</v>
          </cell>
          <cell r="I1305">
            <v>599.96277213936219</v>
          </cell>
          <cell r="J1305">
            <v>599.96277213936219</v>
          </cell>
          <cell r="K1305">
            <v>599.96277213936219</v>
          </cell>
          <cell r="L1305">
            <v>599.96277213936219</v>
          </cell>
          <cell r="M1305">
            <v>599.96277213936219</v>
          </cell>
          <cell r="N1305">
            <v>599.96277213936219</v>
          </cell>
        </row>
        <row r="1306">
          <cell r="F1306" t="str">
            <v>Exit</v>
          </cell>
          <cell r="G1306">
            <v>13</v>
          </cell>
          <cell r="H1306">
            <v>649.95966981764229</v>
          </cell>
          <cell r="I1306">
            <v>649.95966981764229</v>
          </cell>
          <cell r="J1306">
            <v>649.95966981764229</v>
          </cell>
          <cell r="K1306">
            <v>649.95966981764229</v>
          </cell>
          <cell r="L1306">
            <v>649.95966981764229</v>
          </cell>
          <cell r="M1306">
            <v>649.95966981764229</v>
          </cell>
          <cell r="N1306">
            <v>649.95966981764229</v>
          </cell>
        </row>
        <row r="1307">
          <cell r="F1307" t="str">
            <v>Multiple</v>
          </cell>
          <cell r="G1307">
            <v>14</v>
          </cell>
          <cell r="H1307">
            <v>699.95656749592251</v>
          </cell>
          <cell r="I1307">
            <v>699.95656749592251</v>
          </cell>
          <cell r="J1307">
            <v>699.95656749592251</v>
          </cell>
          <cell r="K1307">
            <v>699.95656749592251</v>
          </cell>
          <cell r="L1307">
            <v>699.95656749592251</v>
          </cell>
          <cell r="M1307">
            <v>699.95656749592251</v>
          </cell>
          <cell r="N1307">
            <v>699.95656749592251</v>
          </cell>
        </row>
        <row r="1308">
          <cell r="F1308" t="str">
            <v>(of Net Income)</v>
          </cell>
          <cell r="G1308">
            <v>15</v>
          </cell>
          <cell r="H1308">
            <v>749.95346517420262</v>
          </cell>
          <cell r="I1308">
            <v>749.95346517420262</v>
          </cell>
          <cell r="J1308">
            <v>749.95346517420262</v>
          </cell>
          <cell r="K1308">
            <v>749.95346517420262</v>
          </cell>
          <cell r="L1308">
            <v>749.95346517420262</v>
          </cell>
          <cell r="M1308">
            <v>749.95346517420262</v>
          </cell>
          <cell r="N1308">
            <v>749.95346517420262</v>
          </cell>
        </row>
        <row r="1309">
          <cell r="G1309">
            <v>16</v>
          </cell>
          <cell r="H1309">
            <v>799.95036285248284</v>
          </cell>
          <cell r="I1309">
            <v>799.95036285248284</v>
          </cell>
          <cell r="J1309">
            <v>799.95036285248284</v>
          </cell>
          <cell r="K1309">
            <v>799.95036285248284</v>
          </cell>
          <cell r="L1309">
            <v>799.95036285248284</v>
          </cell>
          <cell r="M1309">
            <v>799.95036285248284</v>
          </cell>
          <cell r="N1309">
            <v>799.95036285248284</v>
          </cell>
        </row>
        <row r="1312">
          <cell r="H1312" t="str">
            <v>Fully Diluted Equity % to CMG</v>
          </cell>
        </row>
        <row r="1313">
          <cell r="G1313">
            <v>12</v>
          </cell>
          <cell r="H1313">
            <v>0.83332299161926748</v>
          </cell>
          <cell r="I1313">
            <v>0.83332299161926748</v>
          </cell>
          <cell r="J1313">
            <v>0.83332299161926748</v>
          </cell>
          <cell r="K1313">
            <v>0.83332299161926748</v>
          </cell>
          <cell r="L1313">
            <v>0.83332299161926748</v>
          </cell>
          <cell r="M1313">
            <v>0.83332299161926748</v>
          </cell>
          <cell r="N1313">
            <v>0.83332299161926748</v>
          </cell>
        </row>
        <row r="1314">
          <cell r="F1314" t="str">
            <v>Exit</v>
          </cell>
          <cell r="G1314">
            <v>13</v>
          </cell>
          <cell r="H1314">
            <v>0.84614429995624685</v>
          </cell>
          <cell r="I1314">
            <v>0.84614429995624685</v>
          </cell>
          <cell r="J1314">
            <v>0.84614429995624685</v>
          </cell>
          <cell r="K1314">
            <v>0.84614429995624685</v>
          </cell>
          <cell r="L1314">
            <v>0.84614429995624685</v>
          </cell>
          <cell r="M1314">
            <v>0.84614429995624685</v>
          </cell>
          <cell r="N1314">
            <v>0.84614429995624685</v>
          </cell>
        </row>
        <row r="1315">
          <cell r="F1315" t="str">
            <v>Multiple</v>
          </cell>
          <cell r="G1315">
            <v>14</v>
          </cell>
          <cell r="H1315">
            <v>0.85713399281651492</v>
          </cell>
          <cell r="I1315">
            <v>0.85713399281651492</v>
          </cell>
          <cell r="J1315">
            <v>0.85713399281651492</v>
          </cell>
          <cell r="K1315">
            <v>0.85713399281651492</v>
          </cell>
          <cell r="L1315">
            <v>0.85713399281651492</v>
          </cell>
          <cell r="M1315">
            <v>0.85713399281651492</v>
          </cell>
          <cell r="N1315">
            <v>0.85713399281651492</v>
          </cell>
        </row>
        <row r="1316">
          <cell r="F1316" t="str">
            <v>(of Net Income)</v>
          </cell>
          <cell r="G1316">
            <v>15</v>
          </cell>
          <cell r="H1316">
            <v>0.86665839329541394</v>
          </cell>
          <cell r="I1316">
            <v>0.86665839329541394</v>
          </cell>
          <cell r="J1316">
            <v>0.86665839329541394</v>
          </cell>
          <cell r="K1316">
            <v>0.86665839329541394</v>
          </cell>
          <cell r="L1316">
            <v>0.86665839329541394</v>
          </cell>
          <cell r="M1316">
            <v>0.86665839329541394</v>
          </cell>
          <cell r="N1316">
            <v>0.86665839329541394</v>
          </cell>
        </row>
        <row r="1317">
          <cell r="G1317">
            <v>16</v>
          </cell>
          <cell r="H1317">
            <v>0.87499224371445061</v>
          </cell>
          <cell r="I1317">
            <v>0.87499224371445061</v>
          </cell>
          <cell r="J1317">
            <v>0.87499224371445061</v>
          </cell>
          <cell r="K1317">
            <v>0.87499224371445061</v>
          </cell>
          <cell r="L1317">
            <v>0.87499224371445061</v>
          </cell>
          <cell r="M1317">
            <v>0.87499224371445061</v>
          </cell>
          <cell r="N1317">
            <v>0.87499224371445061</v>
          </cell>
        </row>
        <row r="1320">
          <cell r="H1320" t="str">
            <v>Fully Diluted Equity to CMG</v>
          </cell>
        </row>
        <row r="1321">
          <cell r="G1321" t="str">
            <v>Pre-IPO Ownership:</v>
          </cell>
          <cell r="H1321">
            <v>0.9</v>
          </cell>
          <cell r="I1321">
            <v>0.87749999999999995</v>
          </cell>
          <cell r="J1321">
            <v>0.85499999999999998</v>
          </cell>
          <cell r="K1321">
            <v>0.83250000000000002</v>
          </cell>
          <cell r="L1321">
            <v>0.81</v>
          </cell>
          <cell r="M1321">
            <v>0</v>
          </cell>
          <cell r="N1321">
            <v>0.9</v>
          </cell>
        </row>
        <row r="1322">
          <cell r="F1322" t="str">
            <v>P/E</v>
          </cell>
          <cell r="G1322" t="str">
            <v>Impl. EBITDA</v>
          </cell>
        </row>
        <row r="1323">
          <cell r="F1323">
            <v>12</v>
          </cell>
          <cell r="G1323">
            <v>4.0979333718377342</v>
          </cell>
          <cell r="H1323">
            <v>449.96649492542599</v>
          </cell>
          <cell r="I1323">
            <v>438.71733255229032</v>
          </cell>
          <cell r="J1323">
            <v>427.46817017915464</v>
          </cell>
          <cell r="K1323">
            <v>416.21900780601902</v>
          </cell>
          <cell r="L1323">
            <v>404.9698454328834</v>
          </cell>
          <cell r="M1323">
            <v>0</v>
          </cell>
          <cell r="N1323">
            <v>449.96649492542599</v>
          </cell>
        </row>
        <row r="1324">
          <cell r="F1324">
            <v>13</v>
          </cell>
          <cell r="G1324">
            <v>4.4569775203352577</v>
          </cell>
          <cell r="H1324">
            <v>494.96370283587805</v>
          </cell>
          <cell r="I1324">
            <v>482.5896102649811</v>
          </cell>
          <cell r="J1324">
            <v>470.21551769408416</v>
          </cell>
          <cell r="K1324">
            <v>457.84142512318721</v>
          </cell>
          <cell r="L1324">
            <v>445.46733255229026</v>
          </cell>
          <cell r="M1324">
            <v>0</v>
          </cell>
          <cell r="N1324">
            <v>494.96370283587805</v>
          </cell>
        </row>
        <row r="1325">
          <cell r="F1325">
            <v>14</v>
          </cell>
          <cell r="G1325">
            <v>4.8160216688327813</v>
          </cell>
          <cell r="H1325">
            <v>539.96091074633023</v>
          </cell>
          <cell r="I1325">
            <v>526.46188797767195</v>
          </cell>
          <cell r="J1325">
            <v>512.96286520901378</v>
          </cell>
          <cell r="K1325">
            <v>499.46384244035551</v>
          </cell>
          <cell r="L1325">
            <v>485.96481967169728</v>
          </cell>
          <cell r="M1325">
            <v>0</v>
          </cell>
          <cell r="N1325">
            <v>539.96091074633023</v>
          </cell>
        </row>
        <row r="1326">
          <cell r="F1326">
            <v>15</v>
          </cell>
          <cell r="G1326">
            <v>5.1750658173303048</v>
          </cell>
          <cell r="H1326">
            <v>584.9581186567824</v>
          </cell>
          <cell r="I1326">
            <v>570.33416569036274</v>
          </cell>
          <cell r="J1326">
            <v>555.71021272394319</v>
          </cell>
          <cell r="K1326">
            <v>541.08625975752375</v>
          </cell>
          <cell r="L1326">
            <v>526.4623067911042</v>
          </cell>
          <cell r="M1326">
            <v>0</v>
          </cell>
          <cell r="N1326">
            <v>584.9581186567824</v>
          </cell>
        </row>
        <row r="1327">
          <cell r="F1327">
            <v>16</v>
          </cell>
          <cell r="G1327">
            <v>5.5341099658278283</v>
          </cell>
          <cell r="H1327">
            <v>629.95532656723458</v>
          </cell>
          <cell r="I1327">
            <v>614.20644340305364</v>
          </cell>
          <cell r="J1327">
            <v>598.45756023887282</v>
          </cell>
          <cell r="K1327">
            <v>582.70867707469199</v>
          </cell>
          <cell r="L1327">
            <v>566.95979391051117</v>
          </cell>
          <cell r="M1327">
            <v>0</v>
          </cell>
          <cell r="N1327">
            <v>629.95532656723458</v>
          </cell>
        </row>
        <row r="1329">
          <cell r="D1329" t="str">
            <v>IPO ANALYSIS</v>
          </cell>
        </row>
        <row r="1330">
          <cell r="J1330" t="str">
            <v>For the Fiscal Year Ending Dec. 31,</v>
          </cell>
        </row>
        <row r="1331">
          <cell r="J1331">
            <v>2003</v>
          </cell>
          <cell r="K1331">
            <v>2004</v>
          </cell>
          <cell r="L1331">
            <v>2005</v>
          </cell>
          <cell r="M1331">
            <v>2006</v>
          </cell>
          <cell r="N1331">
            <v>2007</v>
          </cell>
          <cell r="O1331">
            <v>2008</v>
          </cell>
          <cell r="P1331">
            <v>2009</v>
          </cell>
          <cell r="Q1331">
            <v>2010</v>
          </cell>
          <cell r="R1331">
            <v>2011</v>
          </cell>
        </row>
        <row r="1333">
          <cell r="D1333" t="str">
            <v>IPO Proceeds............................................................................................</v>
          </cell>
          <cell r="G1333" t="str">
            <v xml:space="preserve"> </v>
          </cell>
          <cell r="J1333">
            <v>100</v>
          </cell>
          <cell r="K1333">
            <v>100</v>
          </cell>
          <cell r="L1333">
            <v>100</v>
          </cell>
          <cell r="M1333">
            <v>100</v>
          </cell>
          <cell r="N1333">
            <v>100</v>
          </cell>
          <cell r="O1333">
            <v>100</v>
          </cell>
          <cell r="P1333">
            <v>100</v>
          </cell>
          <cell r="Q1333">
            <v>100</v>
          </cell>
          <cell r="R1333">
            <v>100</v>
          </cell>
        </row>
        <row r="1334">
          <cell r="D1334" t="str">
            <v>Less:  Transaction Fees............................................................................................</v>
          </cell>
          <cell r="G1334" t="str">
            <v xml:space="preserve"> </v>
          </cell>
          <cell r="J1334">
            <v>-6</v>
          </cell>
          <cell r="K1334">
            <v>-6</v>
          </cell>
          <cell r="L1334">
            <v>-6</v>
          </cell>
          <cell r="M1334">
            <v>-6</v>
          </cell>
          <cell r="N1334">
            <v>-6</v>
          </cell>
          <cell r="O1334">
            <v>-6</v>
          </cell>
          <cell r="P1334">
            <v>-6</v>
          </cell>
          <cell r="Q1334">
            <v>-6</v>
          </cell>
          <cell r="R1334">
            <v>-6</v>
          </cell>
        </row>
        <row r="1336">
          <cell r="D1336" t="str">
            <v xml:space="preserve">  Net Proceeds............................................................................................</v>
          </cell>
          <cell r="G1336" t="str">
            <v xml:space="preserve"> </v>
          </cell>
          <cell r="J1336">
            <v>94</v>
          </cell>
          <cell r="K1336">
            <v>94</v>
          </cell>
          <cell r="L1336">
            <v>94</v>
          </cell>
          <cell r="M1336">
            <v>94</v>
          </cell>
          <cell r="N1336">
            <v>94</v>
          </cell>
          <cell r="O1336">
            <v>94</v>
          </cell>
          <cell r="P1336">
            <v>94</v>
          </cell>
          <cell r="Q1336">
            <v>94</v>
          </cell>
          <cell r="R1336">
            <v>94</v>
          </cell>
        </row>
        <row r="1337">
          <cell r="G1337" t="str">
            <v xml:space="preserve"> </v>
          </cell>
        </row>
        <row r="1338">
          <cell r="D1338" t="str">
            <v>Use of Proceeds:</v>
          </cell>
          <cell r="G1338" t="str">
            <v xml:space="preserve"> </v>
          </cell>
        </row>
        <row r="1339">
          <cell r="D1339" t="str">
            <v>Debt Repayments:</v>
          </cell>
          <cell r="G1339" t="str">
            <v xml:space="preserve"> </v>
          </cell>
        </row>
        <row r="1340">
          <cell r="D1340" t="str">
            <v>Revolver.......................................................................................................................................................................................................................................................</v>
          </cell>
          <cell r="G1340" t="str">
            <v xml:space="preserve"> </v>
          </cell>
          <cell r="J1340">
            <v>0</v>
          </cell>
          <cell r="K1340">
            <v>0</v>
          </cell>
          <cell r="L1340">
            <v>0</v>
          </cell>
          <cell r="M1340">
            <v>0</v>
          </cell>
          <cell r="N1340">
            <v>0</v>
          </cell>
          <cell r="O1340">
            <v>0</v>
          </cell>
          <cell r="P1340">
            <v>0</v>
          </cell>
          <cell r="Q1340">
            <v>0</v>
          </cell>
          <cell r="R1340">
            <v>0</v>
          </cell>
        </row>
        <row r="1341">
          <cell r="D1341" t="str">
            <v>Term Loan B....................................................................................................................................................................................................................................................</v>
          </cell>
          <cell r="G1341" t="str">
            <v xml:space="preserve"> </v>
          </cell>
          <cell r="J1341">
            <v>94</v>
          </cell>
          <cell r="K1341">
            <v>94</v>
          </cell>
          <cell r="L1341">
            <v>94</v>
          </cell>
          <cell r="M1341">
            <v>85.678875599909631</v>
          </cell>
          <cell r="N1341">
            <v>66.921454333486764</v>
          </cell>
          <cell r="O1341">
            <v>16.873799476343905</v>
          </cell>
          <cell r="P1341">
            <v>0</v>
          </cell>
          <cell r="Q1341">
            <v>0</v>
          </cell>
          <cell r="R1341">
            <v>0</v>
          </cell>
        </row>
        <row r="1342">
          <cell r="D1342" t="str">
            <v>Other Senior Debt..............................................................................................................................................................................................................................................</v>
          </cell>
          <cell r="G1342" t="str">
            <v xml:space="preserve"> </v>
          </cell>
          <cell r="J1342">
            <v>0</v>
          </cell>
          <cell r="K1342">
            <v>0</v>
          </cell>
          <cell r="L1342">
            <v>0</v>
          </cell>
          <cell r="M1342">
            <v>0</v>
          </cell>
          <cell r="N1342">
            <v>0</v>
          </cell>
          <cell r="O1342">
            <v>0</v>
          </cell>
          <cell r="P1342">
            <v>0</v>
          </cell>
          <cell r="Q1342">
            <v>0</v>
          </cell>
          <cell r="R1342">
            <v>0</v>
          </cell>
        </row>
        <row r="1343">
          <cell r="D1343" t="str">
            <v>Debt 1.........................................................................................................................................................................................</v>
          </cell>
          <cell r="G1343" t="str">
            <v xml:space="preserve"> </v>
          </cell>
          <cell r="J1343">
            <v>0</v>
          </cell>
          <cell r="K1343">
            <v>0</v>
          </cell>
          <cell r="L1343">
            <v>0</v>
          </cell>
          <cell r="M1343">
            <v>0</v>
          </cell>
          <cell r="N1343">
            <v>0</v>
          </cell>
          <cell r="O1343">
            <v>0</v>
          </cell>
          <cell r="P1343">
            <v>0</v>
          </cell>
          <cell r="Q1343">
            <v>0</v>
          </cell>
          <cell r="R1343">
            <v>0</v>
          </cell>
        </row>
        <row r="1344">
          <cell r="D1344" t="str">
            <v>Seller Note....................................................................................................................................................................................................................................................</v>
          </cell>
          <cell r="G1344" t="str">
            <v xml:space="preserve"> </v>
          </cell>
          <cell r="J1344">
            <v>0</v>
          </cell>
          <cell r="K1344">
            <v>0</v>
          </cell>
          <cell r="L1344">
            <v>0</v>
          </cell>
          <cell r="M1344">
            <v>0</v>
          </cell>
          <cell r="N1344">
            <v>0</v>
          </cell>
          <cell r="O1344">
            <v>0</v>
          </cell>
          <cell r="P1344">
            <v>0</v>
          </cell>
          <cell r="Q1344">
            <v>0</v>
          </cell>
          <cell r="R1344">
            <v>0</v>
          </cell>
        </row>
        <row r="1345">
          <cell r="D1345" t="str">
            <v>Key Jr. Note...................................................................................................................................................................................................................................................</v>
          </cell>
          <cell r="G1345" t="str">
            <v xml:space="preserve"> </v>
          </cell>
          <cell r="J1345">
            <v>0</v>
          </cell>
          <cell r="K1345">
            <v>0</v>
          </cell>
          <cell r="L1345">
            <v>0</v>
          </cell>
          <cell r="M1345">
            <v>8.321124400090369</v>
          </cell>
          <cell r="N1345">
            <v>0</v>
          </cell>
          <cell r="O1345">
            <v>0</v>
          </cell>
          <cell r="P1345">
            <v>0</v>
          </cell>
          <cell r="Q1345">
            <v>0</v>
          </cell>
          <cell r="R1345">
            <v>0</v>
          </cell>
        </row>
        <row r="1346">
          <cell r="D1346" t="str">
            <v>Key Sr. Sub....................................................................................................................................................................................................................................................</v>
          </cell>
          <cell r="G1346" t="str">
            <v xml:space="preserve"> </v>
          </cell>
          <cell r="J1346">
            <v>0</v>
          </cell>
          <cell r="K1346">
            <v>0</v>
          </cell>
          <cell r="L1346">
            <v>0</v>
          </cell>
          <cell r="M1346">
            <v>0</v>
          </cell>
          <cell r="N1346">
            <v>0</v>
          </cell>
          <cell r="O1346">
            <v>0</v>
          </cell>
          <cell r="P1346">
            <v>0</v>
          </cell>
          <cell r="Q1346">
            <v>0</v>
          </cell>
          <cell r="R1346">
            <v>0</v>
          </cell>
        </row>
        <row r="1347">
          <cell r="D1347" t="str">
            <v>New Sub debt...................................................................................................................................................................................................................................................</v>
          </cell>
          <cell r="G1347" t="str">
            <v xml:space="preserve"> </v>
          </cell>
          <cell r="J1347">
            <v>0</v>
          </cell>
          <cell r="K1347">
            <v>0</v>
          </cell>
          <cell r="L1347">
            <v>0</v>
          </cell>
          <cell r="M1347">
            <v>0</v>
          </cell>
          <cell r="N1347">
            <v>0</v>
          </cell>
          <cell r="O1347">
            <v>0</v>
          </cell>
          <cell r="P1347">
            <v>0</v>
          </cell>
          <cell r="Q1347">
            <v>0</v>
          </cell>
          <cell r="R1347">
            <v>0</v>
          </cell>
        </row>
        <row r="1348">
          <cell r="D1348" t="str">
            <v>PIK pref.......................................................................................................................................................................................................................................................</v>
          </cell>
          <cell r="G1348" t="str">
            <v xml:space="preserve"> </v>
          </cell>
          <cell r="J1348">
            <v>0</v>
          </cell>
          <cell r="K1348">
            <v>0</v>
          </cell>
          <cell r="L1348">
            <v>0</v>
          </cell>
          <cell r="M1348">
            <v>0</v>
          </cell>
          <cell r="N1348">
            <v>11.19744</v>
          </cell>
          <cell r="O1348">
            <v>11.19744</v>
          </cell>
          <cell r="P1348">
            <v>11.19744</v>
          </cell>
          <cell r="Q1348">
            <v>11.19744</v>
          </cell>
          <cell r="R1348">
            <v>11.19744</v>
          </cell>
        </row>
        <row r="1349">
          <cell r="D1349" t="str">
            <v>Key Pref.......................................................................................................................................................................................................................................................</v>
          </cell>
          <cell r="G1349" t="str">
            <v xml:space="preserve"> </v>
          </cell>
          <cell r="J1349">
            <v>0</v>
          </cell>
          <cell r="K1349">
            <v>0</v>
          </cell>
          <cell r="L1349">
            <v>0</v>
          </cell>
          <cell r="M1349">
            <v>0</v>
          </cell>
          <cell r="N1349">
            <v>0</v>
          </cell>
          <cell r="O1349">
            <v>0</v>
          </cell>
          <cell r="P1349">
            <v>0</v>
          </cell>
          <cell r="Q1349">
            <v>0</v>
          </cell>
          <cell r="R1349">
            <v>0</v>
          </cell>
        </row>
        <row r="1351">
          <cell r="D1351" t="str">
            <v>Total Debt Repayments............................................................................................</v>
          </cell>
          <cell r="G1351" t="str">
            <v xml:space="preserve"> </v>
          </cell>
          <cell r="J1351">
            <v>94</v>
          </cell>
          <cell r="K1351">
            <v>94</v>
          </cell>
          <cell r="L1351">
            <v>94</v>
          </cell>
          <cell r="M1351">
            <v>94</v>
          </cell>
          <cell r="N1351">
            <v>78.118894333486764</v>
          </cell>
          <cell r="O1351">
            <v>28.071239476343905</v>
          </cell>
          <cell r="P1351">
            <v>11.19744</v>
          </cell>
          <cell r="Q1351">
            <v>11.19744</v>
          </cell>
          <cell r="R1351">
            <v>11.19744</v>
          </cell>
        </row>
        <row r="1352">
          <cell r="G1352" t="str">
            <v xml:space="preserve"> </v>
          </cell>
        </row>
        <row r="1353">
          <cell r="D1353" t="str">
            <v>Increase in Excess Cash............................................................................................</v>
          </cell>
          <cell r="G1353" t="str">
            <v xml:space="preserve"> </v>
          </cell>
          <cell r="J1353">
            <v>0</v>
          </cell>
          <cell r="K1353">
            <v>0</v>
          </cell>
          <cell r="L1353">
            <v>0</v>
          </cell>
          <cell r="M1353">
            <v>0</v>
          </cell>
          <cell r="N1353">
            <v>15.881105666513236</v>
          </cell>
          <cell r="O1353">
            <v>65.928760523656095</v>
          </cell>
          <cell r="P1353">
            <v>82.80256</v>
          </cell>
          <cell r="Q1353">
            <v>82.80256</v>
          </cell>
          <cell r="R1353">
            <v>82.80256</v>
          </cell>
        </row>
        <row r="1354">
          <cell r="G1354" t="str">
            <v xml:space="preserve"> </v>
          </cell>
        </row>
        <row r="1355">
          <cell r="D1355" t="str">
            <v>IPO Clawback:</v>
          </cell>
        </row>
        <row r="1356">
          <cell r="D1356" t="str">
            <v>Debt 1.........................................................................................................................................................................................</v>
          </cell>
          <cell r="G1356" t="str">
            <v xml:space="preserve"> </v>
          </cell>
          <cell r="J1356">
            <v>0.35</v>
          </cell>
          <cell r="K1356">
            <v>0.35</v>
          </cell>
          <cell r="L1356">
            <v>0.35</v>
          </cell>
          <cell r="M1356">
            <v>1</v>
          </cell>
          <cell r="N1356">
            <v>1</v>
          </cell>
          <cell r="O1356">
            <v>1</v>
          </cell>
          <cell r="P1356">
            <v>1</v>
          </cell>
          <cell r="Q1356">
            <v>1</v>
          </cell>
          <cell r="R1356">
            <v>1</v>
          </cell>
        </row>
        <row r="1357">
          <cell r="D1357" t="str">
            <v>Seller Note....................................................................................................................................................................................................................................................</v>
          </cell>
          <cell r="G1357" t="str">
            <v xml:space="preserve"> </v>
          </cell>
          <cell r="J1357">
            <v>0.35</v>
          </cell>
          <cell r="K1357">
            <v>0.35</v>
          </cell>
          <cell r="L1357">
            <v>0.35</v>
          </cell>
          <cell r="M1357">
            <v>1</v>
          </cell>
          <cell r="N1357">
            <v>1</v>
          </cell>
          <cell r="O1357">
            <v>1</v>
          </cell>
          <cell r="P1357">
            <v>1</v>
          </cell>
          <cell r="Q1357">
            <v>1</v>
          </cell>
          <cell r="R1357">
            <v>1</v>
          </cell>
        </row>
        <row r="1358">
          <cell r="D1358" t="str">
            <v>Key Jr. Note...................................................................................................................................................................................................................................................</v>
          </cell>
          <cell r="G1358" t="str">
            <v xml:space="preserve"> </v>
          </cell>
          <cell r="J1358">
            <v>0.35</v>
          </cell>
          <cell r="K1358">
            <v>0.35</v>
          </cell>
          <cell r="L1358">
            <v>0.35</v>
          </cell>
          <cell r="M1358">
            <v>1</v>
          </cell>
          <cell r="N1358">
            <v>1</v>
          </cell>
          <cell r="O1358">
            <v>1</v>
          </cell>
          <cell r="P1358">
            <v>1</v>
          </cell>
          <cell r="Q1358">
            <v>1</v>
          </cell>
          <cell r="R1358">
            <v>1</v>
          </cell>
        </row>
        <row r="1359">
          <cell r="D1359" t="str">
            <v>Key Sr. Sub....................................................................................................................................................................................................................................................</v>
          </cell>
          <cell r="G1359" t="str">
            <v xml:space="preserve"> </v>
          </cell>
          <cell r="J1359">
            <v>0.35</v>
          </cell>
          <cell r="K1359">
            <v>0.35</v>
          </cell>
          <cell r="L1359">
            <v>0.35</v>
          </cell>
          <cell r="M1359">
            <v>1</v>
          </cell>
          <cell r="N1359">
            <v>1</v>
          </cell>
          <cell r="O1359">
            <v>1</v>
          </cell>
          <cell r="P1359">
            <v>1</v>
          </cell>
          <cell r="Q1359">
            <v>1</v>
          </cell>
          <cell r="R1359">
            <v>1</v>
          </cell>
        </row>
        <row r="1360">
          <cell r="D1360" t="str">
            <v>New Sub debt...................................................................................................................................................................................................................................................</v>
          </cell>
          <cell r="G1360" t="str">
            <v xml:space="preserve"> </v>
          </cell>
          <cell r="J1360">
            <v>0.35</v>
          </cell>
          <cell r="K1360">
            <v>0.35</v>
          </cell>
          <cell r="L1360">
            <v>0.35</v>
          </cell>
          <cell r="M1360">
            <v>1</v>
          </cell>
          <cell r="N1360">
            <v>1</v>
          </cell>
          <cell r="O1360">
            <v>1</v>
          </cell>
          <cell r="P1360">
            <v>1</v>
          </cell>
          <cell r="Q1360">
            <v>1</v>
          </cell>
          <cell r="R1360">
            <v>1</v>
          </cell>
        </row>
        <row r="1361">
          <cell r="D1361" t="str">
            <v>PIK pref.......................................................................................................................................................................................................................................................</v>
          </cell>
          <cell r="G1361" t="str">
            <v xml:space="preserve"> </v>
          </cell>
          <cell r="J1361">
            <v>1</v>
          </cell>
          <cell r="K1361">
            <v>1</v>
          </cell>
          <cell r="L1361">
            <v>1</v>
          </cell>
          <cell r="M1361">
            <v>1</v>
          </cell>
          <cell r="N1361">
            <v>1</v>
          </cell>
          <cell r="O1361">
            <v>1</v>
          </cell>
          <cell r="P1361">
            <v>1</v>
          </cell>
          <cell r="Q1361">
            <v>1</v>
          </cell>
          <cell r="R1361">
            <v>1</v>
          </cell>
        </row>
        <row r="1362">
          <cell r="D1362" t="str">
            <v>Key Pref.......................................................................................................................................................................................................................................................</v>
          </cell>
          <cell r="G1362" t="str">
            <v xml:space="preserve"> </v>
          </cell>
          <cell r="J1362">
            <v>1</v>
          </cell>
          <cell r="K1362">
            <v>1</v>
          </cell>
          <cell r="L1362">
            <v>1</v>
          </cell>
          <cell r="M1362">
            <v>1</v>
          </cell>
          <cell r="N1362">
            <v>1</v>
          </cell>
          <cell r="O1362">
            <v>1</v>
          </cell>
          <cell r="P1362">
            <v>1</v>
          </cell>
          <cell r="Q1362">
            <v>1</v>
          </cell>
          <cell r="R1362">
            <v>1</v>
          </cell>
        </row>
        <row r="1364">
          <cell r="D1364" t="str">
            <v>Call Premiums:</v>
          </cell>
          <cell r="G1364" t="str">
            <v xml:space="preserve"> </v>
          </cell>
        </row>
        <row r="1365">
          <cell r="D1365" t="str">
            <v>Debt 1.........................................................................................................................................................................................</v>
          </cell>
          <cell r="G1365" t="str">
            <v xml:space="preserve"> </v>
          </cell>
          <cell r="J1365">
            <v>1</v>
          </cell>
          <cell r="K1365">
            <v>1</v>
          </cell>
          <cell r="L1365">
            <v>1</v>
          </cell>
          <cell r="M1365">
            <v>1</v>
          </cell>
          <cell r="N1365">
            <v>1</v>
          </cell>
          <cell r="O1365">
            <v>1</v>
          </cell>
          <cell r="P1365">
            <v>1</v>
          </cell>
          <cell r="Q1365">
            <v>1</v>
          </cell>
          <cell r="R1365">
            <v>1</v>
          </cell>
        </row>
        <row r="1366">
          <cell r="D1366" t="str">
            <v>Seller Note....................................................................................................................................................................................................................................................</v>
          </cell>
          <cell r="G1366" t="str">
            <v xml:space="preserve"> </v>
          </cell>
          <cell r="J1366">
            <v>1</v>
          </cell>
          <cell r="K1366">
            <v>1</v>
          </cell>
          <cell r="L1366">
            <v>1</v>
          </cell>
          <cell r="M1366">
            <v>1</v>
          </cell>
          <cell r="N1366">
            <v>1</v>
          </cell>
          <cell r="O1366">
            <v>1</v>
          </cell>
          <cell r="P1366">
            <v>1</v>
          </cell>
          <cell r="Q1366">
            <v>1</v>
          </cell>
          <cell r="R1366">
            <v>1</v>
          </cell>
        </row>
        <row r="1367">
          <cell r="D1367" t="str">
            <v>Key Jr. Note...................................................................................................................................................................................................................................................</v>
          </cell>
          <cell r="G1367" t="str">
            <v xml:space="preserve"> </v>
          </cell>
          <cell r="J1367">
            <v>1</v>
          </cell>
          <cell r="K1367">
            <v>1</v>
          </cell>
          <cell r="L1367">
            <v>1</v>
          </cell>
          <cell r="M1367">
            <v>1</v>
          </cell>
          <cell r="N1367">
            <v>1</v>
          </cell>
          <cell r="O1367">
            <v>1</v>
          </cell>
          <cell r="P1367">
            <v>1</v>
          </cell>
          <cell r="Q1367">
            <v>1</v>
          </cell>
          <cell r="R1367">
            <v>1</v>
          </cell>
        </row>
        <row r="1368">
          <cell r="D1368" t="str">
            <v>Key Sr. Sub....................................................................................................................................................................................................................................................</v>
          </cell>
          <cell r="G1368" t="str">
            <v xml:space="preserve"> </v>
          </cell>
          <cell r="J1368">
            <v>1</v>
          </cell>
          <cell r="K1368">
            <v>1</v>
          </cell>
          <cell r="L1368">
            <v>1</v>
          </cell>
          <cell r="M1368">
            <v>1</v>
          </cell>
          <cell r="N1368">
            <v>1</v>
          </cell>
          <cell r="O1368">
            <v>1</v>
          </cell>
          <cell r="P1368">
            <v>1</v>
          </cell>
          <cell r="Q1368">
            <v>1</v>
          </cell>
          <cell r="R1368">
            <v>1</v>
          </cell>
        </row>
        <row r="1369">
          <cell r="D1369" t="str">
            <v>New Sub debt...................................................................................................................................................................................................................................................</v>
          </cell>
          <cell r="G1369" t="str">
            <v xml:space="preserve"> </v>
          </cell>
          <cell r="J1369">
            <v>1</v>
          </cell>
          <cell r="K1369">
            <v>1</v>
          </cell>
          <cell r="L1369">
            <v>1</v>
          </cell>
          <cell r="M1369">
            <v>1</v>
          </cell>
          <cell r="N1369">
            <v>1</v>
          </cell>
          <cell r="O1369">
            <v>1</v>
          </cell>
          <cell r="P1369">
            <v>1</v>
          </cell>
          <cell r="Q1369">
            <v>1</v>
          </cell>
          <cell r="R1369">
            <v>1</v>
          </cell>
        </row>
        <row r="1370">
          <cell r="D1370" t="str">
            <v>PIK pref.......................................................................................................................................................................................................................................................</v>
          </cell>
          <cell r="G1370" t="str">
            <v xml:space="preserve"> </v>
          </cell>
          <cell r="J1370">
            <v>1</v>
          </cell>
          <cell r="K1370">
            <v>1</v>
          </cell>
          <cell r="L1370">
            <v>1</v>
          </cell>
          <cell r="M1370">
            <v>1</v>
          </cell>
          <cell r="N1370">
            <v>1</v>
          </cell>
          <cell r="O1370">
            <v>1</v>
          </cell>
          <cell r="P1370">
            <v>1</v>
          </cell>
          <cell r="Q1370">
            <v>1</v>
          </cell>
          <cell r="R1370">
            <v>1</v>
          </cell>
        </row>
        <row r="1371">
          <cell r="D1371" t="str">
            <v>Key Pref.......................................................................................................................................................................................................................................................</v>
          </cell>
          <cell r="G1371" t="str">
            <v xml:space="preserve"> </v>
          </cell>
          <cell r="J1371">
            <v>1</v>
          </cell>
          <cell r="K1371">
            <v>1</v>
          </cell>
          <cell r="L1371">
            <v>1</v>
          </cell>
          <cell r="M1371">
            <v>1</v>
          </cell>
          <cell r="N1371">
            <v>1</v>
          </cell>
          <cell r="O1371">
            <v>1</v>
          </cell>
          <cell r="P1371">
            <v>1</v>
          </cell>
          <cell r="Q1371">
            <v>1</v>
          </cell>
          <cell r="R1371">
            <v>1</v>
          </cell>
        </row>
        <row r="1372">
          <cell r="G1372" t="str">
            <v xml:space="preserve"> </v>
          </cell>
        </row>
        <row r="1373">
          <cell r="D1373" t="str">
            <v>Interest Expense Savings:</v>
          </cell>
          <cell r="G1373" t="str">
            <v xml:space="preserve"> </v>
          </cell>
        </row>
        <row r="1374">
          <cell r="D1374" t="str">
            <v>Revolver.......................................................................................................................................................................................................................................................</v>
          </cell>
          <cell r="G1374" t="str">
            <v xml:space="preserve"> </v>
          </cell>
          <cell r="J1374">
            <v>0</v>
          </cell>
          <cell r="K1374">
            <v>0</v>
          </cell>
          <cell r="L1374">
            <v>0</v>
          </cell>
          <cell r="M1374">
            <v>0</v>
          </cell>
          <cell r="N1374">
            <v>0</v>
          </cell>
          <cell r="O1374">
            <v>0</v>
          </cell>
          <cell r="P1374">
            <v>0</v>
          </cell>
          <cell r="Q1374">
            <v>0</v>
          </cell>
          <cell r="R1374">
            <v>0</v>
          </cell>
        </row>
        <row r="1375">
          <cell r="D1375" t="str">
            <v>Term Loan B....................................................................................................................................................................................................................................................</v>
          </cell>
          <cell r="G1375" t="str">
            <v xml:space="preserve"> </v>
          </cell>
          <cell r="J1375">
            <v>5.64</v>
          </cell>
          <cell r="K1375">
            <v>5.64</v>
          </cell>
          <cell r="L1375">
            <v>5.64</v>
          </cell>
          <cell r="M1375">
            <v>5.1407325359945775</v>
          </cell>
          <cell r="N1375">
            <v>4.015287260009206</v>
          </cell>
          <cell r="O1375">
            <v>1.0124279685806343</v>
          </cell>
          <cell r="P1375">
            <v>0</v>
          </cell>
          <cell r="Q1375">
            <v>0</v>
          </cell>
          <cell r="R1375">
            <v>0</v>
          </cell>
        </row>
        <row r="1376">
          <cell r="D1376" t="str">
            <v>Other Senior Debt..............................................................................................................................................................................................................................................</v>
          </cell>
          <cell r="G1376" t="str">
            <v xml:space="preserve"> </v>
          </cell>
          <cell r="J1376">
            <v>0</v>
          </cell>
          <cell r="K1376">
            <v>0</v>
          </cell>
          <cell r="L1376">
            <v>0</v>
          </cell>
          <cell r="M1376">
            <v>0</v>
          </cell>
          <cell r="N1376">
            <v>0</v>
          </cell>
          <cell r="O1376">
            <v>0</v>
          </cell>
          <cell r="P1376">
            <v>0</v>
          </cell>
          <cell r="Q1376">
            <v>0</v>
          </cell>
          <cell r="R1376">
            <v>0</v>
          </cell>
        </row>
        <row r="1377">
          <cell r="D1377" t="str">
            <v>Debt 1.........................................................................................................................................................................................</v>
          </cell>
          <cell r="G1377" t="str">
            <v xml:space="preserve"> </v>
          </cell>
          <cell r="J1377">
            <v>0</v>
          </cell>
          <cell r="K1377">
            <v>0</v>
          </cell>
          <cell r="L1377">
            <v>0</v>
          </cell>
          <cell r="M1377">
            <v>0</v>
          </cell>
          <cell r="N1377">
            <v>0</v>
          </cell>
          <cell r="O1377">
            <v>0</v>
          </cell>
          <cell r="P1377">
            <v>0</v>
          </cell>
          <cell r="Q1377">
            <v>0</v>
          </cell>
          <cell r="R1377">
            <v>0</v>
          </cell>
        </row>
        <row r="1378">
          <cell r="D1378" t="str">
            <v>Seller Note....................................................................................................................................................................................................................................................</v>
          </cell>
          <cell r="G1378" t="str">
            <v xml:space="preserve"> </v>
          </cell>
          <cell r="J1378">
            <v>0</v>
          </cell>
          <cell r="K1378">
            <v>0</v>
          </cell>
          <cell r="L1378">
            <v>0</v>
          </cell>
          <cell r="M1378">
            <v>0</v>
          </cell>
          <cell r="N1378">
            <v>0</v>
          </cell>
          <cell r="O1378">
            <v>0</v>
          </cell>
          <cell r="P1378">
            <v>0</v>
          </cell>
          <cell r="Q1378">
            <v>0</v>
          </cell>
          <cell r="R1378">
            <v>0</v>
          </cell>
        </row>
        <row r="1379">
          <cell r="D1379" t="str">
            <v>Key Jr. Note...................................................................................................................................................................................................................................................</v>
          </cell>
          <cell r="G1379" t="str">
            <v xml:space="preserve"> </v>
          </cell>
          <cell r="J1379">
            <v>0</v>
          </cell>
          <cell r="K1379">
            <v>0</v>
          </cell>
          <cell r="L1379">
            <v>0</v>
          </cell>
          <cell r="M1379">
            <v>1.5244299900965557</v>
          </cell>
          <cell r="N1379">
            <v>0</v>
          </cell>
          <cell r="O1379">
            <v>0</v>
          </cell>
          <cell r="P1379">
            <v>0</v>
          </cell>
          <cell r="Q1379">
            <v>0</v>
          </cell>
          <cell r="R1379">
            <v>0</v>
          </cell>
        </row>
        <row r="1380">
          <cell r="D1380" t="str">
            <v>Key Sr. Sub....................................................................................................................................................................................................................................................</v>
          </cell>
          <cell r="G1380" t="str">
            <v xml:space="preserve"> </v>
          </cell>
          <cell r="J1380">
            <v>0</v>
          </cell>
          <cell r="K1380">
            <v>0</v>
          </cell>
          <cell r="L1380">
            <v>0</v>
          </cell>
          <cell r="M1380">
            <v>0</v>
          </cell>
          <cell r="N1380">
            <v>0</v>
          </cell>
          <cell r="O1380">
            <v>0</v>
          </cell>
          <cell r="P1380">
            <v>0</v>
          </cell>
          <cell r="Q1380">
            <v>0</v>
          </cell>
          <cell r="R1380">
            <v>0</v>
          </cell>
        </row>
        <row r="1381">
          <cell r="D1381" t="str">
            <v>New Sub debt...................................................................................................................................................................................................................................................</v>
          </cell>
          <cell r="G1381" t="str">
            <v xml:space="preserve"> </v>
          </cell>
          <cell r="J1381">
            <v>0</v>
          </cell>
          <cell r="K1381">
            <v>0</v>
          </cell>
          <cell r="L1381">
            <v>0</v>
          </cell>
          <cell r="M1381">
            <v>0</v>
          </cell>
          <cell r="N1381">
            <v>0</v>
          </cell>
          <cell r="O1381">
            <v>0</v>
          </cell>
          <cell r="P1381">
            <v>0</v>
          </cell>
          <cell r="Q1381">
            <v>0</v>
          </cell>
          <cell r="R1381">
            <v>0</v>
          </cell>
        </row>
        <row r="1383">
          <cell r="D1383" t="str">
            <v>Pre-Tax Interest Savings............................................................................................</v>
          </cell>
          <cell r="G1383" t="str">
            <v xml:space="preserve"> </v>
          </cell>
          <cell r="J1383">
            <v>5.64</v>
          </cell>
          <cell r="K1383">
            <v>5.64</v>
          </cell>
          <cell r="L1383">
            <v>5.64</v>
          </cell>
          <cell r="M1383">
            <v>6.6651625260911329</v>
          </cell>
          <cell r="N1383">
            <v>4.015287260009206</v>
          </cell>
          <cell r="O1383">
            <v>1.0124279685806343</v>
          </cell>
          <cell r="P1383">
            <v>0</v>
          </cell>
          <cell r="Q1383">
            <v>0</v>
          </cell>
          <cell r="R1383">
            <v>0</v>
          </cell>
        </row>
        <row r="1385">
          <cell r="D1385" t="str">
            <v>PIK pref.......................................................................................................................................................................................................................................................</v>
          </cell>
          <cell r="G1385" t="str">
            <v xml:space="preserve"> </v>
          </cell>
          <cell r="J1385">
            <v>0</v>
          </cell>
          <cell r="K1385">
            <v>0</v>
          </cell>
          <cell r="L1385">
            <v>0</v>
          </cell>
          <cell r="M1385">
            <v>0</v>
          </cell>
          <cell r="N1385">
            <v>2.2394880000000001</v>
          </cell>
          <cell r="O1385">
            <v>2.2394880000000001</v>
          </cell>
          <cell r="P1385">
            <v>2.2394880000000001</v>
          </cell>
          <cell r="Q1385">
            <v>2.2394880000000001</v>
          </cell>
          <cell r="R1385">
            <v>2.2394880000000001</v>
          </cell>
        </row>
        <row r="1386">
          <cell r="D1386" t="str">
            <v>Key Pref.......................................................................................................................................................................................................................................................</v>
          </cell>
          <cell r="G1386" t="str">
            <v xml:space="preserve"> </v>
          </cell>
          <cell r="J1386">
            <v>0</v>
          </cell>
          <cell r="K1386">
            <v>0</v>
          </cell>
          <cell r="L1386">
            <v>0</v>
          </cell>
          <cell r="M1386">
            <v>0</v>
          </cell>
          <cell r="N1386">
            <v>0</v>
          </cell>
          <cell r="O1386">
            <v>0</v>
          </cell>
          <cell r="P1386">
            <v>0</v>
          </cell>
          <cell r="Q1386">
            <v>0</v>
          </cell>
          <cell r="R1386">
            <v>0</v>
          </cell>
        </row>
        <row r="1388">
          <cell r="D1388" t="str">
            <v>Total Preferred Dividends............................................................................................</v>
          </cell>
          <cell r="G1388" t="str">
            <v xml:space="preserve"> </v>
          </cell>
          <cell r="J1388">
            <v>0</v>
          </cell>
          <cell r="K1388">
            <v>0</v>
          </cell>
          <cell r="L1388">
            <v>0</v>
          </cell>
          <cell r="M1388">
            <v>0</v>
          </cell>
          <cell r="N1388">
            <v>2.2394880000000001</v>
          </cell>
          <cell r="O1388">
            <v>2.2394880000000001</v>
          </cell>
          <cell r="P1388">
            <v>2.2394880000000001</v>
          </cell>
          <cell r="Q1388">
            <v>2.2394880000000001</v>
          </cell>
          <cell r="R1388">
            <v>2.2394880000000001</v>
          </cell>
        </row>
        <row r="1390">
          <cell r="D1390" t="str">
            <v>Additional Interest Income............................................................................................</v>
          </cell>
          <cell r="G1390" t="str">
            <v xml:space="preserve"> </v>
          </cell>
          <cell r="J1390">
            <v>0</v>
          </cell>
          <cell r="K1390">
            <v>0</v>
          </cell>
          <cell r="L1390">
            <v>0</v>
          </cell>
          <cell r="M1390">
            <v>0</v>
          </cell>
          <cell r="N1390">
            <v>1.9057326799815884</v>
          </cell>
          <cell r="O1390">
            <v>7.9114512628387317</v>
          </cell>
          <cell r="P1390">
            <v>9.9363071999999999</v>
          </cell>
          <cell r="Q1390">
            <v>9.9363071999999999</v>
          </cell>
          <cell r="R1390">
            <v>9.9363071999999999</v>
          </cell>
        </row>
        <row r="1391">
          <cell r="D1391" t="str">
            <v xml:space="preserve">  Less:  Taxes............................................................................................</v>
          </cell>
          <cell r="G1391" t="str">
            <v xml:space="preserve"> </v>
          </cell>
          <cell r="J1391">
            <v>-2.2559999999999998</v>
          </cell>
          <cell r="K1391">
            <v>-2.2559999999999998</v>
          </cell>
          <cell r="L1391">
            <v>-2.2559999999999998</v>
          </cell>
          <cell r="M1391">
            <v>-2.6660650104364532</v>
          </cell>
          <cell r="N1391">
            <v>-2.3684079759963175</v>
          </cell>
          <cell r="O1391">
            <v>-3.5695516925677468</v>
          </cell>
          <cell r="P1391">
            <v>-3.9745228800000003</v>
          </cell>
          <cell r="Q1391">
            <v>-3.9745228800000003</v>
          </cell>
          <cell r="R1391">
            <v>-3.9745228800000003</v>
          </cell>
        </row>
        <row r="1393">
          <cell r="D1393" t="str">
            <v>After-tax IPO Adjustments............................................................................................</v>
          </cell>
          <cell r="G1393" t="str">
            <v xml:space="preserve"> </v>
          </cell>
          <cell r="J1393">
            <v>3.3839999999999999</v>
          </cell>
          <cell r="K1393">
            <v>3.3839999999999999</v>
          </cell>
          <cell r="L1393">
            <v>3.3839999999999999</v>
          </cell>
          <cell r="M1393">
            <v>3.9990975156546797</v>
          </cell>
          <cell r="N1393">
            <v>5.7920999639944775</v>
          </cell>
          <cell r="O1393">
            <v>7.5938155388516186</v>
          </cell>
          <cell r="P1393">
            <v>8.2012723199999993</v>
          </cell>
          <cell r="Q1393">
            <v>8.2012723199999993</v>
          </cell>
          <cell r="R1393">
            <v>8.2012723199999993</v>
          </cell>
        </row>
        <row r="1394">
          <cell r="G1394" t="str">
            <v xml:space="preserve"> </v>
          </cell>
          <cell r="J1394" t="str">
            <v>=====</v>
          </cell>
          <cell r="K1394" t="str">
            <v>=====</v>
          </cell>
          <cell r="L1394" t="str">
            <v>=====</v>
          </cell>
          <cell r="M1394" t="str">
            <v>=====</v>
          </cell>
          <cell r="N1394" t="str">
            <v>=====</v>
          </cell>
          <cell r="O1394" t="str">
            <v>=====</v>
          </cell>
          <cell r="P1394" t="str">
            <v>=====</v>
          </cell>
          <cell r="Q1394" t="str">
            <v>=====</v>
          </cell>
          <cell r="R1394" t="str">
            <v>=====</v>
          </cell>
        </row>
        <row r="1402">
          <cell r="D1402" t="str">
            <v>Returns on CMG's Equity</v>
          </cell>
        </row>
        <row r="1403">
          <cell r="D1403" t="str">
            <v>Cash Flows to CMG:</v>
          </cell>
          <cell r="J1403" t="str">
            <v>For the Fiscal Year Ending Dec. 31,</v>
          </cell>
        </row>
        <row r="1404">
          <cell r="J1404">
            <v>2003</v>
          </cell>
          <cell r="K1404">
            <v>2004</v>
          </cell>
          <cell r="L1404">
            <v>2005</v>
          </cell>
          <cell r="M1404">
            <v>2006</v>
          </cell>
          <cell r="N1404">
            <v>2007</v>
          </cell>
          <cell r="O1404">
            <v>2008</v>
          </cell>
          <cell r="P1404">
            <v>2009</v>
          </cell>
          <cell r="Q1404">
            <v>2010</v>
          </cell>
          <cell r="R1404">
            <v>2011</v>
          </cell>
          <cell r="S1404">
            <v>2012</v>
          </cell>
        </row>
        <row r="1405">
          <cell r="D1405" t="str">
            <v>Cash Outlay for Exercise of Bought Warrants...................................................................................................................</v>
          </cell>
          <cell r="I1405">
            <v>0</v>
          </cell>
          <cell r="J1405">
            <v>0</v>
          </cell>
          <cell r="K1405">
            <v>0</v>
          </cell>
          <cell r="L1405">
            <v>0</v>
          </cell>
          <cell r="M1405">
            <v>0</v>
          </cell>
          <cell r="N1405">
            <v>0</v>
          </cell>
          <cell r="O1405">
            <v>0</v>
          </cell>
          <cell r="P1405">
            <v>0</v>
          </cell>
          <cell r="Q1405">
            <v>0</v>
          </cell>
          <cell r="R1405">
            <v>0</v>
          </cell>
          <cell r="S1405">
            <v>0</v>
          </cell>
        </row>
        <row r="1406">
          <cell r="D1406" t="str">
            <v>Common Equity Owned........................................................................................................................................</v>
          </cell>
          <cell r="I1406">
            <v>0</v>
          </cell>
          <cell r="J1406">
            <v>233.62640508072047</v>
          </cell>
          <cell r="K1406">
            <v>276.23219377113111</v>
          </cell>
          <cell r="L1406">
            <v>329.25526975722039</v>
          </cell>
          <cell r="M1406">
            <v>394.66858252843338</v>
          </cell>
          <cell r="N1406">
            <v>437.69299509986195</v>
          </cell>
          <cell r="O1406">
            <v>482.73588447129055</v>
          </cell>
          <cell r="P1406">
            <v>529.16117384271911</v>
          </cell>
          <cell r="Q1406">
            <v>577.81303327139483</v>
          </cell>
          <cell r="R1406">
            <v>629.73022657893523</v>
          </cell>
          <cell r="S1406">
            <v>685.14785780461864</v>
          </cell>
        </row>
        <row r="1407">
          <cell r="D1407" t="str">
            <v xml:space="preserve">    Total Cash Flow.........................................................................................................................................................</v>
          </cell>
          <cell r="I1407">
            <v>0</v>
          </cell>
          <cell r="J1407">
            <v>233.62640508072047</v>
          </cell>
          <cell r="K1407">
            <v>276.23219377113111</v>
          </cell>
          <cell r="L1407">
            <v>329.25526975722039</v>
          </cell>
          <cell r="M1407">
            <v>394.66858252843338</v>
          </cell>
          <cell r="N1407">
            <v>437.69299509986195</v>
          </cell>
          <cell r="O1407">
            <v>482.73588447129055</v>
          </cell>
          <cell r="P1407">
            <v>529.16117384271911</v>
          </cell>
          <cell r="Q1407">
            <v>577.81303327139483</v>
          </cell>
          <cell r="R1407">
            <v>629.73022657893523</v>
          </cell>
          <cell r="S1407">
            <v>685.14785780461864</v>
          </cell>
        </row>
        <row r="1408">
          <cell r="D1408" t="str">
            <v>Returns on CMG's Equity (Assuming 90.0% Ownership):</v>
          </cell>
          <cell r="J1408" t="str">
            <v>For the Fiscal Year Ending Dec. 31,</v>
          </cell>
        </row>
        <row r="1409">
          <cell r="H1409" t="str">
            <v>IRR</v>
          </cell>
          <cell r="I1409" t="str">
            <v>Closing</v>
          </cell>
          <cell r="J1409">
            <v>2003</v>
          </cell>
          <cell r="K1409">
            <v>2004</v>
          </cell>
          <cell r="L1409">
            <v>2005</v>
          </cell>
          <cell r="M1409">
            <v>2006</v>
          </cell>
          <cell r="N1409">
            <v>2007</v>
          </cell>
          <cell r="O1409">
            <v>2008</v>
          </cell>
          <cell r="P1409">
            <v>2009</v>
          </cell>
          <cell r="Q1409">
            <v>2010</v>
          </cell>
          <cell r="R1409">
            <v>2011</v>
          </cell>
          <cell r="S1409">
            <v>2012</v>
          </cell>
        </row>
        <row r="1410">
          <cell r="D1410" t="str">
            <v>IRR for Exit in 2003..............................................................................................................................................................................</v>
          </cell>
          <cell r="H1410">
            <v>2.4869612698614918</v>
          </cell>
          <cell r="I1410">
            <v>-67</v>
          </cell>
          <cell r="J1410">
            <v>233.62640508072047</v>
          </cell>
        </row>
        <row r="1411">
          <cell r="D1411" t="str">
            <v>IRR for Exit in 2004..............................................................................................................................................................................</v>
          </cell>
          <cell r="H1411">
            <v>1.0304848100230706</v>
          </cell>
          <cell r="I1411">
            <v>-67</v>
          </cell>
          <cell r="J1411">
            <v>0</v>
          </cell>
          <cell r="K1411">
            <v>276.23219377113111</v>
          </cell>
        </row>
        <row r="1412">
          <cell r="D1412" t="str">
            <v>IRR for Exit in 2005..............................................................................................................................................................................</v>
          </cell>
          <cell r="H1412">
            <v>0.70014505769887425</v>
          </cell>
          <cell r="I1412">
            <v>-67</v>
          </cell>
          <cell r="J1412">
            <v>0</v>
          </cell>
          <cell r="K1412">
            <v>0</v>
          </cell>
          <cell r="L1412">
            <v>329.25526975722039</v>
          </cell>
        </row>
        <row r="1413">
          <cell r="D1413" t="str">
            <v>IRR for Exit in 2006..............................................................................................................................................................................</v>
          </cell>
          <cell r="H1413">
            <v>0.55789950131861765</v>
          </cell>
          <cell r="I1413">
            <v>-67</v>
          </cell>
          <cell r="J1413">
            <v>0</v>
          </cell>
          <cell r="K1413">
            <v>0</v>
          </cell>
          <cell r="L1413">
            <v>0</v>
          </cell>
          <cell r="M1413">
            <v>394.66858252843338</v>
          </cell>
        </row>
        <row r="1414">
          <cell r="D1414" t="str">
            <v>IRR for Exit in 2007......................................................................................................................</v>
          </cell>
          <cell r="H1414">
            <v>0.4555226185803205</v>
          </cell>
          <cell r="I1414">
            <v>-67</v>
          </cell>
          <cell r="J1414">
            <v>0</v>
          </cell>
          <cell r="K1414">
            <v>0</v>
          </cell>
          <cell r="L1414">
            <v>0</v>
          </cell>
          <cell r="M1414">
            <v>0</v>
          </cell>
          <cell r="N1414">
            <v>437.69299509986195</v>
          </cell>
        </row>
        <row r="1415">
          <cell r="D1415" t="str">
            <v>IRR for Exit in 2008..............................................................................................................................................................................</v>
          </cell>
          <cell r="H1415">
            <v>0.38975783185387325</v>
          </cell>
          <cell r="I1415">
            <v>-67</v>
          </cell>
          <cell r="J1415">
            <v>0</v>
          </cell>
          <cell r="K1415">
            <v>0</v>
          </cell>
          <cell r="L1415">
            <v>0</v>
          </cell>
          <cell r="M1415">
            <v>0</v>
          </cell>
          <cell r="N1415">
            <v>0</v>
          </cell>
          <cell r="O1415">
            <v>482.73588447129055</v>
          </cell>
        </row>
        <row r="1416">
          <cell r="D1416" t="str">
            <v>IRR for Exit in 2009..............................................................................................................................................................................</v>
          </cell>
          <cell r="H1416">
            <v>0.34343347901213112</v>
          </cell>
          <cell r="I1416">
            <v>-67</v>
          </cell>
          <cell r="J1416">
            <v>0</v>
          </cell>
          <cell r="K1416">
            <v>0</v>
          </cell>
          <cell r="L1416">
            <v>0</v>
          </cell>
          <cell r="M1416">
            <v>0</v>
          </cell>
          <cell r="N1416">
            <v>0</v>
          </cell>
          <cell r="O1416">
            <v>0</v>
          </cell>
          <cell r="P1416">
            <v>529.16117384271911</v>
          </cell>
        </row>
        <row r="1417">
          <cell r="D1417" t="str">
            <v>IRR for Exit in 2010..............................................................................................................................................................................</v>
          </cell>
          <cell r="H1417">
            <v>0.30907360545108981</v>
          </cell>
          <cell r="I1417">
            <v>-67</v>
          </cell>
          <cell r="J1417">
            <v>0</v>
          </cell>
          <cell r="K1417">
            <v>0</v>
          </cell>
          <cell r="L1417">
            <v>0</v>
          </cell>
          <cell r="M1417">
            <v>0</v>
          </cell>
          <cell r="N1417">
            <v>0</v>
          </cell>
          <cell r="O1417">
            <v>0</v>
          </cell>
          <cell r="P1417">
            <v>0</v>
          </cell>
          <cell r="Q1417">
            <v>577.81303327139483</v>
          </cell>
        </row>
        <row r="1418">
          <cell r="D1418" t="str">
            <v>IRR for Exit in 2011..............................................................................................................................................................................</v>
          </cell>
          <cell r="H1418">
            <v>0.28268486630913892</v>
          </cell>
          <cell r="I1418">
            <v>-67</v>
          </cell>
          <cell r="J1418">
            <v>0</v>
          </cell>
          <cell r="K1418">
            <v>0</v>
          </cell>
          <cell r="L1418">
            <v>0</v>
          </cell>
          <cell r="M1418">
            <v>0</v>
          </cell>
          <cell r="N1418">
            <v>0</v>
          </cell>
          <cell r="O1418">
            <v>0</v>
          </cell>
          <cell r="P1418">
            <v>0</v>
          </cell>
          <cell r="Q1418">
            <v>0</v>
          </cell>
          <cell r="R1418">
            <v>629.73022657893523</v>
          </cell>
        </row>
        <row r="1419">
          <cell r="D1419" t="str">
            <v>IRR for Exit in 2012..............................................................................................................................................................................</v>
          </cell>
          <cell r="H1419">
            <v>0.26174313408065292</v>
          </cell>
          <cell r="I1419">
            <v>-67</v>
          </cell>
          <cell r="J1419">
            <v>0</v>
          </cell>
          <cell r="K1419">
            <v>0</v>
          </cell>
          <cell r="L1419">
            <v>0</v>
          </cell>
          <cell r="M1419">
            <v>0</v>
          </cell>
          <cell r="N1419">
            <v>0</v>
          </cell>
          <cell r="O1419">
            <v>0</v>
          </cell>
          <cell r="P1419">
            <v>0</v>
          </cell>
          <cell r="Q1419">
            <v>0</v>
          </cell>
          <cell r="R1419">
            <v>0</v>
          </cell>
          <cell r="S1419">
            <v>685.14785780461864</v>
          </cell>
        </row>
        <row r="1421">
          <cell r="D1421" t="str">
            <v>Variance Analysis of Returns in 2007:</v>
          </cell>
          <cell r="H1421" t="str">
            <v>Total Promoted Equity</v>
          </cell>
        </row>
        <row r="1422">
          <cell r="H1422">
            <v>0</v>
          </cell>
          <cell r="I1422">
            <v>2.5000000000000001E-2</v>
          </cell>
          <cell r="J1422">
            <v>0.05</v>
          </cell>
          <cell r="K1422">
            <v>7.5000000000000011E-2</v>
          </cell>
          <cell r="L1422">
            <v>0.1</v>
          </cell>
          <cell r="M1422">
            <v>0</v>
          </cell>
          <cell r="N1422">
            <v>0</v>
          </cell>
        </row>
        <row r="1423">
          <cell r="H1423" t="str">
            <v>Fully Diluted Equity to CMG</v>
          </cell>
        </row>
        <row r="1424">
          <cell r="H1424">
            <v>0.9</v>
          </cell>
          <cell r="I1424">
            <v>0.87749999999999995</v>
          </cell>
          <cell r="J1424">
            <v>0.85499999999999998</v>
          </cell>
          <cell r="K1424">
            <v>0.83250000000000002</v>
          </cell>
          <cell r="L1424">
            <v>0.81</v>
          </cell>
          <cell r="M1424">
            <v>0.9</v>
          </cell>
          <cell r="N1424">
            <v>0.9</v>
          </cell>
        </row>
        <row r="1425">
          <cell r="G1425">
            <v>2</v>
          </cell>
          <cell r="H1425">
            <v>0.22792920605374492</v>
          </cell>
          <cell r="I1425">
            <v>0.22172722618825536</v>
          </cell>
          <cell r="J1425">
            <v>0.21539669250531102</v>
          </cell>
          <cell r="K1425">
            <v>0.2089314496420244</v>
          </cell>
          <cell r="L1425">
            <v>0.20232487120445106</v>
          </cell>
          <cell r="M1425">
            <v>0.22792920605374492</v>
          </cell>
          <cell r="N1425">
            <v>0.22792920605374492</v>
          </cell>
        </row>
        <row r="1426">
          <cell r="F1426" t="str">
            <v>Exit</v>
          </cell>
          <cell r="G1426">
            <v>3</v>
          </cell>
          <cell r="H1426">
            <v>0.36056202624332795</v>
          </cell>
          <cell r="I1426">
            <v>0.35369014937824333</v>
          </cell>
          <cell r="J1426">
            <v>0.34667583317120443</v>
          </cell>
          <cell r="K1426">
            <v>0.33951225738464869</v>
          </cell>
          <cell r="L1426">
            <v>0.33219207988574934</v>
          </cell>
          <cell r="M1426">
            <v>0.36056202624332795</v>
          </cell>
          <cell r="N1426">
            <v>0.36056202624332795</v>
          </cell>
        </row>
        <row r="1427">
          <cell r="F1427" t="str">
            <v>Multiple</v>
          </cell>
          <cell r="G1427">
            <v>4</v>
          </cell>
          <cell r="H1427">
            <v>0.4555226185803205</v>
          </cell>
          <cell r="I1427">
            <v>0.44817111824049299</v>
          </cell>
          <cell r="J1427">
            <v>0.44066723697569449</v>
          </cell>
          <cell r="K1427">
            <v>0.43300367854254829</v>
          </cell>
          <cell r="L1427">
            <v>0.42517258836244615</v>
          </cell>
          <cell r="M1427">
            <v>0.4555226185803205</v>
          </cell>
          <cell r="N1427">
            <v>0.4555226185803205</v>
          </cell>
        </row>
        <row r="1428">
          <cell r="F1428" t="str">
            <v>(of EBITDA)</v>
          </cell>
          <cell r="G1428">
            <v>5</v>
          </cell>
          <cell r="H1428">
            <v>0.53069792912885028</v>
          </cell>
          <cell r="I1428">
            <v>0.52296673608337862</v>
          </cell>
          <cell r="J1428">
            <v>0.5150752918928867</v>
          </cell>
          <cell r="K1428">
            <v>0.50701592347520363</v>
          </cell>
          <cell r="L1428">
            <v>0.49878037056992286</v>
          </cell>
          <cell r="M1428">
            <v>0.53069792912885028</v>
          </cell>
          <cell r="N1428">
            <v>0.53069792912885028</v>
          </cell>
        </row>
        <row r="1429">
          <cell r="B1429" t="str">
            <v>Rows (1431) thru (1438) are hidden.</v>
          </cell>
          <cell r="G1429">
            <v>6</v>
          </cell>
          <cell r="H1429">
            <v>0.5934778056717358</v>
          </cell>
          <cell r="I1429">
            <v>0.58542952632486023</v>
          </cell>
          <cell r="J1429">
            <v>0.57721442331012129</v>
          </cell>
          <cell r="K1429">
            <v>0.56882450884240121</v>
          </cell>
          <cell r="L1429">
            <v>0.56025118388205519</v>
          </cell>
          <cell r="M1429">
            <v>0.5934778056717358</v>
          </cell>
          <cell r="N1429">
            <v>0.5934778056717358</v>
          </cell>
        </row>
        <row r="1430">
          <cell r="B1430" t="str">
            <v>They contain data table formulas.</v>
          </cell>
        </row>
        <row r="1431">
          <cell r="D1431" t="str">
            <v>Cash Flow in 2007:</v>
          </cell>
        </row>
        <row r="1432">
          <cell r="H1432" t="str">
            <v>Fully Diluted Equity to CMG</v>
          </cell>
        </row>
        <row r="1433">
          <cell r="H1433">
            <v>0.9</v>
          </cell>
          <cell r="I1433">
            <v>0.87749999999999995</v>
          </cell>
          <cell r="J1433">
            <v>0.85499999999999998</v>
          </cell>
          <cell r="K1433">
            <v>0.83250000000000002</v>
          </cell>
          <cell r="L1433">
            <v>0.81</v>
          </cell>
          <cell r="M1433">
            <v>0.9</v>
          </cell>
          <cell r="N1433">
            <v>0.9</v>
          </cell>
        </row>
        <row r="1434">
          <cell r="G1434">
            <v>2</v>
          </cell>
          <cell r="H1434">
            <v>187.04299509986194</v>
          </cell>
          <cell r="I1434">
            <v>182.36692022236537</v>
          </cell>
          <cell r="J1434">
            <v>177.69084534486882</v>
          </cell>
          <cell r="K1434">
            <v>173.01477046737227</v>
          </cell>
          <cell r="L1434">
            <v>168.33869558987575</v>
          </cell>
          <cell r="M1434">
            <v>187.04299509986194</v>
          </cell>
          <cell r="N1434">
            <v>187.04299509986194</v>
          </cell>
        </row>
        <row r="1435">
          <cell r="F1435" t="str">
            <v>Exit</v>
          </cell>
          <cell r="G1435">
            <v>3</v>
          </cell>
          <cell r="H1435">
            <v>312.36799509986196</v>
          </cell>
          <cell r="I1435">
            <v>304.55879522236535</v>
          </cell>
          <cell r="J1435">
            <v>296.74959534486879</v>
          </cell>
          <cell r="K1435">
            <v>288.9403954673723</v>
          </cell>
          <cell r="L1435">
            <v>281.13119558987574</v>
          </cell>
          <cell r="M1435">
            <v>312.36799509986196</v>
          </cell>
          <cell r="N1435">
            <v>312.36799509986196</v>
          </cell>
        </row>
        <row r="1436">
          <cell r="F1436" t="str">
            <v>Multiple</v>
          </cell>
          <cell r="G1436">
            <v>4</v>
          </cell>
          <cell r="H1436">
            <v>437.69299509986195</v>
          </cell>
          <cell r="I1436">
            <v>426.75067022236533</v>
          </cell>
          <cell r="J1436">
            <v>415.80834534486883</v>
          </cell>
          <cell r="K1436">
            <v>404.86602046737227</v>
          </cell>
          <cell r="L1436">
            <v>393.92369558987576</v>
          </cell>
          <cell r="M1436">
            <v>437.69299509986195</v>
          </cell>
          <cell r="N1436">
            <v>437.69299509986195</v>
          </cell>
        </row>
        <row r="1437">
          <cell r="F1437" t="str">
            <v>(of EBITDA)</v>
          </cell>
          <cell r="G1437">
            <v>5</v>
          </cell>
          <cell r="H1437">
            <v>563.01799509986199</v>
          </cell>
          <cell r="I1437">
            <v>548.94254522236531</v>
          </cell>
          <cell r="J1437">
            <v>534.86709534486886</v>
          </cell>
          <cell r="K1437">
            <v>520.79164546737229</v>
          </cell>
          <cell r="L1437">
            <v>506.71619558987578</v>
          </cell>
          <cell r="M1437">
            <v>563.01799509986199</v>
          </cell>
          <cell r="N1437">
            <v>563.01799509986199</v>
          </cell>
        </row>
        <row r="1438">
          <cell r="G1438">
            <v>6</v>
          </cell>
          <cell r="H1438">
            <v>688.34299509986192</v>
          </cell>
          <cell r="I1438">
            <v>671.13442022236529</v>
          </cell>
          <cell r="J1438">
            <v>653.92584534486878</v>
          </cell>
          <cell r="K1438">
            <v>636.71727046737226</v>
          </cell>
          <cell r="L1438">
            <v>619.50869558987574</v>
          </cell>
          <cell r="M1438">
            <v>688.34299509986192</v>
          </cell>
          <cell r="N1438">
            <v>688.34299509986192</v>
          </cell>
        </row>
        <row r="1440">
          <cell r="D1440" t="str">
            <v>Returns on Other Investors's Equity</v>
          </cell>
        </row>
        <row r="1441">
          <cell r="D1441" t="str">
            <v>Cash Flows to DLJ:</v>
          </cell>
          <cell r="J1441" t="str">
            <v>For the Fiscal Year Ending Dec. 31,</v>
          </cell>
        </row>
        <row r="1442">
          <cell r="J1442">
            <v>2003</v>
          </cell>
          <cell r="K1442">
            <v>2004</v>
          </cell>
          <cell r="L1442">
            <v>2005</v>
          </cell>
          <cell r="M1442">
            <v>2006</v>
          </cell>
          <cell r="N1442">
            <v>2007</v>
          </cell>
          <cell r="O1442">
            <v>2008</v>
          </cell>
          <cell r="P1442">
            <v>2009</v>
          </cell>
          <cell r="Q1442">
            <v>2010</v>
          </cell>
          <cell r="R1442">
            <v>2011</v>
          </cell>
          <cell r="S1442">
            <v>2012</v>
          </cell>
        </row>
        <row r="1443">
          <cell r="D1443" t="str">
            <v>Cash Outlay for Exercise of Bought Warrants...................................................................................................................</v>
          </cell>
          <cell r="I1443">
            <v>0</v>
          </cell>
          <cell r="J1443">
            <v>0</v>
          </cell>
          <cell r="K1443">
            <v>0</v>
          </cell>
          <cell r="L1443">
            <v>0</v>
          </cell>
          <cell r="M1443">
            <v>0</v>
          </cell>
          <cell r="N1443">
            <v>0</v>
          </cell>
          <cell r="O1443">
            <v>0</v>
          </cell>
          <cell r="P1443">
            <v>0</v>
          </cell>
          <cell r="Q1443">
            <v>0</v>
          </cell>
          <cell r="R1443">
            <v>0</v>
          </cell>
          <cell r="S1443">
            <v>0</v>
          </cell>
        </row>
        <row r="1444">
          <cell r="D1444" t="str">
            <v>Common Equity Owned........................................................................................................................................</v>
          </cell>
          <cell r="I1444">
            <v>0</v>
          </cell>
          <cell r="J1444">
            <v>0</v>
          </cell>
          <cell r="K1444">
            <v>0</v>
          </cell>
          <cell r="L1444">
            <v>0</v>
          </cell>
          <cell r="M1444">
            <v>0</v>
          </cell>
          <cell r="N1444">
            <v>0</v>
          </cell>
          <cell r="O1444">
            <v>0</v>
          </cell>
          <cell r="P1444">
            <v>0</v>
          </cell>
          <cell r="Q1444">
            <v>0</v>
          </cell>
          <cell r="R1444">
            <v>0</v>
          </cell>
          <cell r="S1444">
            <v>0</v>
          </cell>
        </row>
        <row r="1445">
          <cell r="D1445" t="str">
            <v xml:space="preserve">    Total Cash Flow.........................................................................................................................................................</v>
          </cell>
          <cell r="I1445">
            <v>0</v>
          </cell>
          <cell r="J1445">
            <v>0</v>
          </cell>
          <cell r="K1445">
            <v>0</v>
          </cell>
          <cell r="L1445">
            <v>0</v>
          </cell>
          <cell r="M1445">
            <v>0</v>
          </cell>
          <cell r="N1445">
            <v>0</v>
          </cell>
          <cell r="O1445">
            <v>0</v>
          </cell>
          <cell r="P1445">
            <v>0</v>
          </cell>
          <cell r="Q1445">
            <v>0</v>
          </cell>
          <cell r="R1445">
            <v>0</v>
          </cell>
          <cell r="S1445">
            <v>0</v>
          </cell>
        </row>
        <row r="1446">
          <cell r="D1446" t="str">
            <v>Returns on DLJ's Equity (\Assuming 0.0% Ownership):</v>
          </cell>
          <cell r="J1446" t="str">
            <v>For the Fiscal Year Ending Dec. 31,</v>
          </cell>
        </row>
        <row r="1447">
          <cell r="H1447" t="str">
            <v>IRR</v>
          </cell>
          <cell r="I1447" t="str">
            <v>Closing</v>
          </cell>
          <cell r="J1447">
            <v>2003</v>
          </cell>
          <cell r="K1447">
            <v>2004</v>
          </cell>
          <cell r="L1447">
            <v>2005</v>
          </cell>
          <cell r="M1447">
            <v>2006</v>
          </cell>
          <cell r="N1447">
            <v>2007</v>
          </cell>
          <cell r="O1447">
            <v>2008</v>
          </cell>
          <cell r="P1447">
            <v>2009</v>
          </cell>
          <cell r="Q1447">
            <v>2010</v>
          </cell>
          <cell r="R1447">
            <v>2011</v>
          </cell>
          <cell r="S1447">
            <v>2012</v>
          </cell>
        </row>
        <row r="1448">
          <cell r="D1448" t="str">
            <v>IRR for Exit in 2003..............................................................................................................................................................................</v>
          </cell>
          <cell r="H1448" t="str">
            <v>NA</v>
          </cell>
          <cell r="I1448">
            <v>0</v>
          </cell>
          <cell r="J1448">
            <v>0</v>
          </cell>
        </row>
        <row r="1449">
          <cell r="D1449" t="str">
            <v>IRR for Exit in 2004..............................................................................................................................................................................</v>
          </cell>
          <cell r="H1449" t="str">
            <v>NA</v>
          </cell>
          <cell r="I1449">
            <v>0</v>
          </cell>
          <cell r="J1449">
            <v>0</v>
          </cell>
          <cell r="K1449">
            <v>0</v>
          </cell>
        </row>
        <row r="1450">
          <cell r="D1450" t="str">
            <v>IRR for Exit in 2005..............................................................................................................................................................................</v>
          </cell>
          <cell r="H1450" t="str">
            <v>NA</v>
          </cell>
          <cell r="I1450">
            <v>0</v>
          </cell>
          <cell r="J1450">
            <v>0</v>
          </cell>
          <cell r="K1450">
            <v>0</v>
          </cell>
          <cell r="L1450">
            <v>0</v>
          </cell>
        </row>
        <row r="1451">
          <cell r="D1451" t="str">
            <v>IRR for Exit in 2006..............................................................................................................................................................................</v>
          </cell>
          <cell r="H1451" t="str">
            <v>NA</v>
          </cell>
          <cell r="I1451">
            <v>0</v>
          </cell>
          <cell r="J1451">
            <v>0</v>
          </cell>
          <cell r="K1451">
            <v>0</v>
          </cell>
          <cell r="L1451">
            <v>0</v>
          </cell>
          <cell r="M1451">
            <v>0</v>
          </cell>
        </row>
        <row r="1452">
          <cell r="D1452" t="str">
            <v>IRR for Exit in 2007......................................................................................................................</v>
          </cell>
          <cell r="H1452" t="str">
            <v>NA</v>
          </cell>
          <cell r="I1452">
            <v>0</v>
          </cell>
          <cell r="J1452">
            <v>0</v>
          </cell>
          <cell r="K1452">
            <v>0</v>
          </cell>
          <cell r="L1452">
            <v>0</v>
          </cell>
          <cell r="M1452">
            <v>0</v>
          </cell>
          <cell r="N1452">
            <v>0</v>
          </cell>
        </row>
        <row r="1453">
          <cell r="D1453" t="str">
            <v>IRR for Exit in 2008..............................................................................................................................................................................</v>
          </cell>
          <cell r="H1453" t="str">
            <v>NA</v>
          </cell>
          <cell r="I1453">
            <v>0</v>
          </cell>
          <cell r="J1453">
            <v>0</v>
          </cell>
          <cell r="K1453">
            <v>0</v>
          </cell>
          <cell r="L1453">
            <v>0</v>
          </cell>
          <cell r="M1453">
            <v>0</v>
          </cell>
          <cell r="N1453">
            <v>0</v>
          </cell>
          <cell r="O1453">
            <v>0</v>
          </cell>
        </row>
        <row r="1454">
          <cell r="D1454" t="str">
            <v>IRR for Exit in 2009..............................................................................................................................................................................</v>
          </cell>
          <cell r="H1454" t="str">
            <v>NA</v>
          </cell>
          <cell r="I1454">
            <v>0</v>
          </cell>
          <cell r="J1454">
            <v>0</v>
          </cell>
          <cell r="K1454">
            <v>0</v>
          </cell>
          <cell r="L1454">
            <v>0</v>
          </cell>
          <cell r="M1454">
            <v>0</v>
          </cell>
          <cell r="N1454">
            <v>0</v>
          </cell>
          <cell r="O1454">
            <v>0</v>
          </cell>
          <cell r="P1454">
            <v>0</v>
          </cell>
        </row>
        <row r="1455">
          <cell r="D1455" t="str">
            <v>IRR for Exit in 2010..............................................................................................................................................................................</v>
          </cell>
          <cell r="H1455" t="str">
            <v>NA</v>
          </cell>
          <cell r="I1455">
            <v>0</v>
          </cell>
          <cell r="J1455">
            <v>0</v>
          </cell>
          <cell r="K1455">
            <v>0</v>
          </cell>
          <cell r="L1455">
            <v>0</v>
          </cell>
          <cell r="M1455">
            <v>0</v>
          </cell>
          <cell r="N1455">
            <v>0</v>
          </cell>
          <cell r="O1455">
            <v>0</v>
          </cell>
          <cell r="P1455">
            <v>0</v>
          </cell>
          <cell r="Q1455">
            <v>0</v>
          </cell>
        </row>
        <row r="1456">
          <cell r="D1456" t="str">
            <v>IRR for Exit in 2011..............................................................................................................................................................................</v>
          </cell>
          <cell r="H1456" t="str">
            <v>NA</v>
          </cell>
          <cell r="I1456">
            <v>0</v>
          </cell>
          <cell r="J1456">
            <v>0</v>
          </cell>
          <cell r="K1456">
            <v>0</v>
          </cell>
          <cell r="L1456">
            <v>0</v>
          </cell>
          <cell r="M1456">
            <v>0</v>
          </cell>
          <cell r="N1456">
            <v>0</v>
          </cell>
          <cell r="O1456">
            <v>0</v>
          </cell>
          <cell r="P1456">
            <v>0</v>
          </cell>
          <cell r="Q1456">
            <v>0</v>
          </cell>
          <cell r="R1456">
            <v>0</v>
          </cell>
        </row>
        <row r="1457">
          <cell r="D1457" t="str">
            <v>IRR for Exit in 2012..............................................................................................................................................................................</v>
          </cell>
          <cell r="H1457" t="str">
            <v>NA</v>
          </cell>
          <cell r="I1457">
            <v>0</v>
          </cell>
          <cell r="J1457">
            <v>0</v>
          </cell>
          <cell r="K1457">
            <v>0</v>
          </cell>
          <cell r="L1457">
            <v>0</v>
          </cell>
          <cell r="M1457">
            <v>0</v>
          </cell>
          <cell r="N1457">
            <v>0</v>
          </cell>
          <cell r="O1457">
            <v>0</v>
          </cell>
          <cell r="P1457">
            <v>0</v>
          </cell>
          <cell r="Q1457">
            <v>0</v>
          </cell>
          <cell r="R1457">
            <v>0</v>
          </cell>
          <cell r="S1457">
            <v>0</v>
          </cell>
        </row>
        <row r="1459">
          <cell r="D1459" t="str">
            <v>Variance Analysis of Returns in 2007:</v>
          </cell>
          <cell r="H1459" t="str">
            <v>Total Promoted Equity</v>
          </cell>
        </row>
        <row r="1460">
          <cell r="H1460">
            <v>0.9</v>
          </cell>
          <cell r="I1460">
            <v>0.9</v>
          </cell>
          <cell r="J1460">
            <v>0.9</v>
          </cell>
          <cell r="K1460">
            <v>0.9</v>
          </cell>
          <cell r="L1460">
            <v>0.9</v>
          </cell>
          <cell r="M1460">
            <v>0</v>
          </cell>
          <cell r="N1460">
            <v>0.9</v>
          </cell>
        </row>
        <row r="1461">
          <cell r="H1461" t="str">
            <v>Fully Diluted Equity to Other Investors</v>
          </cell>
        </row>
        <row r="1462">
          <cell r="H1462" t="str">
            <v>NA</v>
          </cell>
          <cell r="I1462" t="str">
            <v>NA</v>
          </cell>
          <cell r="J1462" t="str">
            <v>NA</v>
          </cell>
          <cell r="K1462" t="str">
            <v>NA</v>
          </cell>
          <cell r="L1462" t="str">
            <v>NA</v>
          </cell>
          <cell r="M1462" t="str">
            <v>NA</v>
          </cell>
          <cell r="N1462" t="str">
            <v>NA</v>
          </cell>
        </row>
        <row r="1463">
          <cell r="G1463">
            <v>2</v>
          </cell>
          <cell r="H1463" t="str">
            <v>NA</v>
          </cell>
          <cell r="I1463" t="str">
            <v>NA</v>
          </cell>
          <cell r="J1463" t="str">
            <v>NA</v>
          </cell>
          <cell r="K1463" t="str">
            <v>NA</v>
          </cell>
          <cell r="L1463" t="str">
            <v>NA</v>
          </cell>
          <cell r="M1463" t="str">
            <v>NA</v>
          </cell>
          <cell r="N1463" t="str">
            <v>NA</v>
          </cell>
        </row>
        <row r="1464">
          <cell r="F1464" t="str">
            <v>Exit</v>
          </cell>
          <cell r="G1464">
            <v>3</v>
          </cell>
          <cell r="H1464" t="str">
            <v>NA</v>
          </cell>
          <cell r="I1464" t="str">
            <v>NA</v>
          </cell>
          <cell r="J1464" t="str">
            <v>NA</v>
          </cell>
          <cell r="K1464" t="str">
            <v>NA</v>
          </cell>
          <cell r="L1464" t="str">
            <v>NA</v>
          </cell>
          <cell r="M1464" t="str">
            <v>NA</v>
          </cell>
          <cell r="N1464" t="str">
            <v>NA</v>
          </cell>
        </row>
        <row r="1465">
          <cell r="F1465" t="str">
            <v>Multiple</v>
          </cell>
          <cell r="G1465">
            <v>4</v>
          </cell>
          <cell r="H1465" t="str">
            <v>NA</v>
          </cell>
          <cell r="I1465" t="str">
            <v>NA</v>
          </cell>
          <cell r="J1465" t="str">
            <v>NA</v>
          </cell>
          <cell r="K1465" t="str">
            <v>NA</v>
          </cell>
          <cell r="L1465" t="str">
            <v>NA</v>
          </cell>
          <cell r="M1465" t="str">
            <v>NA</v>
          </cell>
          <cell r="N1465" t="str">
            <v>NA</v>
          </cell>
        </row>
        <row r="1466">
          <cell r="F1466" t="str">
            <v>(of EBITDA)</v>
          </cell>
          <cell r="G1466">
            <v>5</v>
          </cell>
          <cell r="H1466" t="str">
            <v>NA</v>
          </cell>
          <cell r="I1466" t="str">
            <v>NA</v>
          </cell>
          <cell r="J1466" t="str">
            <v>NA</v>
          </cell>
          <cell r="K1466" t="str">
            <v>NA</v>
          </cell>
          <cell r="L1466" t="str">
            <v>NA</v>
          </cell>
          <cell r="M1466" t="str">
            <v>NA</v>
          </cell>
          <cell r="N1466" t="str">
            <v>NA</v>
          </cell>
        </row>
        <row r="1467">
          <cell r="B1467" t="str">
            <v>Rows (1469) thru (1476) are hidden.</v>
          </cell>
          <cell r="G1467">
            <v>6</v>
          </cell>
          <cell r="H1467" t="str">
            <v>NA</v>
          </cell>
          <cell r="I1467" t="str">
            <v>NA</v>
          </cell>
          <cell r="J1467" t="str">
            <v>NA</v>
          </cell>
          <cell r="K1467" t="str">
            <v>NA</v>
          </cell>
          <cell r="L1467" t="str">
            <v>NA</v>
          </cell>
          <cell r="M1467" t="str">
            <v>NA</v>
          </cell>
          <cell r="N1467" t="str">
            <v>NA</v>
          </cell>
        </row>
        <row r="1468">
          <cell r="B1468" t="str">
            <v>They contain data table formulas.</v>
          </cell>
        </row>
        <row r="1469">
          <cell r="D1469" t="str">
            <v>Cash Flow in 2007:</v>
          </cell>
        </row>
        <row r="1470">
          <cell r="H1470" t="str">
            <v>Fully Diluted Equity to Other Investors</v>
          </cell>
        </row>
        <row r="1471">
          <cell r="H1471" t="str">
            <v>NA</v>
          </cell>
          <cell r="I1471" t="str">
            <v>NA</v>
          </cell>
          <cell r="J1471" t="str">
            <v>NA</v>
          </cell>
          <cell r="K1471" t="str">
            <v>NA</v>
          </cell>
          <cell r="L1471" t="str">
            <v>NA</v>
          </cell>
          <cell r="M1471" t="str">
            <v>NA</v>
          </cell>
          <cell r="N1471" t="str">
            <v>NA</v>
          </cell>
        </row>
        <row r="1472">
          <cell r="G1472">
            <v>2</v>
          </cell>
          <cell r="H1472" t="e">
            <v>#VALUE!</v>
          </cell>
          <cell r="I1472" t="e">
            <v>#VALUE!</v>
          </cell>
          <cell r="J1472" t="e">
            <v>#VALUE!</v>
          </cell>
          <cell r="K1472" t="e">
            <v>#VALUE!</v>
          </cell>
          <cell r="L1472" t="e">
            <v>#VALUE!</v>
          </cell>
          <cell r="M1472" t="e">
            <v>#VALUE!</v>
          </cell>
          <cell r="N1472" t="e">
            <v>#VALUE!</v>
          </cell>
        </row>
        <row r="1473">
          <cell r="F1473" t="str">
            <v>Exit</v>
          </cell>
          <cell r="G1473">
            <v>3</v>
          </cell>
          <cell r="H1473" t="e">
            <v>#VALUE!</v>
          </cell>
          <cell r="I1473" t="e">
            <v>#VALUE!</v>
          </cell>
          <cell r="J1473" t="e">
            <v>#VALUE!</v>
          </cell>
          <cell r="K1473" t="e">
            <v>#VALUE!</v>
          </cell>
          <cell r="L1473" t="e">
            <v>#VALUE!</v>
          </cell>
          <cell r="M1473" t="e">
            <v>#VALUE!</v>
          </cell>
          <cell r="N1473" t="e">
            <v>#VALUE!</v>
          </cell>
        </row>
        <row r="1474">
          <cell r="F1474" t="str">
            <v>Multiple</v>
          </cell>
          <cell r="G1474">
            <v>4</v>
          </cell>
          <cell r="H1474" t="e">
            <v>#VALUE!</v>
          </cell>
          <cell r="I1474" t="e">
            <v>#VALUE!</v>
          </cell>
          <cell r="J1474" t="e">
            <v>#VALUE!</v>
          </cell>
          <cell r="K1474" t="e">
            <v>#VALUE!</v>
          </cell>
          <cell r="L1474" t="e">
            <v>#VALUE!</v>
          </cell>
          <cell r="M1474" t="e">
            <v>#VALUE!</v>
          </cell>
          <cell r="N1474" t="e">
            <v>#VALUE!</v>
          </cell>
        </row>
        <row r="1475">
          <cell r="F1475" t="str">
            <v>(of EBITDA)</v>
          </cell>
          <cell r="G1475">
            <v>5</v>
          </cell>
          <cell r="H1475" t="e">
            <v>#VALUE!</v>
          </cell>
          <cell r="I1475" t="e">
            <v>#VALUE!</v>
          </cell>
          <cell r="J1475" t="e">
            <v>#VALUE!</v>
          </cell>
          <cell r="K1475" t="e">
            <v>#VALUE!</v>
          </cell>
          <cell r="L1475" t="e">
            <v>#VALUE!</v>
          </cell>
          <cell r="M1475" t="e">
            <v>#VALUE!</v>
          </cell>
          <cell r="N1475" t="e">
            <v>#VALUE!</v>
          </cell>
        </row>
        <row r="1476">
          <cell r="G1476">
            <v>6</v>
          </cell>
          <cell r="H1476" t="e">
            <v>#VALUE!</v>
          </cell>
          <cell r="I1476" t="e">
            <v>#VALUE!</v>
          </cell>
          <cell r="J1476" t="e">
            <v>#VALUE!</v>
          </cell>
          <cell r="K1476" t="e">
            <v>#VALUE!</v>
          </cell>
          <cell r="L1476" t="e">
            <v>#VALUE!</v>
          </cell>
          <cell r="M1476" t="e">
            <v>#VALUE!</v>
          </cell>
          <cell r="N1476" t="e">
            <v>#VALUE!</v>
          </cell>
        </row>
        <row r="1478">
          <cell r="D1478" t="str">
            <v xml:space="preserve"> Blended Returns to Holders of Debt 1</v>
          </cell>
        </row>
        <row r="1479">
          <cell r="D1479" t="str">
            <v>Cash Flows to Debt 1:</v>
          </cell>
          <cell r="J1479" t="str">
            <v>For the Fiscal Year Ending Dec. 31,</v>
          </cell>
        </row>
        <row r="1480">
          <cell r="I1480" t="str">
            <v>Closing</v>
          </cell>
          <cell r="J1480">
            <v>2003</v>
          </cell>
          <cell r="K1480">
            <v>2004</v>
          </cell>
          <cell r="L1480">
            <v>2005</v>
          </cell>
          <cell r="M1480">
            <v>2006</v>
          </cell>
          <cell r="N1480">
            <v>2007</v>
          </cell>
          <cell r="O1480">
            <v>2008</v>
          </cell>
          <cell r="P1480">
            <v>2009</v>
          </cell>
          <cell r="Q1480">
            <v>2010</v>
          </cell>
          <cell r="R1480">
            <v>2011</v>
          </cell>
          <cell r="S1480">
            <v>2012</v>
          </cell>
        </row>
        <row r="1481">
          <cell r="D1481" t="str">
            <v>Initial Cash Outlay...................................................................................................................................................</v>
          </cell>
          <cell r="I1481">
            <v>0</v>
          </cell>
        </row>
        <row r="1482">
          <cell r="D1482" t="str">
            <v>Purchase of Common Stock at Closing..........................................................................................................................................</v>
          </cell>
          <cell r="I1482">
            <v>0</v>
          </cell>
        </row>
        <row r="1483">
          <cell r="D1483" t="str">
            <v>Cash Interest Income.............................................................................................................................................................</v>
          </cell>
          <cell r="I1483">
            <v>0</v>
          </cell>
          <cell r="J1483">
            <v>0</v>
          </cell>
          <cell r="K1483">
            <v>0</v>
          </cell>
          <cell r="L1483">
            <v>0</v>
          </cell>
          <cell r="M1483">
            <v>0</v>
          </cell>
          <cell r="N1483">
            <v>0</v>
          </cell>
          <cell r="O1483">
            <v>0</v>
          </cell>
          <cell r="P1483">
            <v>0</v>
          </cell>
          <cell r="Q1483">
            <v>0</v>
          </cell>
          <cell r="R1483">
            <v>0</v>
          </cell>
          <cell r="S1483">
            <v>0</v>
          </cell>
        </row>
        <row r="1484">
          <cell r="D1484" t="str">
            <v>Principal Repayments...................................................................................................................................................</v>
          </cell>
          <cell r="I1484">
            <v>0</v>
          </cell>
          <cell r="J1484">
            <v>0</v>
          </cell>
          <cell r="K1484">
            <v>0</v>
          </cell>
          <cell r="L1484">
            <v>0</v>
          </cell>
          <cell r="M1484">
            <v>0</v>
          </cell>
          <cell r="N1484">
            <v>0</v>
          </cell>
          <cell r="O1484">
            <v>0</v>
          </cell>
          <cell r="P1484">
            <v>0</v>
          </cell>
          <cell r="Q1484">
            <v>0</v>
          </cell>
          <cell r="R1484">
            <v>0</v>
          </cell>
          <cell r="S1484">
            <v>0</v>
          </cell>
        </row>
        <row r="1485">
          <cell r="D1485" t="str">
            <v>Principal Balance Outstanding.........................................................................................................................</v>
          </cell>
          <cell r="I1485">
            <v>0</v>
          </cell>
          <cell r="J1485">
            <v>0</v>
          </cell>
          <cell r="K1485">
            <v>0</v>
          </cell>
          <cell r="L1485">
            <v>0</v>
          </cell>
          <cell r="M1485">
            <v>0</v>
          </cell>
          <cell r="N1485">
            <v>0</v>
          </cell>
          <cell r="O1485">
            <v>0</v>
          </cell>
          <cell r="P1485">
            <v>0</v>
          </cell>
          <cell r="Q1485">
            <v>0</v>
          </cell>
          <cell r="R1485">
            <v>0</v>
          </cell>
          <cell r="S1485">
            <v>0</v>
          </cell>
        </row>
        <row r="1486">
          <cell r="D1486" t="str">
            <v>Cash Outlay for Exercise of Bought Warrants...................................................................................................................</v>
          </cell>
          <cell r="I1486">
            <v>0</v>
          </cell>
          <cell r="J1486">
            <v>0</v>
          </cell>
          <cell r="K1486">
            <v>0</v>
          </cell>
          <cell r="L1486">
            <v>0</v>
          </cell>
          <cell r="M1486">
            <v>0</v>
          </cell>
          <cell r="N1486">
            <v>0</v>
          </cell>
          <cell r="O1486">
            <v>0</v>
          </cell>
          <cell r="P1486">
            <v>0</v>
          </cell>
          <cell r="Q1486">
            <v>0</v>
          </cell>
          <cell r="R1486">
            <v>0</v>
          </cell>
          <cell r="S1486">
            <v>0</v>
          </cell>
        </row>
        <row r="1487">
          <cell r="D1487" t="str">
            <v>Common Equity Owned........................................................................................................................................</v>
          </cell>
          <cell r="I1487">
            <v>0</v>
          </cell>
          <cell r="J1487">
            <v>0</v>
          </cell>
          <cell r="K1487">
            <v>0</v>
          </cell>
          <cell r="L1487">
            <v>0</v>
          </cell>
          <cell r="M1487">
            <v>0</v>
          </cell>
          <cell r="N1487">
            <v>0</v>
          </cell>
          <cell r="O1487">
            <v>0</v>
          </cell>
          <cell r="P1487">
            <v>0</v>
          </cell>
          <cell r="Q1487">
            <v>0</v>
          </cell>
          <cell r="R1487">
            <v>0</v>
          </cell>
          <cell r="S1487">
            <v>0</v>
          </cell>
        </row>
        <row r="1488">
          <cell r="D1488" t="str">
            <v>IRR to Debt 1 (Assuming 0.0% Ownership):</v>
          </cell>
          <cell r="J1488" t="str">
            <v>For the Fiscal Year Ending Dec. 31,</v>
          </cell>
        </row>
        <row r="1489">
          <cell r="H1489" t="str">
            <v>IRR</v>
          </cell>
          <cell r="I1489" t="str">
            <v>Closing</v>
          </cell>
          <cell r="J1489">
            <v>2003</v>
          </cell>
          <cell r="K1489">
            <v>2004</v>
          </cell>
          <cell r="L1489">
            <v>2005</v>
          </cell>
          <cell r="M1489">
            <v>2006</v>
          </cell>
          <cell r="N1489">
            <v>2007</v>
          </cell>
          <cell r="O1489">
            <v>2008</v>
          </cell>
          <cell r="P1489">
            <v>2009</v>
          </cell>
          <cell r="Q1489">
            <v>2010</v>
          </cell>
          <cell r="R1489">
            <v>2011</v>
          </cell>
          <cell r="S1489">
            <v>2012</v>
          </cell>
        </row>
        <row r="1490">
          <cell r="D1490" t="str">
            <v>IRR for Exit in 2003..............................................................................................................................................................................</v>
          </cell>
          <cell r="H1490" t="str">
            <v>NA</v>
          </cell>
          <cell r="I1490">
            <v>0</v>
          </cell>
          <cell r="J1490">
            <v>0</v>
          </cell>
        </row>
        <row r="1491">
          <cell r="D1491" t="str">
            <v>IRR for Exit in 2004..............................................................................................................................................................................</v>
          </cell>
          <cell r="H1491" t="str">
            <v>NA</v>
          </cell>
          <cell r="I1491">
            <v>0</v>
          </cell>
          <cell r="J1491">
            <v>0</v>
          </cell>
          <cell r="K1491">
            <v>0</v>
          </cell>
        </row>
        <row r="1492">
          <cell r="D1492" t="str">
            <v>IRR for Exit in 2005..............................................................................................................................................................................</v>
          </cell>
          <cell r="H1492" t="str">
            <v>NA</v>
          </cell>
          <cell r="I1492">
            <v>0</v>
          </cell>
          <cell r="J1492">
            <v>0</v>
          </cell>
          <cell r="K1492">
            <v>0</v>
          </cell>
          <cell r="L1492">
            <v>0</v>
          </cell>
        </row>
        <row r="1493">
          <cell r="D1493" t="str">
            <v>IRR for Exit in 2006..............................................................................................................................................................................</v>
          </cell>
          <cell r="H1493" t="str">
            <v>NA</v>
          </cell>
          <cell r="I1493">
            <v>0</v>
          </cell>
          <cell r="J1493">
            <v>0</v>
          </cell>
          <cell r="K1493">
            <v>0</v>
          </cell>
          <cell r="L1493">
            <v>0</v>
          </cell>
          <cell r="M1493">
            <v>0</v>
          </cell>
        </row>
        <row r="1494">
          <cell r="D1494" t="str">
            <v>IRR for Exit in 2007......................................................................................................................</v>
          </cell>
          <cell r="H1494" t="str">
            <v>NA</v>
          </cell>
          <cell r="I1494">
            <v>0</v>
          </cell>
          <cell r="J1494">
            <v>0</v>
          </cell>
          <cell r="K1494">
            <v>0</v>
          </cell>
          <cell r="L1494">
            <v>0</v>
          </cell>
          <cell r="M1494">
            <v>0</v>
          </cell>
          <cell r="N1494">
            <v>0</v>
          </cell>
        </row>
        <row r="1495">
          <cell r="D1495" t="str">
            <v>IRR for Exit in 2008..............................................................................................................................................................................</v>
          </cell>
          <cell r="H1495" t="str">
            <v>NA</v>
          </cell>
          <cell r="I1495">
            <v>0</v>
          </cell>
          <cell r="J1495">
            <v>0</v>
          </cell>
          <cell r="K1495">
            <v>0</v>
          </cell>
          <cell r="L1495">
            <v>0</v>
          </cell>
          <cell r="M1495">
            <v>0</v>
          </cell>
          <cell r="N1495">
            <v>0</v>
          </cell>
          <cell r="O1495">
            <v>0</v>
          </cell>
        </row>
        <row r="1496">
          <cell r="D1496" t="str">
            <v>IRR for Exit in 2009..............................................................................................................................................................................</v>
          </cell>
          <cell r="H1496" t="str">
            <v>NA</v>
          </cell>
          <cell r="I1496">
            <v>0</v>
          </cell>
          <cell r="J1496">
            <v>0</v>
          </cell>
          <cell r="K1496">
            <v>0</v>
          </cell>
          <cell r="L1496">
            <v>0</v>
          </cell>
          <cell r="M1496">
            <v>0</v>
          </cell>
          <cell r="N1496">
            <v>0</v>
          </cell>
          <cell r="O1496">
            <v>0</v>
          </cell>
          <cell r="P1496">
            <v>0</v>
          </cell>
        </row>
        <row r="1497">
          <cell r="D1497" t="str">
            <v>IRR for Exit in 2010..............................................................................................................................................................................</v>
          </cell>
          <cell r="H1497" t="str">
            <v>NA</v>
          </cell>
          <cell r="I1497">
            <v>0</v>
          </cell>
          <cell r="J1497">
            <v>0</v>
          </cell>
          <cell r="K1497">
            <v>0</v>
          </cell>
          <cell r="L1497">
            <v>0</v>
          </cell>
          <cell r="M1497">
            <v>0</v>
          </cell>
          <cell r="N1497">
            <v>0</v>
          </cell>
          <cell r="O1497">
            <v>0</v>
          </cell>
          <cell r="P1497">
            <v>0</v>
          </cell>
          <cell r="Q1497">
            <v>0</v>
          </cell>
        </row>
        <row r="1498">
          <cell r="D1498" t="str">
            <v>IRR for Exit in 2011..............................................................................................................................................................................</v>
          </cell>
          <cell r="H1498" t="str">
            <v>NA</v>
          </cell>
          <cell r="I1498">
            <v>0</v>
          </cell>
          <cell r="J1498">
            <v>0</v>
          </cell>
          <cell r="K1498">
            <v>0</v>
          </cell>
          <cell r="L1498">
            <v>0</v>
          </cell>
          <cell r="M1498">
            <v>0</v>
          </cell>
          <cell r="N1498">
            <v>0</v>
          </cell>
          <cell r="O1498">
            <v>0</v>
          </cell>
          <cell r="P1498">
            <v>0</v>
          </cell>
          <cell r="Q1498">
            <v>0</v>
          </cell>
          <cell r="R1498">
            <v>0</v>
          </cell>
        </row>
        <row r="1499">
          <cell r="D1499" t="str">
            <v>IRR for Exit in 2012..............................................................................................................................................................................</v>
          </cell>
          <cell r="H1499" t="str">
            <v>NA</v>
          </cell>
          <cell r="I1499">
            <v>0</v>
          </cell>
          <cell r="J1499">
            <v>0</v>
          </cell>
          <cell r="K1499">
            <v>0</v>
          </cell>
          <cell r="L1499">
            <v>0</v>
          </cell>
          <cell r="M1499">
            <v>0</v>
          </cell>
          <cell r="N1499">
            <v>0</v>
          </cell>
          <cell r="O1499">
            <v>0</v>
          </cell>
          <cell r="P1499">
            <v>0</v>
          </cell>
          <cell r="Q1499">
            <v>0</v>
          </cell>
          <cell r="R1499">
            <v>0</v>
          </cell>
          <cell r="S1499">
            <v>0</v>
          </cell>
        </row>
        <row r="1501">
          <cell r="D1501" t="str">
            <v>Variance Analysis of Returns in 2007:</v>
          </cell>
        </row>
        <row r="1503">
          <cell r="H1503" t="str">
            <v>Fully Diluted Equity to Debt 1</v>
          </cell>
        </row>
        <row r="1504">
          <cell r="H1504">
            <v>-1.4999999999999999E-2</v>
          </cell>
          <cell r="I1504">
            <v>-0.01</v>
          </cell>
          <cell r="J1504">
            <v>-5.0000000000000001E-3</v>
          </cell>
          <cell r="K1504">
            <v>0</v>
          </cell>
          <cell r="L1504">
            <v>5.0000000000000001E-3</v>
          </cell>
          <cell r="M1504">
            <v>0.01</v>
          </cell>
          <cell r="N1504">
            <v>1.4999999999999999E-2</v>
          </cell>
        </row>
        <row r="1505">
          <cell r="G1505">
            <v>2</v>
          </cell>
          <cell r="H1505" t="str">
            <v>NA</v>
          </cell>
          <cell r="I1505" t="str">
            <v>NA</v>
          </cell>
          <cell r="J1505" t="str">
            <v>NA</v>
          </cell>
          <cell r="K1505" t="str">
            <v>NA</v>
          </cell>
          <cell r="L1505" t="str">
            <v>NA</v>
          </cell>
          <cell r="M1505" t="str">
            <v>NA</v>
          </cell>
          <cell r="N1505" t="str">
            <v>NA</v>
          </cell>
        </row>
        <row r="1506">
          <cell r="F1506" t="str">
            <v>Exit</v>
          </cell>
          <cell r="G1506">
            <v>3</v>
          </cell>
          <cell r="H1506" t="str">
            <v>NA</v>
          </cell>
          <cell r="I1506" t="str">
            <v>NA</v>
          </cell>
          <cell r="J1506" t="str">
            <v>NA</v>
          </cell>
          <cell r="K1506" t="str">
            <v>NA</v>
          </cell>
          <cell r="L1506" t="str">
            <v>NA</v>
          </cell>
          <cell r="M1506" t="str">
            <v>NA</v>
          </cell>
          <cell r="N1506" t="str">
            <v>NA</v>
          </cell>
        </row>
        <row r="1507">
          <cell r="F1507" t="str">
            <v>Multiple</v>
          </cell>
          <cell r="G1507">
            <v>4</v>
          </cell>
          <cell r="H1507" t="str">
            <v>NA</v>
          </cell>
          <cell r="I1507" t="str">
            <v>NA</v>
          </cell>
          <cell r="J1507" t="str">
            <v>NA</v>
          </cell>
          <cell r="K1507" t="str">
            <v>NA</v>
          </cell>
          <cell r="L1507" t="str">
            <v>NA</v>
          </cell>
          <cell r="M1507" t="str">
            <v>NA</v>
          </cell>
          <cell r="N1507" t="str">
            <v>NA</v>
          </cell>
        </row>
        <row r="1508">
          <cell r="F1508" t="str">
            <v>(of EBITDA)</v>
          </cell>
          <cell r="G1508">
            <v>5</v>
          </cell>
          <cell r="H1508" t="str">
            <v>NA</v>
          </cell>
          <cell r="I1508" t="str">
            <v>NA</v>
          </cell>
          <cell r="J1508" t="str">
            <v>NA</v>
          </cell>
          <cell r="K1508" t="str">
            <v>NA</v>
          </cell>
          <cell r="L1508" t="str">
            <v>NA</v>
          </cell>
          <cell r="M1508" t="str">
            <v>NA</v>
          </cell>
          <cell r="N1508" t="str">
            <v>NA</v>
          </cell>
        </row>
        <row r="1509">
          <cell r="B1509" t="str">
            <v>Rows (1511) thru (1518) are hidden.</v>
          </cell>
          <cell r="G1509">
            <v>6</v>
          </cell>
          <cell r="H1509" t="str">
            <v>NA</v>
          </cell>
          <cell r="I1509" t="str">
            <v>NA</v>
          </cell>
          <cell r="J1509" t="str">
            <v>NA</v>
          </cell>
          <cell r="K1509" t="str">
            <v>NA</v>
          </cell>
          <cell r="L1509" t="str">
            <v>NA</v>
          </cell>
          <cell r="M1509" t="str">
            <v>NA</v>
          </cell>
          <cell r="N1509" t="str">
            <v>NA</v>
          </cell>
        </row>
        <row r="1510">
          <cell r="B1510" t="str">
            <v>They contain data table formulas.</v>
          </cell>
        </row>
        <row r="1511">
          <cell r="D1511" t="str">
            <v>Cash Flow in 2007:</v>
          </cell>
        </row>
        <row r="1512">
          <cell r="H1512" t="str">
            <v>Fully Diluted Equity to Debt 1</v>
          </cell>
        </row>
        <row r="1513">
          <cell r="H1513">
            <v>-1.4999999999999999E-2</v>
          </cell>
          <cell r="I1513">
            <v>-0.01</v>
          </cell>
          <cell r="J1513">
            <v>-5.0000000000000001E-3</v>
          </cell>
          <cell r="K1513">
            <v>0</v>
          </cell>
          <cell r="L1513">
            <v>5.0000000000000001E-3</v>
          </cell>
          <cell r="M1513">
            <v>0.01</v>
          </cell>
          <cell r="N1513">
            <v>1.4999999999999999E-2</v>
          </cell>
        </row>
        <row r="1514">
          <cell r="G1514">
            <v>2</v>
          </cell>
          <cell r="H1514">
            <v>-3.1173832516643651</v>
          </cell>
          <cell r="I1514">
            <v>-2.0782555011095769</v>
          </cell>
          <cell r="J1514">
            <v>-1.0391277505547885</v>
          </cell>
          <cell r="K1514">
            <v>0</v>
          </cell>
          <cell r="L1514">
            <v>1.0391277505547885</v>
          </cell>
          <cell r="M1514">
            <v>2.0782555011095769</v>
          </cell>
          <cell r="N1514">
            <v>3.1173832516643651</v>
          </cell>
        </row>
        <row r="1515">
          <cell r="F1515" t="str">
            <v>Exit</v>
          </cell>
          <cell r="G1515">
            <v>3</v>
          </cell>
          <cell r="H1515">
            <v>-5.2061332516643652</v>
          </cell>
          <cell r="I1515">
            <v>-3.470755501109577</v>
          </cell>
          <cell r="J1515">
            <v>-1.7353777505547885</v>
          </cell>
          <cell r="K1515">
            <v>0</v>
          </cell>
          <cell r="L1515">
            <v>1.7353777505547885</v>
          </cell>
          <cell r="M1515">
            <v>3.470755501109577</v>
          </cell>
          <cell r="N1515">
            <v>5.2061332516643652</v>
          </cell>
        </row>
        <row r="1516">
          <cell r="F1516" t="str">
            <v>Multiple</v>
          </cell>
          <cell r="G1516">
            <v>4</v>
          </cell>
          <cell r="H1516">
            <v>-7.2948832516643654</v>
          </cell>
          <cell r="I1516">
            <v>-4.8632555011095766</v>
          </cell>
          <cell r="J1516">
            <v>-2.4316277505547883</v>
          </cell>
          <cell r="K1516">
            <v>0</v>
          </cell>
          <cell r="L1516">
            <v>2.4316277505547883</v>
          </cell>
          <cell r="M1516">
            <v>4.8632555011095766</v>
          </cell>
          <cell r="N1516">
            <v>7.2948832516643654</v>
          </cell>
        </row>
        <row r="1517">
          <cell r="F1517" t="str">
            <v>(of EBITDA)</v>
          </cell>
          <cell r="G1517">
            <v>5</v>
          </cell>
          <cell r="H1517">
            <v>-9.3836332516643655</v>
          </cell>
          <cell r="I1517">
            <v>-6.2557555011095767</v>
          </cell>
          <cell r="J1517">
            <v>-3.1278777505547883</v>
          </cell>
          <cell r="K1517">
            <v>0</v>
          </cell>
          <cell r="L1517">
            <v>3.1278777505547883</v>
          </cell>
          <cell r="M1517">
            <v>6.2557555011095767</v>
          </cell>
          <cell r="N1517">
            <v>9.3836332516643655</v>
          </cell>
        </row>
        <row r="1518">
          <cell r="G1518">
            <v>6</v>
          </cell>
          <cell r="H1518">
            <v>-11.472383251664365</v>
          </cell>
          <cell r="I1518">
            <v>-7.6482555011095767</v>
          </cell>
          <cell r="J1518">
            <v>-3.8241277505547884</v>
          </cell>
          <cell r="K1518">
            <v>0</v>
          </cell>
          <cell r="L1518">
            <v>3.8241277505547884</v>
          </cell>
          <cell r="M1518">
            <v>7.6482555011095767</v>
          </cell>
          <cell r="N1518">
            <v>11.472383251664365</v>
          </cell>
        </row>
        <row r="1520">
          <cell r="D1520" t="str">
            <v xml:space="preserve"> Blended Returns to Holders of Seller Note</v>
          </cell>
        </row>
        <row r="1521">
          <cell r="D1521" t="str">
            <v>Cash Flows to Seller Note:</v>
          </cell>
          <cell r="J1521" t="str">
            <v>For the Fiscal Year Ending Dec. 31,</v>
          </cell>
        </row>
        <row r="1522">
          <cell r="I1522" t="str">
            <v>Closing</v>
          </cell>
          <cell r="J1522">
            <v>2003</v>
          </cell>
          <cell r="K1522">
            <v>2004</v>
          </cell>
          <cell r="L1522">
            <v>2005</v>
          </cell>
          <cell r="M1522">
            <v>2006</v>
          </cell>
          <cell r="N1522">
            <v>2007</v>
          </cell>
          <cell r="O1522">
            <v>2008</v>
          </cell>
          <cell r="P1522">
            <v>2009</v>
          </cell>
          <cell r="Q1522">
            <v>2010</v>
          </cell>
          <cell r="R1522">
            <v>2011</v>
          </cell>
          <cell r="S1522">
            <v>2012</v>
          </cell>
        </row>
        <row r="1523">
          <cell r="D1523" t="str">
            <v>Initial Cash Outlay...................................................................................................................................................</v>
          </cell>
          <cell r="I1523">
            <v>0</v>
          </cell>
        </row>
        <row r="1524">
          <cell r="D1524" t="str">
            <v>Purchase of Common Stock at Closing..........................................................................................................................................</v>
          </cell>
          <cell r="I1524">
            <v>0</v>
          </cell>
        </row>
        <row r="1525">
          <cell r="D1525" t="str">
            <v>Cash Interest Income.............................................................................................................................................................</v>
          </cell>
          <cell r="I1525">
            <v>0</v>
          </cell>
          <cell r="J1525">
            <v>0</v>
          </cell>
          <cell r="K1525">
            <v>0</v>
          </cell>
          <cell r="L1525">
            <v>0</v>
          </cell>
          <cell r="M1525">
            <v>0</v>
          </cell>
          <cell r="N1525">
            <v>0</v>
          </cell>
          <cell r="O1525">
            <v>0</v>
          </cell>
          <cell r="P1525">
            <v>0</v>
          </cell>
          <cell r="Q1525">
            <v>0</v>
          </cell>
          <cell r="R1525">
            <v>0</v>
          </cell>
          <cell r="S1525">
            <v>0</v>
          </cell>
        </row>
        <row r="1526">
          <cell r="D1526" t="str">
            <v>Principal Repayments...................................................................................................................................................</v>
          </cell>
          <cell r="I1526">
            <v>0</v>
          </cell>
          <cell r="J1526">
            <v>0</v>
          </cell>
          <cell r="K1526">
            <v>0</v>
          </cell>
          <cell r="L1526">
            <v>0</v>
          </cell>
          <cell r="M1526">
            <v>0</v>
          </cell>
          <cell r="N1526">
            <v>0</v>
          </cell>
          <cell r="O1526">
            <v>0</v>
          </cell>
          <cell r="P1526">
            <v>0</v>
          </cell>
          <cell r="Q1526">
            <v>0</v>
          </cell>
          <cell r="R1526">
            <v>0</v>
          </cell>
          <cell r="S1526">
            <v>0</v>
          </cell>
        </row>
        <row r="1527">
          <cell r="D1527" t="str">
            <v>Principal Balance Outstanding.........................................................................................................................</v>
          </cell>
          <cell r="I1527">
            <v>0</v>
          </cell>
          <cell r="J1527">
            <v>0</v>
          </cell>
          <cell r="K1527">
            <v>0</v>
          </cell>
          <cell r="L1527">
            <v>0</v>
          </cell>
          <cell r="M1527">
            <v>0</v>
          </cell>
          <cell r="N1527">
            <v>0</v>
          </cell>
          <cell r="O1527">
            <v>0</v>
          </cell>
          <cell r="P1527">
            <v>0</v>
          </cell>
          <cell r="Q1527">
            <v>0</v>
          </cell>
          <cell r="R1527">
            <v>0</v>
          </cell>
          <cell r="S1527">
            <v>0</v>
          </cell>
        </row>
        <row r="1528">
          <cell r="D1528" t="str">
            <v>Cash Outlay for Exercise of Bought Warrants...................................................................................................................</v>
          </cell>
          <cell r="I1528">
            <v>0</v>
          </cell>
          <cell r="J1528">
            <v>0</v>
          </cell>
          <cell r="K1528">
            <v>0</v>
          </cell>
          <cell r="L1528">
            <v>0</v>
          </cell>
          <cell r="M1528">
            <v>0</v>
          </cell>
          <cell r="N1528">
            <v>0</v>
          </cell>
          <cell r="O1528">
            <v>0</v>
          </cell>
          <cell r="P1528">
            <v>0</v>
          </cell>
          <cell r="Q1528">
            <v>0</v>
          </cell>
          <cell r="R1528">
            <v>0</v>
          </cell>
          <cell r="S1528">
            <v>0</v>
          </cell>
        </row>
        <row r="1529">
          <cell r="D1529" t="str">
            <v>Common Equity Owned........................................................................................................................................</v>
          </cell>
          <cell r="I1529">
            <v>0</v>
          </cell>
          <cell r="J1529">
            <v>0</v>
          </cell>
          <cell r="K1529">
            <v>0</v>
          </cell>
          <cell r="L1529">
            <v>0</v>
          </cell>
          <cell r="M1529">
            <v>0</v>
          </cell>
          <cell r="N1529">
            <v>0</v>
          </cell>
          <cell r="O1529">
            <v>0</v>
          </cell>
          <cell r="P1529">
            <v>0</v>
          </cell>
          <cell r="Q1529">
            <v>0</v>
          </cell>
          <cell r="R1529">
            <v>0</v>
          </cell>
          <cell r="S1529">
            <v>0</v>
          </cell>
        </row>
        <row r="1530">
          <cell r="D1530" t="str">
            <v>IRR to Seller Note (Assuming 0.0% Ownership):</v>
          </cell>
          <cell r="J1530" t="str">
            <v>For the Fiscal Year Ending Dec. 31,</v>
          </cell>
        </row>
        <row r="1531">
          <cell r="H1531" t="str">
            <v>IRR</v>
          </cell>
          <cell r="I1531" t="str">
            <v>Closing</v>
          </cell>
          <cell r="J1531">
            <v>2003</v>
          </cell>
          <cell r="K1531">
            <v>2004</v>
          </cell>
          <cell r="L1531">
            <v>2005</v>
          </cell>
          <cell r="M1531">
            <v>2006</v>
          </cell>
          <cell r="N1531">
            <v>2007</v>
          </cell>
          <cell r="O1531">
            <v>2008</v>
          </cell>
          <cell r="P1531">
            <v>2009</v>
          </cell>
          <cell r="Q1531">
            <v>2010</v>
          </cell>
          <cell r="R1531">
            <v>2011</v>
          </cell>
          <cell r="S1531">
            <v>2012</v>
          </cell>
        </row>
        <row r="1532">
          <cell r="D1532" t="str">
            <v>IRR for Exit in 2003..............................................................................................................................................................................</v>
          </cell>
          <cell r="H1532" t="str">
            <v>NA</v>
          </cell>
          <cell r="I1532">
            <v>0</v>
          </cell>
          <cell r="J1532">
            <v>0</v>
          </cell>
        </row>
        <row r="1533">
          <cell r="D1533" t="str">
            <v>IRR for Exit in 2004..............................................................................................................................................................................</v>
          </cell>
          <cell r="H1533" t="str">
            <v>NA</v>
          </cell>
          <cell r="I1533">
            <v>0</v>
          </cell>
          <cell r="J1533">
            <v>0</v>
          </cell>
          <cell r="K1533">
            <v>0</v>
          </cell>
        </row>
        <row r="1534">
          <cell r="D1534" t="str">
            <v>IRR for Exit in 2005..............................................................................................................................................................................</v>
          </cell>
          <cell r="H1534" t="str">
            <v>NA</v>
          </cell>
          <cell r="I1534">
            <v>0</v>
          </cell>
          <cell r="J1534">
            <v>0</v>
          </cell>
          <cell r="K1534">
            <v>0</v>
          </cell>
          <cell r="L1534">
            <v>0</v>
          </cell>
        </row>
        <row r="1535">
          <cell r="D1535" t="str">
            <v>IRR for Exit in 2006..............................................................................................................................................................................</v>
          </cell>
          <cell r="H1535" t="str">
            <v>NA</v>
          </cell>
          <cell r="I1535">
            <v>0</v>
          </cell>
          <cell r="J1535">
            <v>0</v>
          </cell>
          <cell r="K1535">
            <v>0</v>
          </cell>
          <cell r="L1535">
            <v>0</v>
          </cell>
          <cell r="M1535">
            <v>0</v>
          </cell>
        </row>
        <row r="1536">
          <cell r="D1536" t="str">
            <v>IRR for Exit in 2007......................................................................................................................</v>
          </cell>
          <cell r="H1536" t="str">
            <v>NA</v>
          </cell>
          <cell r="I1536">
            <v>0</v>
          </cell>
          <cell r="J1536">
            <v>0</v>
          </cell>
          <cell r="K1536">
            <v>0</v>
          </cell>
          <cell r="L1536">
            <v>0</v>
          </cell>
          <cell r="M1536">
            <v>0</v>
          </cell>
          <cell r="N1536">
            <v>0</v>
          </cell>
        </row>
        <row r="1537">
          <cell r="D1537" t="str">
            <v>IRR for Exit in 2008..............................................................................................................................................................................</v>
          </cell>
          <cell r="H1537" t="str">
            <v>NA</v>
          </cell>
          <cell r="I1537">
            <v>0</v>
          </cell>
          <cell r="J1537">
            <v>0</v>
          </cell>
          <cell r="K1537">
            <v>0</v>
          </cell>
          <cell r="L1537">
            <v>0</v>
          </cell>
          <cell r="M1537">
            <v>0</v>
          </cell>
          <cell r="N1537">
            <v>0</v>
          </cell>
          <cell r="O1537">
            <v>0</v>
          </cell>
        </row>
        <row r="1538">
          <cell r="D1538" t="str">
            <v>IRR for Exit in 2009..............................................................................................................................................................................</v>
          </cell>
          <cell r="H1538" t="str">
            <v>NA</v>
          </cell>
          <cell r="I1538">
            <v>0</v>
          </cell>
          <cell r="J1538">
            <v>0</v>
          </cell>
          <cell r="K1538">
            <v>0</v>
          </cell>
          <cell r="L1538">
            <v>0</v>
          </cell>
          <cell r="M1538">
            <v>0</v>
          </cell>
          <cell r="N1538">
            <v>0</v>
          </cell>
          <cell r="O1538">
            <v>0</v>
          </cell>
          <cell r="P1538">
            <v>0</v>
          </cell>
        </row>
        <row r="1539">
          <cell r="D1539" t="str">
            <v>IRR for Exit in 2010..............................................................................................................................................................................</v>
          </cell>
          <cell r="H1539" t="str">
            <v>NA</v>
          </cell>
          <cell r="I1539">
            <v>0</v>
          </cell>
          <cell r="J1539">
            <v>0</v>
          </cell>
          <cell r="K1539">
            <v>0</v>
          </cell>
          <cell r="L1539">
            <v>0</v>
          </cell>
          <cell r="M1539">
            <v>0</v>
          </cell>
          <cell r="N1539">
            <v>0</v>
          </cell>
          <cell r="O1539">
            <v>0</v>
          </cell>
          <cell r="P1539">
            <v>0</v>
          </cell>
          <cell r="Q1539">
            <v>0</v>
          </cell>
        </row>
        <row r="1540">
          <cell r="D1540" t="str">
            <v>IRR for Exit in 2011..............................................................................................................................................................................</v>
          </cell>
          <cell r="H1540" t="str">
            <v>NA</v>
          </cell>
          <cell r="I1540">
            <v>0</v>
          </cell>
          <cell r="J1540">
            <v>0</v>
          </cell>
          <cell r="K1540">
            <v>0</v>
          </cell>
          <cell r="L1540">
            <v>0</v>
          </cell>
          <cell r="M1540">
            <v>0</v>
          </cell>
          <cell r="N1540">
            <v>0</v>
          </cell>
          <cell r="O1540">
            <v>0</v>
          </cell>
          <cell r="P1540">
            <v>0</v>
          </cell>
          <cell r="Q1540">
            <v>0</v>
          </cell>
          <cell r="R1540">
            <v>0</v>
          </cell>
        </row>
        <row r="1541">
          <cell r="D1541" t="str">
            <v>IRR for Exit in 2012..............................................................................................................................................................................</v>
          </cell>
          <cell r="H1541" t="str">
            <v>NA</v>
          </cell>
          <cell r="I1541">
            <v>0</v>
          </cell>
          <cell r="J1541">
            <v>0</v>
          </cell>
          <cell r="K1541">
            <v>0</v>
          </cell>
          <cell r="L1541">
            <v>0</v>
          </cell>
          <cell r="M1541">
            <v>0</v>
          </cell>
          <cell r="N1541">
            <v>0</v>
          </cell>
          <cell r="O1541">
            <v>0</v>
          </cell>
          <cell r="P1541">
            <v>0</v>
          </cell>
          <cell r="Q1541">
            <v>0</v>
          </cell>
          <cell r="R1541">
            <v>0</v>
          </cell>
          <cell r="S1541">
            <v>0</v>
          </cell>
        </row>
        <row r="1543">
          <cell r="D1543" t="str">
            <v>Variance Analysis of Returns in 2007:</v>
          </cell>
        </row>
        <row r="1545">
          <cell r="H1545" t="str">
            <v>Fully Diluted Equity to Seller Note</v>
          </cell>
        </row>
        <row r="1546">
          <cell r="H1546">
            <v>-1.4999999999999999E-2</v>
          </cell>
          <cell r="I1546">
            <v>-0.01</v>
          </cell>
          <cell r="J1546">
            <v>-5.0000000000000001E-3</v>
          </cell>
          <cell r="K1546">
            <v>0</v>
          </cell>
          <cell r="L1546">
            <v>5.0000000000000001E-3</v>
          </cell>
          <cell r="M1546">
            <v>0.01</v>
          </cell>
          <cell r="N1546">
            <v>1.4999999999999999E-2</v>
          </cell>
        </row>
        <row r="1547">
          <cell r="G1547">
            <v>2</v>
          </cell>
          <cell r="H1547" t="str">
            <v>NA</v>
          </cell>
          <cell r="I1547" t="str">
            <v>NA</v>
          </cell>
          <cell r="J1547" t="str">
            <v>NA</v>
          </cell>
          <cell r="K1547" t="str">
            <v>NA</v>
          </cell>
          <cell r="L1547" t="str">
            <v>NA</v>
          </cell>
          <cell r="M1547" t="str">
            <v>NA</v>
          </cell>
          <cell r="N1547" t="str">
            <v>NA</v>
          </cell>
        </row>
        <row r="1548">
          <cell r="F1548" t="str">
            <v>Exit</v>
          </cell>
          <cell r="G1548">
            <v>3</v>
          </cell>
          <cell r="H1548" t="str">
            <v>NA</v>
          </cell>
          <cell r="I1548" t="str">
            <v>NA</v>
          </cell>
          <cell r="J1548" t="str">
            <v>NA</v>
          </cell>
          <cell r="K1548" t="str">
            <v>NA</v>
          </cell>
          <cell r="L1548" t="str">
            <v>NA</v>
          </cell>
          <cell r="M1548" t="str">
            <v>NA</v>
          </cell>
          <cell r="N1548" t="str">
            <v>NA</v>
          </cell>
        </row>
        <row r="1549">
          <cell r="F1549" t="str">
            <v>Multiple</v>
          </cell>
          <cell r="G1549">
            <v>4</v>
          </cell>
          <cell r="H1549" t="str">
            <v>NA</v>
          </cell>
          <cell r="I1549" t="str">
            <v>NA</v>
          </cell>
          <cell r="J1549" t="str">
            <v>NA</v>
          </cell>
          <cell r="K1549" t="str">
            <v>NA</v>
          </cell>
          <cell r="L1549" t="str">
            <v>NA</v>
          </cell>
          <cell r="M1549" t="str">
            <v>NA</v>
          </cell>
          <cell r="N1549" t="str">
            <v>NA</v>
          </cell>
        </row>
        <row r="1550">
          <cell r="F1550" t="str">
            <v>(of EBITDA)</v>
          </cell>
          <cell r="G1550">
            <v>5</v>
          </cell>
          <cell r="H1550" t="str">
            <v>NA</v>
          </cell>
          <cell r="I1550" t="str">
            <v>NA</v>
          </cell>
          <cell r="J1550" t="str">
            <v>NA</v>
          </cell>
          <cell r="K1550" t="str">
            <v>NA</v>
          </cell>
          <cell r="L1550" t="str">
            <v>NA</v>
          </cell>
          <cell r="M1550" t="str">
            <v>NA</v>
          </cell>
          <cell r="N1550" t="str">
            <v>NA</v>
          </cell>
        </row>
        <row r="1551">
          <cell r="B1551" t="str">
            <v>Rows (1553) thru (1560) are hidden.</v>
          </cell>
          <cell r="G1551">
            <v>6</v>
          </cell>
          <cell r="H1551" t="str">
            <v>NA</v>
          </cell>
          <cell r="I1551" t="str">
            <v>NA</v>
          </cell>
          <cell r="J1551" t="str">
            <v>NA</v>
          </cell>
          <cell r="K1551" t="str">
            <v>NA</v>
          </cell>
          <cell r="L1551" t="str">
            <v>NA</v>
          </cell>
          <cell r="M1551" t="str">
            <v>NA</v>
          </cell>
          <cell r="N1551" t="str">
            <v>NA</v>
          </cell>
        </row>
        <row r="1552">
          <cell r="B1552" t="str">
            <v>They contain data table formulas.</v>
          </cell>
        </row>
        <row r="1553">
          <cell r="D1553" t="str">
            <v>Cash Flow in 2007:</v>
          </cell>
        </row>
        <row r="1554">
          <cell r="H1554" t="str">
            <v>Fully Diluted Equity to Seller Note</v>
          </cell>
        </row>
        <row r="1555">
          <cell r="H1555">
            <v>-1.4999999999999999E-2</v>
          </cell>
          <cell r="I1555">
            <v>-0.01</v>
          </cell>
          <cell r="J1555">
            <v>-5.0000000000000001E-3</v>
          </cell>
          <cell r="K1555">
            <v>0</v>
          </cell>
          <cell r="L1555">
            <v>5.0000000000000001E-3</v>
          </cell>
          <cell r="M1555">
            <v>0.01</v>
          </cell>
          <cell r="N1555">
            <v>1.4999999999999999E-2</v>
          </cell>
        </row>
        <row r="1556">
          <cell r="G1556">
            <v>2</v>
          </cell>
          <cell r="H1556">
            <v>-3.1173832516643651</v>
          </cell>
          <cell r="I1556">
            <v>-2.0782555011095769</v>
          </cell>
          <cell r="J1556">
            <v>-1.0391277505547885</v>
          </cell>
          <cell r="K1556">
            <v>0</v>
          </cell>
          <cell r="L1556">
            <v>1.0391277505547885</v>
          </cell>
          <cell r="M1556">
            <v>2.0782555011095769</v>
          </cell>
          <cell r="N1556">
            <v>3.1173832516643651</v>
          </cell>
        </row>
        <row r="1557">
          <cell r="F1557" t="str">
            <v>Exit</v>
          </cell>
          <cell r="G1557">
            <v>3</v>
          </cell>
          <cell r="H1557">
            <v>-5.2061332516643652</v>
          </cell>
          <cell r="I1557">
            <v>-3.470755501109577</v>
          </cell>
          <cell r="J1557">
            <v>-1.7353777505547885</v>
          </cell>
          <cell r="K1557">
            <v>0</v>
          </cell>
          <cell r="L1557">
            <v>1.7353777505547885</v>
          </cell>
          <cell r="M1557">
            <v>3.470755501109577</v>
          </cell>
          <cell r="N1557">
            <v>5.2061332516643652</v>
          </cell>
        </row>
        <row r="1558">
          <cell r="F1558" t="str">
            <v>Multiple</v>
          </cell>
          <cell r="G1558">
            <v>4</v>
          </cell>
          <cell r="H1558">
            <v>-7.2948832516643654</v>
          </cell>
          <cell r="I1558">
            <v>-4.8632555011095766</v>
          </cell>
          <cell r="J1558">
            <v>-2.4316277505547883</v>
          </cell>
          <cell r="K1558">
            <v>0</v>
          </cell>
          <cell r="L1558">
            <v>2.4316277505547883</v>
          </cell>
          <cell r="M1558">
            <v>4.8632555011095766</v>
          </cell>
          <cell r="N1558">
            <v>7.2948832516643654</v>
          </cell>
        </row>
        <row r="1559">
          <cell r="F1559" t="str">
            <v>(of EBITDA)</v>
          </cell>
          <cell r="G1559">
            <v>5</v>
          </cell>
          <cell r="H1559">
            <v>-9.3836332516643655</v>
          </cell>
          <cell r="I1559">
            <v>-6.2557555011095767</v>
          </cell>
          <cell r="J1559">
            <v>-3.1278777505547883</v>
          </cell>
          <cell r="K1559">
            <v>0</v>
          </cell>
          <cell r="L1559">
            <v>3.1278777505547883</v>
          </cell>
          <cell r="M1559">
            <v>6.2557555011095767</v>
          </cell>
          <cell r="N1559">
            <v>9.3836332516643655</v>
          </cell>
        </row>
        <row r="1560">
          <cell r="G1560">
            <v>6</v>
          </cell>
          <cell r="H1560">
            <v>-11.472383251664365</v>
          </cell>
          <cell r="I1560">
            <v>-7.6482555011095767</v>
          </cell>
          <cell r="J1560">
            <v>-3.8241277505547884</v>
          </cell>
          <cell r="K1560">
            <v>0</v>
          </cell>
          <cell r="L1560">
            <v>3.8241277505547884</v>
          </cell>
          <cell r="M1560">
            <v>7.6482555011095767</v>
          </cell>
          <cell r="N1560">
            <v>11.472383251664365</v>
          </cell>
        </row>
        <row r="1562">
          <cell r="D1562" t="str">
            <v xml:space="preserve"> Blended Returns to Holders of Key Jr. Note</v>
          </cell>
        </row>
        <row r="1563">
          <cell r="D1563" t="str">
            <v>Cash Flows to Key Jr. Note:</v>
          </cell>
          <cell r="J1563" t="str">
            <v>For the Fiscal Year Ending Dec. 31,</v>
          </cell>
        </row>
        <row r="1564">
          <cell r="I1564" t="str">
            <v>Closing</v>
          </cell>
          <cell r="J1564">
            <v>2003</v>
          </cell>
          <cell r="K1564">
            <v>2004</v>
          </cell>
          <cell r="L1564">
            <v>2005</v>
          </cell>
          <cell r="M1564">
            <v>2006</v>
          </cell>
          <cell r="N1564">
            <v>2007</v>
          </cell>
          <cell r="O1564">
            <v>2008</v>
          </cell>
          <cell r="P1564">
            <v>2009</v>
          </cell>
          <cell r="Q1564">
            <v>2010</v>
          </cell>
          <cell r="R1564">
            <v>2011</v>
          </cell>
          <cell r="S1564">
            <v>2012</v>
          </cell>
        </row>
        <row r="1565">
          <cell r="D1565" t="str">
            <v>Initial Cash Outlay...................................................................................................................................................</v>
          </cell>
          <cell r="I1565">
            <v>-7.9420000000000002</v>
          </cell>
        </row>
        <row r="1566">
          <cell r="D1566" t="str">
            <v>Purchase of Common Stock at Closing..........................................................................................................................................</v>
          </cell>
          <cell r="I1566">
            <v>0</v>
          </cell>
        </row>
        <row r="1567">
          <cell r="D1567" t="str">
            <v>Cash Interest Income.............................................................................................................................................................</v>
          </cell>
          <cell r="I1567">
            <v>0</v>
          </cell>
          <cell r="J1567">
            <v>0.33811999999999975</v>
          </cell>
          <cell r="K1567">
            <v>0.43245679999999997</v>
          </cell>
          <cell r="L1567">
            <v>0.4550007519999999</v>
          </cell>
          <cell r="M1567">
            <v>0.55270085728000007</v>
          </cell>
          <cell r="N1567">
            <v>0.62207897729919992</v>
          </cell>
          <cell r="O1567">
            <v>0</v>
          </cell>
          <cell r="P1567">
            <v>0</v>
          </cell>
          <cell r="Q1567">
            <v>0</v>
          </cell>
          <cell r="R1567">
            <v>0</v>
          </cell>
          <cell r="S1567">
            <v>0</v>
          </cell>
        </row>
        <row r="1568">
          <cell r="D1568" t="str">
            <v>Principal Repayments...................................................................................................................................................</v>
          </cell>
          <cell r="I1568">
            <v>0</v>
          </cell>
          <cell r="J1568">
            <v>0</v>
          </cell>
          <cell r="K1568">
            <v>0</v>
          </cell>
          <cell r="L1568">
            <v>0</v>
          </cell>
          <cell r="M1568">
            <v>0</v>
          </cell>
          <cell r="N1568">
            <v>15.2916426134208</v>
          </cell>
          <cell r="O1568">
            <v>0</v>
          </cell>
          <cell r="P1568">
            <v>0</v>
          </cell>
          <cell r="Q1568">
            <v>0</v>
          </cell>
          <cell r="R1568">
            <v>0</v>
          </cell>
          <cell r="S1568">
            <v>0</v>
          </cell>
        </row>
        <row r="1569">
          <cell r="D1569" t="str">
            <v>Principal Balance Outstanding.........................................................................................................................</v>
          </cell>
          <cell r="I1569">
            <v>0</v>
          </cell>
          <cell r="J1569">
            <v>9.0538799999999995</v>
          </cell>
          <cell r="K1569">
            <v>10.3214232</v>
          </cell>
          <cell r="L1569">
            <v>11.766422448</v>
          </cell>
          <cell r="M1569">
            <v>13.41372159072</v>
          </cell>
          <cell r="N1569">
            <v>0</v>
          </cell>
          <cell r="O1569">
            <v>0</v>
          </cell>
          <cell r="P1569">
            <v>0</v>
          </cell>
          <cell r="Q1569">
            <v>0</v>
          </cell>
          <cell r="R1569">
            <v>0</v>
          </cell>
          <cell r="S1569">
            <v>0</v>
          </cell>
        </row>
        <row r="1570">
          <cell r="D1570" t="str">
            <v>Cash Outlay for Exercise of Bought Warrants...................................................................................................................</v>
          </cell>
          <cell r="I1570">
            <v>0</v>
          </cell>
          <cell r="J1570">
            <v>0</v>
          </cell>
          <cell r="K1570">
            <v>0</v>
          </cell>
          <cell r="L1570">
            <v>0</v>
          </cell>
          <cell r="M1570">
            <v>0</v>
          </cell>
          <cell r="N1570">
            <v>0</v>
          </cell>
          <cell r="O1570">
            <v>0</v>
          </cell>
          <cell r="P1570">
            <v>0</v>
          </cell>
          <cell r="Q1570">
            <v>0</v>
          </cell>
          <cell r="R1570">
            <v>0</v>
          </cell>
          <cell r="S1570">
            <v>0</v>
          </cell>
        </row>
        <row r="1571">
          <cell r="D1571" t="str">
            <v>Common Equity Owned........................................................................................................................................</v>
          </cell>
          <cell r="I1571">
            <v>0</v>
          </cell>
          <cell r="J1571">
            <v>0</v>
          </cell>
          <cell r="K1571">
            <v>0</v>
          </cell>
          <cell r="L1571">
            <v>0</v>
          </cell>
          <cell r="M1571">
            <v>0</v>
          </cell>
          <cell r="N1571">
            <v>0</v>
          </cell>
          <cell r="O1571">
            <v>0</v>
          </cell>
          <cell r="P1571">
            <v>0</v>
          </cell>
          <cell r="Q1571">
            <v>0</v>
          </cell>
          <cell r="R1571">
            <v>0</v>
          </cell>
          <cell r="S1571">
            <v>0</v>
          </cell>
        </row>
        <row r="1572">
          <cell r="D1572" t="str">
            <v>IRR to Key Jr. Note (Assuming 0.0% Ownership):</v>
          </cell>
          <cell r="J1572" t="str">
            <v>For the Fiscal Year Ending Dec. 31,</v>
          </cell>
        </row>
        <row r="1573">
          <cell r="H1573" t="str">
            <v>IRR</v>
          </cell>
          <cell r="I1573" t="str">
            <v>Closing</v>
          </cell>
          <cell r="J1573">
            <v>2003</v>
          </cell>
          <cell r="K1573">
            <v>2004</v>
          </cell>
          <cell r="L1573">
            <v>2005</v>
          </cell>
          <cell r="M1573">
            <v>2006</v>
          </cell>
          <cell r="N1573">
            <v>2007</v>
          </cell>
          <cell r="O1573">
            <v>2008</v>
          </cell>
          <cell r="P1573">
            <v>2009</v>
          </cell>
          <cell r="Q1573">
            <v>2010</v>
          </cell>
          <cell r="R1573">
            <v>2011</v>
          </cell>
          <cell r="S1573">
            <v>2012</v>
          </cell>
        </row>
        <row r="1574">
          <cell r="D1574" t="str">
            <v>IRR for Exit in 2003..............................................................................................................................................................................</v>
          </cell>
          <cell r="H1574">
            <v>0.18257365902795153</v>
          </cell>
          <cell r="I1574">
            <v>-7.9420000000000002</v>
          </cell>
          <cell r="J1574">
            <v>9.3919999999999995</v>
          </cell>
        </row>
        <row r="1575">
          <cell r="D1575" t="str">
            <v>IRR for Exit in 2004..............................................................................................................................................................................</v>
          </cell>
          <cell r="H1575">
            <v>0.18511886430771976</v>
          </cell>
          <cell r="I1575">
            <v>-7.9420000000000002</v>
          </cell>
          <cell r="J1575">
            <v>0.33811999999999975</v>
          </cell>
          <cell r="K1575">
            <v>10.753880000000001</v>
          </cell>
        </row>
        <row r="1576">
          <cell r="D1576" t="str">
            <v>IRR for Exit in 2005..............................................................................................................................................................................</v>
          </cell>
          <cell r="H1576">
            <v>0.18478708502491262</v>
          </cell>
          <cell r="I1576">
            <v>-7.9420000000000002</v>
          </cell>
          <cell r="J1576">
            <v>0.33811999999999975</v>
          </cell>
          <cell r="K1576">
            <v>0.43245679999999997</v>
          </cell>
          <cell r="L1576">
            <v>12.2214232</v>
          </cell>
        </row>
        <row r="1577">
          <cell r="D1577" t="str">
            <v>IRR for Exit in 2006..............................................................................................................................................................................</v>
          </cell>
          <cell r="H1577">
            <v>0.18530180107239638</v>
          </cell>
          <cell r="I1577">
            <v>-7.9420000000000002</v>
          </cell>
          <cell r="J1577">
            <v>0.33811999999999975</v>
          </cell>
          <cell r="K1577">
            <v>0.43245679999999997</v>
          </cell>
          <cell r="L1577">
            <v>0.4550007519999999</v>
          </cell>
          <cell r="M1577">
            <v>13.966422447999999</v>
          </cell>
        </row>
        <row r="1578">
          <cell r="D1578" t="str">
            <v>IRR for Exit in 2007......................................................................................................................</v>
          </cell>
          <cell r="H1578">
            <v>0.18550005506569917</v>
          </cell>
          <cell r="I1578">
            <v>-7.9420000000000002</v>
          </cell>
          <cell r="J1578">
            <v>0.33811999999999975</v>
          </cell>
          <cell r="K1578">
            <v>0.43245679999999997</v>
          </cell>
          <cell r="L1578">
            <v>0.4550007519999999</v>
          </cell>
          <cell r="M1578">
            <v>0.55270085728000007</v>
          </cell>
          <cell r="N1578">
            <v>15.91372159072</v>
          </cell>
        </row>
        <row r="1579">
          <cell r="D1579" t="str">
            <v>IRR for Exit in 2008..............................................................................................................................................................................</v>
          </cell>
          <cell r="H1579">
            <v>0.18550005506569917</v>
          </cell>
          <cell r="I1579">
            <v>-7.9420000000000002</v>
          </cell>
          <cell r="J1579">
            <v>0.33811999999999975</v>
          </cell>
          <cell r="K1579">
            <v>0.43245679999999997</v>
          </cell>
          <cell r="L1579">
            <v>0.4550007519999999</v>
          </cell>
          <cell r="M1579">
            <v>0.55270085728000007</v>
          </cell>
          <cell r="N1579">
            <v>15.91372159072</v>
          </cell>
          <cell r="O1579">
            <v>0</v>
          </cell>
        </row>
        <row r="1580">
          <cell r="D1580" t="str">
            <v>IRR for Exit in 2009..............................................................................................................................................................................</v>
          </cell>
          <cell r="H1580">
            <v>0.18550005506569917</v>
          </cell>
          <cell r="I1580">
            <v>-7.9420000000000002</v>
          </cell>
          <cell r="J1580">
            <v>0.33811999999999975</v>
          </cell>
          <cell r="K1580">
            <v>0.43245679999999997</v>
          </cell>
          <cell r="L1580">
            <v>0.4550007519999999</v>
          </cell>
          <cell r="M1580">
            <v>0.55270085728000007</v>
          </cell>
          <cell r="N1580">
            <v>15.91372159072</v>
          </cell>
          <cell r="O1580">
            <v>0</v>
          </cell>
          <cell r="P1580">
            <v>0</v>
          </cell>
        </row>
        <row r="1581">
          <cell r="D1581" t="str">
            <v>IRR for Exit in 2010..............................................................................................................................................................................</v>
          </cell>
          <cell r="H1581">
            <v>0.18550005506569917</v>
          </cell>
          <cell r="I1581">
            <v>-7.9420000000000002</v>
          </cell>
          <cell r="J1581">
            <v>0.33811999999999975</v>
          </cell>
          <cell r="K1581">
            <v>0.43245679999999997</v>
          </cell>
          <cell r="L1581">
            <v>0.4550007519999999</v>
          </cell>
          <cell r="M1581">
            <v>0.55270085728000007</v>
          </cell>
          <cell r="N1581">
            <v>15.91372159072</v>
          </cell>
          <cell r="O1581">
            <v>0</v>
          </cell>
          <cell r="P1581">
            <v>0</v>
          </cell>
          <cell r="Q1581">
            <v>0</v>
          </cell>
        </row>
        <row r="1582">
          <cell r="D1582" t="str">
            <v>IRR for Exit in 2011..............................................................................................................................................................................</v>
          </cell>
          <cell r="H1582">
            <v>0.18550005506569917</v>
          </cell>
          <cell r="I1582">
            <v>-7.9420000000000002</v>
          </cell>
          <cell r="J1582">
            <v>0.33811999999999975</v>
          </cell>
          <cell r="K1582">
            <v>0.43245679999999997</v>
          </cell>
          <cell r="L1582">
            <v>0.4550007519999999</v>
          </cell>
          <cell r="M1582">
            <v>0.55270085728000007</v>
          </cell>
          <cell r="N1582">
            <v>15.91372159072</v>
          </cell>
          <cell r="O1582">
            <v>0</v>
          </cell>
          <cell r="P1582">
            <v>0</v>
          </cell>
          <cell r="Q1582">
            <v>0</v>
          </cell>
          <cell r="R1582">
            <v>0</v>
          </cell>
        </row>
        <row r="1583">
          <cell r="D1583" t="str">
            <v>IRR for Exit in 2012..............................................................................................................................................................................</v>
          </cell>
          <cell r="H1583">
            <v>0.18550005506569917</v>
          </cell>
          <cell r="I1583">
            <v>-7.9420000000000002</v>
          </cell>
          <cell r="J1583">
            <v>0.33811999999999975</v>
          </cell>
          <cell r="K1583">
            <v>0.43245679999999997</v>
          </cell>
          <cell r="L1583">
            <v>0.4550007519999999</v>
          </cell>
          <cell r="M1583">
            <v>0.55270085728000007</v>
          </cell>
          <cell r="N1583">
            <v>15.91372159072</v>
          </cell>
          <cell r="O1583">
            <v>0</v>
          </cell>
          <cell r="P1583">
            <v>0</v>
          </cell>
          <cell r="Q1583">
            <v>0</v>
          </cell>
          <cell r="R1583">
            <v>0</v>
          </cell>
          <cell r="S1583">
            <v>0</v>
          </cell>
        </row>
        <row r="1585">
          <cell r="D1585" t="str">
            <v>Variance Analysis of Returns in 2007:</v>
          </cell>
        </row>
        <row r="1587">
          <cell r="H1587" t="str">
            <v>Fully Diluted Equity to Key Jr. Note</v>
          </cell>
        </row>
        <row r="1588">
          <cell r="H1588" t="str">
            <v>NA</v>
          </cell>
          <cell r="I1588" t="str">
            <v>NA</v>
          </cell>
          <cell r="J1588" t="str">
            <v>NA</v>
          </cell>
          <cell r="K1588" t="str">
            <v>NA</v>
          </cell>
          <cell r="L1588" t="str">
            <v>NA</v>
          </cell>
          <cell r="M1588" t="str">
            <v>NA</v>
          </cell>
          <cell r="N1588" t="str">
            <v>NA</v>
          </cell>
        </row>
        <row r="1589">
          <cell r="G1589">
            <v>2</v>
          </cell>
          <cell r="H1589" t="str">
            <v>NA</v>
          </cell>
          <cell r="I1589" t="str">
            <v>NA</v>
          </cell>
          <cell r="J1589" t="str">
            <v>NA</v>
          </cell>
          <cell r="K1589" t="str">
            <v>NA</v>
          </cell>
          <cell r="L1589" t="str">
            <v>NA</v>
          </cell>
          <cell r="M1589" t="str">
            <v>NA</v>
          </cell>
          <cell r="N1589" t="str">
            <v>NA</v>
          </cell>
        </row>
        <row r="1590">
          <cell r="F1590" t="str">
            <v>Exit</v>
          </cell>
          <cell r="G1590">
            <v>3</v>
          </cell>
          <cell r="H1590" t="str">
            <v>NA</v>
          </cell>
          <cell r="I1590" t="str">
            <v>NA</v>
          </cell>
          <cell r="J1590" t="str">
            <v>NA</v>
          </cell>
          <cell r="K1590" t="str">
            <v>NA</v>
          </cell>
          <cell r="L1590" t="str">
            <v>NA</v>
          </cell>
          <cell r="M1590" t="str">
            <v>NA</v>
          </cell>
          <cell r="N1590" t="str">
            <v>NA</v>
          </cell>
        </row>
        <row r="1591">
          <cell r="F1591" t="str">
            <v>Multiple</v>
          </cell>
          <cell r="G1591">
            <v>4</v>
          </cell>
          <cell r="H1591" t="str">
            <v>NA</v>
          </cell>
          <cell r="I1591" t="str">
            <v>NA</v>
          </cell>
          <cell r="J1591" t="str">
            <v>NA</v>
          </cell>
          <cell r="K1591" t="str">
            <v>NA</v>
          </cell>
          <cell r="L1591" t="str">
            <v>NA</v>
          </cell>
          <cell r="M1591" t="str">
            <v>NA</v>
          </cell>
          <cell r="N1591" t="str">
            <v>NA</v>
          </cell>
        </row>
        <row r="1592">
          <cell r="F1592" t="str">
            <v>(of EBITDA)</v>
          </cell>
          <cell r="G1592">
            <v>5</v>
          </cell>
          <cell r="H1592" t="str">
            <v>NA</v>
          </cell>
          <cell r="I1592" t="str">
            <v>NA</v>
          </cell>
          <cell r="J1592" t="str">
            <v>NA</v>
          </cell>
          <cell r="K1592" t="str">
            <v>NA</v>
          </cell>
          <cell r="L1592" t="str">
            <v>NA</v>
          </cell>
          <cell r="M1592" t="str">
            <v>NA</v>
          </cell>
          <cell r="N1592" t="str">
            <v>NA</v>
          </cell>
        </row>
        <row r="1593">
          <cell r="B1593" t="str">
            <v>Rows (1595) thru (1602) are hidden.</v>
          </cell>
          <cell r="G1593">
            <v>6</v>
          </cell>
          <cell r="H1593" t="str">
            <v>NA</v>
          </cell>
          <cell r="I1593" t="str">
            <v>NA</v>
          </cell>
          <cell r="J1593" t="str">
            <v>NA</v>
          </cell>
          <cell r="K1593" t="str">
            <v>NA</v>
          </cell>
          <cell r="L1593" t="str">
            <v>NA</v>
          </cell>
          <cell r="M1593" t="str">
            <v>NA</v>
          </cell>
          <cell r="N1593" t="str">
            <v>NA</v>
          </cell>
        </row>
        <row r="1594">
          <cell r="B1594" t="str">
            <v>They contain data table formulas.</v>
          </cell>
        </row>
        <row r="1595">
          <cell r="D1595" t="str">
            <v>Cash Flow in 2007:</v>
          </cell>
        </row>
        <row r="1596">
          <cell r="H1596" t="str">
            <v>Fully Diluted Equity to Key Jr. Note</v>
          </cell>
        </row>
        <row r="1597">
          <cell r="H1597" t="str">
            <v>NA</v>
          </cell>
          <cell r="I1597" t="str">
            <v>NA</v>
          </cell>
          <cell r="J1597" t="str">
            <v>NA</v>
          </cell>
          <cell r="K1597" t="str">
            <v>NA</v>
          </cell>
          <cell r="L1597" t="str">
            <v>NA</v>
          </cell>
          <cell r="M1597" t="str">
            <v>NA</v>
          </cell>
          <cell r="N1597" t="str">
            <v>NA</v>
          </cell>
        </row>
        <row r="1598">
          <cell r="G1598">
            <v>2</v>
          </cell>
          <cell r="H1598" t="e">
            <v>#VALUE!</v>
          </cell>
          <cell r="I1598" t="e">
            <v>#VALUE!</v>
          </cell>
          <cell r="J1598" t="e">
            <v>#VALUE!</v>
          </cell>
          <cell r="K1598" t="e">
            <v>#VALUE!</v>
          </cell>
          <cell r="L1598" t="e">
            <v>#VALUE!</v>
          </cell>
          <cell r="M1598" t="e">
            <v>#VALUE!</v>
          </cell>
          <cell r="N1598" t="e">
            <v>#VALUE!</v>
          </cell>
        </row>
        <row r="1599">
          <cell r="F1599" t="str">
            <v>Exit</v>
          </cell>
          <cell r="G1599">
            <v>3</v>
          </cell>
          <cell r="H1599" t="e">
            <v>#VALUE!</v>
          </cell>
          <cell r="I1599" t="e">
            <v>#VALUE!</v>
          </cell>
          <cell r="J1599" t="e">
            <v>#VALUE!</v>
          </cell>
          <cell r="K1599" t="e">
            <v>#VALUE!</v>
          </cell>
          <cell r="L1599" t="e">
            <v>#VALUE!</v>
          </cell>
          <cell r="M1599" t="e">
            <v>#VALUE!</v>
          </cell>
          <cell r="N1599" t="e">
            <v>#VALUE!</v>
          </cell>
        </row>
        <row r="1600">
          <cell r="F1600" t="str">
            <v>Multiple</v>
          </cell>
          <cell r="G1600">
            <v>4</v>
          </cell>
          <cell r="H1600" t="e">
            <v>#VALUE!</v>
          </cell>
          <cell r="I1600" t="e">
            <v>#VALUE!</v>
          </cell>
          <cell r="J1600" t="e">
            <v>#VALUE!</v>
          </cell>
          <cell r="K1600" t="e">
            <v>#VALUE!</v>
          </cell>
          <cell r="L1600" t="e">
            <v>#VALUE!</v>
          </cell>
          <cell r="M1600" t="e">
            <v>#VALUE!</v>
          </cell>
          <cell r="N1600" t="e">
            <v>#VALUE!</v>
          </cell>
        </row>
        <row r="1601">
          <cell r="F1601" t="str">
            <v>(of EBITDA)</v>
          </cell>
          <cell r="G1601">
            <v>5</v>
          </cell>
          <cell r="H1601" t="e">
            <v>#VALUE!</v>
          </cell>
          <cell r="I1601" t="e">
            <v>#VALUE!</v>
          </cell>
          <cell r="J1601" t="e">
            <v>#VALUE!</v>
          </cell>
          <cell r="K1601" t="e">
            <v>#VALUE!</v>
          </cell>
          <cell r="L1601" t="e">
            <v>#VALUE!</v>
          </cell>
          <cell r="M1601" t="e">
            <v>#VALUE!</v>
          </cell>
          <cell r="N1601" t="e">
            <v>#VALUE!</v>
          </cell>
        </row>
        <row r="1602">
          <cell r="G1602">
            <v>6</v>
          </cell>
          <cell r="H1602" t="e">
            <v>#VALUE!</v>
          </cell>
          <cell r="I1602" t="e">
            <v>#VALUE!</v>
          </cell>
          <cell r="J1602" t="e">
            <v>#VALUE!</v>
          </cell>
          <cell r="K1602" t="e">
            <v>#VALUE!</v>
          </cell>
          <cell r="L1602" t="e">
            <v>#VALUE!</v>
          </cell>
          <cell r="M1602" t="e">
            <v>#VALUE!</v>
          </cell>
          <cell r="N1602" t="e">
            <v>#VALUE!</v>
          </cell>
        </row>
        <row r="1604">
          <cell r="D1604" t="str">
            <v xml:space="preserve"> Blended Returns to Holders of Key Sr. Sub</v>
          </cell>
        </row>
        <row r="1605">
          <cell r="D1605" t="str">
            <v>Cash Flows to Key Sr. Sub:</v>
          </cell>
          <cell r="J1605" t="str">
            <v>For the Fiscal Year Ending Dec. 31,</v>
          </cell>
        </row>
        <row r="1606">
          <cell r="I1606" t="str">
            <v>Closing</v>
          </cell>
          <cell r="J1606">
            <v>2003</v>
          </cell>
          <cell r="K1606">
            <v>2004</v>
          </cell>
          <cell r="L1606">
            <v>2005</v>
          </cell>
          <cell r="M1606">
            <v>2006</v>
          </cell>
          <cell r="N1606">
            <v>2007</v>
          </cell>
          <cell r="O1606">
            <v>2008</v>
          </cell>
          <cell r="P1606">
            <v>2009</v>
          </cell>
          <cell r="Q1606">
            <v>2010</v>
          </cell>
          <cell r="R1606">
            <v>2011</v>
          </cell>
          <cell r="S1606">
            <v>2012</v>
          </cell>
        </row>
        <row r="1607">
          <cell r="D1607" t="str">
            <v>Initial Cash Outlay...................................................................................................................................................</v>
          </cell>
          <cell r="I1607">
            <v>-17.5</v>
          </cell>
        </row>
        <row r="1608">
          <cell r="D1608" t="str">
            <v>Purchase of Common Stock at Closing..........................................................................................................................................</v>
          </cell>
          <cell r="I1608">
            <v>0</v>
          </cell>
        </row>
        <row r="1609">
          <cell r="D1609" t="str">
            <v>Cash Interest Income.............................................................................................................................................................</v>
          </cell>
          <cell r="I1609">
            <v>0</v>
          </cell>
          <cell r="J1609">
            <v>1.23</v>
          </cell>
          <cell r="K1609">
            <v>1.2</v>
          </cell>
          <cell r="L1609">
            <v>1.2</v>
          </cell>
          <cell r="M1609">
            <v>1.2</v>
          </cell>
          <cell r="N1609">
            <v>1.2</v>
          </cell>
          <cell r="O1609">
            <v>0</v>
          </cell>
          <cell r="P1609">
            <v>0</v>
          </cell>
          <cell r="Q1609">
            <v>0</v>
          </cell>
          <cell r="R1609">
            <v>0</v>
          </cell>
          <cell r="S1609">
            <v>0</v>
          </cell>
        </row>
        <row r="1610">
          <cell r="D1610" t="str">
            <v>Principal Repayments...................................................................................................................................................</v>
          </cell>
          <cell r="I1610">
            <v>0</v>
          </cell>
          <cell r="J1610">
            <v>0</v>
          </cell>
          <cell r="K1610">
            <v>0</v>
          </cell>
          <cell r="L1610">
            <v>0</v>
          </cell>
          <cell r="M1610">
            <v>0</v>
          </cell>
          <cell r="N1610">
            <v>17.5</v>
          </cell>
          <cell r="O1610">
            <v>0</v>
          </cell>
          <cell r="P1610">
            <v>0</v>
          </cell>
          <cell r="Q1610">
            <v>0</v>
          </cell>
          <cell r="R1610">
            <v>0</v>
          </cell>
          <cell r="S1610">
            <v>0</v>
          </cell>
        </row>
        <row r="1611">
          <cell r="D1611" t="str">
            <v>Principal Balance Outstanding.........................................................................................................................</v>
          </cell>
          <cell r="I1611">
            <v>0</v>
          </cell>
          <cell r="J1611">
            <v>17.5</v>
          </cell>
          <cell r="K1611">
            <v>17.5</v>
          </cell>
          <cell r="L1611">
            <v>17.5</v>
          </cell>
          <cell r="M1611">
            <v>17.5</v>
          </cell>
          <cell r="N1611">
            <v>0</v>
          </cell>
          <cell r="O1611">
            <v>0</v>
          </cell>
          <cell r="P1611">
            <v>0</v>
          </cell>
          <cell r="Q1611">
            <v>0</v>
          </cell>
          <cell r="R1611">
            <v>0</v>
          </cell>
          <cell r="S1611">
            <v>0</v>
          </cell>
        </row>
        <row r="1612">
          <cell r="D1612" t="str">
            <v>Cash Outlay for Exercise of Bought Warrants...................................................................................................................</v>
          </cell>
          <cell r="I1612">
            <v>0</v>
          </cell>
          <cell r="J1612">
            <v>0</v>
          </cell>
          <cell r="K1612">
            <v>0</v>
          </cell>
          <cell r="L1612">
            <v>0</v>
          </cell>
          <cell r="M1612">
            <v>0</v>
          </cell>
          <cell r="N1612">
            <v>0</v>
          </cell>
          <cell r="O1612">
            <v>0</v>
          </cell>
          <cell r="P1612">
            <v>0</v>
          </cell>
          <cell r="Q1612">
            <v>0</v>
          </cell>
          <cell r="R1612">
            <v>0</v>
          </cell>
          <cell r="S1612">
            <v>0</v>
          </cell>
        </row>
        <row r="1613">
          <cell r="D1613" t="str">
            <v>Common Equity Owned........................................................................................................................................</v>
          </cell>
          <cell r="I1613">
            <v>0</v>
          </cell>
          <cell r="J1613">
            <v>0</v>
          </cell>
          <cell r="K1613">
            <v>0</v>
          </cell>
          <cell r="L1613">
            <v>0</v>
          </cell>
          <cell r="M1613">
            <v>0</v>
          </cell>
          <cell r="N1613">
            <v>0</v>
          </cell>
          <cell r="O1613">
            <v>0</v>
          </cell>
          <cell r="P1613">
            <v>0</v>
          </cell>
          <cell r="Q1613">
            <v>0</v>
          </cell>
          <cell r="R1613">
            <v>0</v>
          </cell>
          <cell r="S1613">
            <v>0</v>
          </cell>
        </row>
        <row r="1614">
          <cell r="D1614" t="str">
            <v>IRR to Key Sr. Sub (Assuming 0.0% Ownership):</v>
          </cell>
          <cell r="J1614" t="str">
            <v>For the Fiscal Year Ending Dec. 31,</v>
          </cell>
        </row>
        <row r="1615">
          <cell r="H1615" t="str">
            <v>IRR</v>
          </cell>
          <cell r="I1615" t="str">
            <v>Closing</v>
          </cell>
          <cell r="J1615">
            <v>2003</v>
          </cell>
          <cell r="K1615">
            <v>2004</v>
          </cell>
          <cell r="L1615">
            <v>2005</v>
          </cell>
          <cell r="M1615">
            <v>2006</v>
          </cell>
          <cell r="N1615">
            <v>2007</v>
          </cell>
          <cell r="O1615">
            <v>2008</v>
          </cell>
          <cell r="P1615">
            <v>2009</v>
          </cell>
          <cell r="Q1615">
            <v>2010</v>
          </cell>
          <cell r="R1615">
            <v>2011</v>
          </cell>
          <cell r="S1615">
            <v>2012</v>
          </cell>
        </row>
        <row r="1616">
          <cell r="D1616" t="str">
            <v>IRR for Exit in 2003..............................................................................................................................................................................</v>
          </cell>
          <cell r="H1616">
            <v>7.0285714285395859E-2</v>
          </cell>
          <cell r="I1616">
            <v>-17.5</v>
          </cell>
          <cell r="J1616">
            <v>18.73</v>
          </cell>
        </row>
        <row r="1617">
          <cell r="D1617" t="str">
            <v>IRR for Exit in 2004..............................................................................................................................................................................</v>
          </cell>
          <cell r="H1617">
            <v>6.9457339767004328E-2</v>
          </cell>
          <cell r="I1617">
            <v>-17.5</v>
          </cell>
          <cell r="J1617">
            <v>1.23</v>
          </cell>
          <cell r="K1617">
            <v>18.7</v>
          </cell>
        </row>
        <row r="1618">
          <cell r="D1618" t="str">
            <v>IRR for Exit in 2005..............................................................................................................................................................................</v>
          </cell>
          <cell r="H1618">
            <v>6.918147914117756E-2</v>
          </cell>
          <cell r="I1618">
            <v>-17.5</v>
          </cell>
          <cell r="J1618">
            <v>1.23</v>
          </cell>
          <cell r="K1618">
            <v>1.2</v>
          </cell>
          <cell r="L1618">
            <v>18.7</v>
          </cell>
        </row>
        <row r="1619">
          <cell r="D1619" t="str">
            <v>IRR for Exit in 2006..............................................................................................................................................................................</v>
          </cell>
          <cell r="H1619">
            <v>6.9043825777945142E-2</v>
          </cell>
          <cell r="I1619">
            <v>-17.5</v>
          </cell>
          <cell r="J1619">
            <v>1.23</v>
          </cell>
          <cell r="K1619">
            <v>1.2</v>
          </cell>
          <cell r="L1619">
            <v>1.2</v>
          </cell>
          <cell r="M1619">
            <v>18.7</v>
          </cell>
        </row>
        <row r="1620">
          <cell r="D1620" t="str">
            <v>IRR for Exit in 2007......................................................................................................................</v>
          </cell>
          <cell r="H1620">
            <v>6.896146731728528E-2</v>
          </cell>
          <cell r="I1620">
            <v>-17.5</v>
          </cell>
          <cell r="J1620">
            <v>1.23</v>
          </cell>
          <cell r="K1620">
            <v>1.2</v>
          </cell>
          <cell r="L1620">
            <v>1.2</v>
          </cell>
          <cell r="M1620">
            <v>1.2</v>
          </cell>
          <cell r="N1620">
            <v>18.7</v>
          </cell>
        </row>
        <row r="1621">
          <cell r="D1621" t="str">
            <v>IRR for Exit in 2008..............................................................................................................................................................................</v>
          </cell>
          <cell r="H1621">
            <v>6.896146731728528E-2</v>
          </cell>
          <cell r="I1621">
            <v>-17.5</v>
          </cell>
          <cell r="J1621">
            <v>1.23</v>
          </cell>
          <cell r="K1621">
            <v>1.2</v>
          </cell>
          <cell r="L1621">
            <v>1.2</v>
          </cell>
          <cell r="M1621">
            <v>1.2</v>
          </cell>
          <cell r="N1621">
            <v>18.7</v>
          </cell>
          <cell r="O1621">
            <v>0</v>
          </cell>
        </row>
        <row r="1622">
          <cell r="D1622" t="str">
            <v>IRR for Exit in 2009..............................................................................................................................................................................</v>
          </cell>
          <cell r="H1622">
            <v>6.896146731728528E-2</v>
          </cell>
          <cell r="I1622">
            <v>-17.5</v>
          </cell>
          <cell r="J1622">
            <v>1.23</v>
          </cell>
          <cell r="K1622">
            <v>1.2</v>
          </cell>
          <cell r="L1622">
            <v>1.2</v>
          </cell>
          <cell r="M1622">
            <v>1.2</v>
          </cell>
          <cell r="N1622">
            <v>18.7</v>
          </cell>
          <cell r="O1622">
            <v>0</v>
          </cell>
          <cell r="P1622">
            <v>0</v>
          </cell>
        </row>
        <row r="1623">
          <cell r="D1623" t="str">
            <v>IRR for Exit in 2010..............................................................................................................................................................................</v>
          </cell>
          <cell r="H1623">
            <v>6.896146731728528E-2</v>
          </cell>
          <cell r="I1623">
            <v>-17.5</v>
          </cell>
          <cell r="J1623">
            <v>1.23</v>
          </cell>
          <cell r="K1623">
            <v>1.2</v>
          </cell>
          <cell r="L1623">
            <v>1.2</v>
          </cell>
          <cell r="M1623">
            <v>1.2</v>
          </cell>
          <cell r="N1623">
            <v>18.7</v>
          </cell>
          <cell r="O1623">
            <v>0</v>
          </cell>
          <cell r="P1623">
            <v>0</v>
          </cell>
          <cell r="Q1623">
            <v>0</v>
          </cell>
        </row>
        <row r="1624">
          <cell r="D1624" t="str">
            <v>IRR for Exit in 2011..............................................................................................................................................................................</v>
          </cell>
          <cell r="H1624">
            <v>6.896146731728528E-2</v>
          </cell>
          <cell r="I1624">
            <v>-17.5</v>
          </cell>
          <cell r="J1624">
            <v>1.23</v>
          </cell>
          <cell r="K1624">
            <v>1.2</v>
          </cell>
          <cell r="L1624">
            <v>1.2</v>
          </cell>
          <cell r="M1624">
            <v>1.2</v>
          </cell>
          <cell r="N1624">
            <v>18.7</v>
          </cell>
          <cell r="O1624">
            <v>0</v>
          </cell>
          <cell r="P1624">
            <v>0</v>
          </cell>
          <cell r="Q1624">
            <v>0</v>
          </cell>
          <cell r="R1624">
            <v>0</v>
          </cell>
        </row>
        <row r="1625">
          <cell r="D1625" t="str">
            <v>IRR for Exit in 2012..............................................................................................................................................................................</v>
          </cell>
          <cell r="H1625">
            <v>6.896146731728528E-2</v>
          </cell>
          <cell r="I1625">
            <v>-17.5</v>
          </cell>
          <cell r="J1625">
            <v>1.23</v>
          </cell>
          <cell r="K1625">
            <v>1.2</v>
          </cell>
          <cell r="L1625">
            <v>1.2</v>
          </cell>
          <cell r="M1625">
            <v>1.2</v>
          </cell>
          <cell r="N1625">
            <v>18.7</v>
          </cell>
          <cell r="O1625">
            <v>0</v>
          </cell>
          <cell r="P1625">
            <v>0</v>
          </cell>
          <cell r="Q1625">
            <v>0</v>
          </cell>
          <cell r="R1625">
            <v>0</v>
          </cell>
          <cell r="S1625">
            <v>0</v>
          </cell>
        </row>
        <row r="1627">
          <cell r="D1627" t="str">
            <v>Variance Analysis of Returns in 2007:</v>
          </cell>
        </row>
        <row r="1629">
          <cell r="H1629" t="str">
            <v>Fully Diluted Equity to Key Sr. Sub</v>
          </cell>
        </row>
        <row r="1630">
          <cell r="H1630">
            <v>-1.4999999999999999E-2</v>
          </cell>
          <cell r="I1630">
            <v>-0.01</v>
          </cell>
          <cell r="J1630">
            <v>-5.0000000000000001E-3</v>
          </cell>
          <cell r="K1630">
            <v>0</v>
          </cell>
          <cell r="L1630">
            <v>5.0000000000000001E-3</v>
          </cell>
          <cell r="M1630">
            <v>0.01</v>
          </cell>
          <cell r="N1630">
            <v>1.4999999999999999E-2</v>
          </cell>
        </row>
        <row r="1631">
          <cell r="G1631">
            <v>2</v>
          </cell>
          <cell r="H1631" t="str">
            <v>NA</v>
          </cell>
          <cell r="I1631" t="str">
            <v>NA</v>
          </cell>
          <cell r="J1631" t="str">
            <v>NA</v>
          </cell>
          <cell r="K1631" t="str">
            <v>NA</v>
          </cell>
          <cell r="L1631" t="str">
            <v>NA</v>
          </cell>
          <cell r="M1631" t="str">
            <v>NA</v>
          </cell>
          <cell r="N1631" t="str">
            <v>NA</v>
          </cell>
        </row>
        <row r="1632">
          <cell r="F1632" t="str">
            <v>Exit</v>
          </cell>
          <cell r="G1632">
            <v>3</v>
          </cell>
          <cell r="H1632" t="str">
            <v>NA</v>
          </cell>
          <cell r="I1632" t="str">
            <v>NA</v>
          </cell>
          <cell r="J1632" t="str">
            <v>NA</v>
          </cell>
          <cell r="K1632" t="str">
            <v>NA</v>
          </cell>
          <cell r="L1632" t="str">
            <v>NA</v>
          </cell>
          <cell r="M1632" t="str">
            <v>NA</v>
          </cell>
          <cell r="N1632" t="str">
            <v>NA</v>
          </cell>
        </row>
        <row r="1633">
          <cell r="F1633" t="str">
            <v>Multiple</v>
          </cell>
          <cell r="G1633">
            <v>4</v>
          </cell>
          <cell r="H1633" t="str">
            <v>NA</v>
          </cell>
          <cell r="I1633" t="str">
            <v>NA</v>
          </cell>
          <cell r="J1633" t="str">
            <v>NA</v>
          </cell>
          <cell r="K1633" t="str">
            <v>NA</v>
          </cell>
          <cell r="L1633" t="str">
            <v>NA</v>
          </cell>
          <cell r="M1633" t="str">
            <v>NA</v>
          </cell>
          <cell r="N1633" t="str">
            <v>NA</v>
          </cell>
        </row>
        <row r="1634">
          <cell r="F1634" t="str">
            <v>(of EBITDA)</v>
          </cell>
          <cell r="G1634">
            <v>5</v>
          </cell>
          <cell r="H1634" t="str">
            <v>NA</v>
          </cell>
          <cell r="I1634" t="str">
            <v>NA</v>
          </cell>
          <cell r="J1634" t="str">
            <v>NA</v>
          </cell>
          <cell r="K1634" t="str">
            <v>NA</v>
          </cell>
          <cell r="L1634" t="str">
            <v>NA</v>
          </cell>
          <cell r="M1634" t="str">
            <v>NA</v>
          </cell>
          <cell r="N1634" t="str">
            <v>NA</v>
          </cell>
        </row>
        <row r="1635">
          <cell r="B1635" t="str">
            <v>Rows (1637) thru (1644) are hidden.</v>
          </cell>
          <cell r="G1635">
            <v>1</v>
          </cell>
          <cell r="H1635" t="str">
            <v>NA</v>
          </cell>
          <cell r="I1635" t="str">
            <v>NA</v>
          </cell>
          <cell r="J1635" t="str">
            <v>NA</v>
          </cell>
          <cell r="K1635" t="str">
            <v>NA</v>
          </cell>
          <cell r="L1635" t="str">
            <v>NA</v>
          </cell>
          <cell r="M1635" t="str">
            <v>NA</v>
          </cell>
          <cell r="N1635" t="str">
            <v>NA</v>
          </cell>
        </row>
        <row r="1636">
          <cell r="B1636" t="str">
            <v>They contain data table formulas.</v>
          </cell>
        </row>
        <row r="1637">
          <cell r="D1637" t="str">
            <v>Cash Flow in 2007:</v>
          </cell>
        </row>
        <row r="1638">
          <cell r="H1638" t="str">
            <v>Fully Diluted Equity to Key Sr. Sub</v>
          </cell>
        </row>
        <row r="1639">
          <cell r="H1639">
            <v>-1.4999999999999999E-2</v>
          </cell>
          <cell r="I1639">
            <v>-0.01</v>
          </cell>
          <cell r="J1639">
            <v>-5.0000000000000001E-3</v>
          </cell>
          <cell r="K1639">
            <v>0</v>
          </cell>
          <cell r="L1639">
            <v>5.0000000000000001E-3</v>
          </cell>
          <cell r="M1639">
            <v>0.01</v>
          </cell>
          <cell r="N1639">
            <v>1.4999999999999999E-2</v>
          </cell>
        </row>
        <row r="1640">
          <cell r="G1640">
            <v>2</v>
          </cell>
          <cell r="H1640">
            <v>15.582616748335635</v>
          </cell>
          <cell r="I1640">
            <v>16.621744498890422</v>
          </cell>
          <cell r="J1640">
            <v>17.660872249445212</v>
          </cell>
          <cell r="K1640">
            <v>18.7</v>
          </cell>
          <cell r="L1640">
            <v>19.739127750554786</v>
          </cell>
          <cell r="M1640">
            <v>20.778255501109577</v>
          </cell>
          <cell r="N1640">
            <v>21.817383251664364</v>
          </cell>
        </row>
        <row r="1641">
          <cell r="F1641" t="str">
            <v>Exit</v>
          </cell>
          <cell r="G1641">
            <v>3</v>
          </cell>
          <cell r="H1641">
            <v>13.493866748335634</v>
          </cell>
          <cell r="I1641">
            <v>15.229244498890422</v>
          </cell>
          <cell r="J1641">
            <v>16.96462224944521</v>
          </cell>
          <cell r="K1641">
            <v>18.7</v>
          </cell>
          <cell r="L1641">
            <v>20.435377750554789</v>
          </cell>
          <cell r="M1641">
            <v>22.170755501109575</v>
          </cell>
          <cell r="N1641">
            <v>23.906133251664365</v>
          </cell>
        </row>
        <row r="1642">
          <cell r="F1642" t="str">
            <v>Multiple</v>
          </cell>
          <cell r="G1642">
            <v>4</v>
          </cell>
          <cell r="H1642">
            <v>11.405116748335633</v>
          </cell>
          <cell r="I1642">
            <v>13.836744498890422</v>
          </cell>
          <cell r="J1642">
            <v>16.268372249445211</v>
          </cell>
          <cell r="K1642">
            <v>18.7</v>
          </cell>
          <cell r="L1642">
            <v>21.131627750554788</v>
          </cell>
          <cell r="M1642">
            <v>23.563255501109577</v>
          </cell>
          <cell r="N1642">
            <v>25.994883251664366</v>
          </cell>
        </row>
        <row r="1643">
          <cell r="F1643" t="str">
            <v>(of EBITDA)</v>
          </cell>
          <cell r="G1643">
            <v>5</v>
          </cell>
          <cell r="H1643">
            <v>9.3163667483356338</v>
          </cell>
          <cell r="I1643">
            <v>12.444244498890424</v>
          </cell>
          <cell r="J1643">
            <v>15.572122249445211</v>
          </cell>
          <cell r="K1643">
            <v>18.7</v>
          </cell>
          <cell r="L1643">
            <v>21.827877750554787</v>
          </cell>
          <cell r="M1643">
            <v>24.955755501109575</v>
          </cell>
          <cell r="N1643">
            <v>28.083633251664367</v>
          </cell>
        </row>
        <row r="1644">
          <cell r="G1644">
            <v>6</v>
          </cell>
          <cell r="H1644">
            <v>7.2276167483356346</v>
          </cell>
          <cell r="I1644">
            <v>11.051744498890422</v>
          </cell>
          <cell r="J1644">
            <v>14.87587224944521</v>
          </cell>
          <cell r="K1644">
            <v>18.7</v>
          </cell>
          <cell r="L1644">
            <v>22.524127750554786</v>
          </cell>
          <cell r="M1644">
            <v>26.348255501109577</v>
          </cell>
          <cell r="N1644">
            <v>30.172383251664364</v>
          </cell>
        </row>
        <row r="1646">
          <cell r="D1646" t="str">
            <v xml:space="preserve"> Blended Returns to Holders of New Sub debt</v>
          </cell>
        </row>
        <row r="1647">
          <cell r="D1647" t="str">
            <v>Cash Flows to New Sub debt:</v>
          </cell>
          <cell r="J1647" t="str">
            <v>For the Fiscal Year Ending Dec. 31,</v>
          </cell>
        </row>
        <row r="1648">
          <cell r="I1648" t="str">
            <v>Closing</v>
          </cell>
          <cell r="J1648">
            <v>2003</v>
          </cell>
          <cell r="K1648">
            <v>2004</v>
          </cell>
          <cell r="L1648">
            <v>2005</v>
          </cell>
          <cell r="M1648">
            <v>2006</v>
          </cell>
          <cell r="N1648">
            <v>2007</v>
          </cell>
          <cell r="O1648">
            <v>2008</v>
          </cell>
          <cell r="P1648">
            <v>2009</v>
          </cell>
          <cell r="Q1648">
            <v>2010</v>
          </cell>
          <cell r="R1648">
            <v>2011</v>
          </cell>
          <cell r="S1648">
            <v>2012</v>
          </cell>
        </row>
        <row r="1649">
          <cell r="D1649" t="str">
            <v>Initial Cash Outlay...................................................................................................................................................</v>
          </cell>
          <cell r="I1649">
            <v>0</v>
          </cell>
        </row>
        <row r="1650">
          <cell r="D1650" t="str">
            <v>Purchase of Common Stock at Closing..........................................................................................................................................</v>
          </cell>
          <cell r="I1650">
            <v>0</v>
          </cell>
        </row>
        <row r="1651">
          <cell r="D1651" t="str">
            <v>Cash Interest Income.............................................................................................................................................................</v>
          </cell>
          <cell r="I1651">
            <v>0</v>
          </cell>
          <cell r="J1651">
            <v>0</v>
          </cell>
          <cell r="K1651">
            <v>0</v>
          </cell>
          <cell r="L1651">
            <v>0</v>
          </cell>
          <cell r="M1651">
            <v>0</v>
          </cell>
          <cell r="N1651">
            <v>0</v>
          </cell>
          <cell r="O1651">
            <v>0</v>
          </cell>
          <cell r="P1651">
            <v>0</v>
          </cell>
          <cell r="Q1651">
            <v>0</v>
          </cell>
          <cell r="R1651">
            <v>0</v>
          </cell>
          <cell r="S1651">
            <v>0</v>
          </cell>
        </row>
        <row r="1652">
          <cell r="D1652" t="str">
            <v>Principal Repayments...................................................................................................................................................</v>
          </cell>
          <cell r="I1652">
            <v>0</v>
          </cell>
          <cell r="J1652">
            <v>0</v>
          </cell>
          <cell r="K1652">
            <v>0</v>
          </cell>
          <cell r="L1652">
            <v>0</v>
          </cell>
          <cell r="M1652">
            <v>0</v>
          </cell>
          <cell r="N1652">
            <v>0</v>
          </cell>
          <cell r="O1652">
            <v>0</v>
          </cell>
          <cell r="P1652">
            <v>0</v>
          </cell>
          <cell r="Q1652">
            <v>0</v>
          </cell>
          <cell r="R1652">
            <v>0</v>
          </cell>
          <cell r="S1652">
            <v>0</v>
          </cell>
        </row>
        <row r="1653">
          <cell r="D1653" t="str">
            <v>Principal Balance Outstanding.........................................................................................................................</v>
          </cell>
          <cell r="I1653">
            <v>0</v>
          </cell>
          <cell r="J1653">
            <v>0</v>
          </cell>
          <cell r="K1653">
            <v>0</v>
          </cell>
          <cell r="L1653">
            <v>0</v>
          </cell>
          <cell r="M1653">
            <v>0</v>
          </cell>
          <cell r="N1653">
            <v>0</v>
          </cell>
          <cell r="O1653">
            <v>0</v>
          </cell>
          <cell r="P1653">
            <v>0</v>
          </cell>
          <cell r="Q1653">
            <v>0</v>
          </cell>
          <cell r="R1653">
            <v>0</v>
          </cell>
          <cell r="S1653">
            <v>0</v>
          </cell>
        </row>
        <row r="1654">
          <cell r="D1654" t="str">
            <v>Cash Outlay for Exercise of Bought Warrants...................................................................................................................</v>
          </cell>
          <cell r="I1654">
            <v>0</v>
          </cell>
          <cell r="J1654">
            <v>0</v>
          </cell>
          <cell r="K1654">
            <v>0</v>
          </cell>
          <cell r="L1654">
            <v>0</v>
          </cell>
          <cell r="M1654">
            <v>0</v>
          </cell>
          <cell r="N1654">
            <v>0</v>
          </cell>
          <cell r="O1654">
            <v>0</v>
          </cell>
          <cell r="P1654">
            <v>0</v>
          </cell>
          <cell r="Q1654">
            <v>0</v>
          </cell>
          <cell r="R1654">
            <v>0</v>
          </cell>
          <cell r="S1654">
            <v>0</v>
          </cell>
        </row>
        <row r="1655">
          <cell r="D1655" t="str">
            <v>Common Equity Owned........................................................................................................................................</v>
          </cell>
          <cell r="I1655">
            <v>0</v>
          </cell>
          <cell r="J1655">
            <v>0</v>
          </cell>
          <cell r="K1655">
            <v>0</v>
          </cell>
          <cell r="L1655">
            <v>0</v>
          </cell>
          <cell r="M1655">
            <v>0</v>
          </cell>
          <cell r="N1655">
            <v>0</v>
          </cell>
          <cell r="O1655">
            <v>0</v>
          </cell>
          <cell r="P1655">
            <v>0</v>
          </cell>
          <cell r="Q1655">
            <v>0</v>
          </cell>
          <cell r="R1655">
            <v>0</v>
          </cell>
          <cell r="S1655">
            <v>0</v>
          </cell>
        </row>
        <row r="1656">
          <cell r="D1656" t="str">
            <v>IRR to New Sub debt (Assuming 0.0% Ownership):</v>
          </cell>
          <cell r="J1656" t="str">
            <v>For the Fiscal Year Ending Dec. 31,</v>
          </cell>
        </row>
        <row r="1657">
          <cell r="H1657" t="str">
            <v>IRR</v>
          </cell>
          <cell r="I1657" t="str">
            <v>Closing</v>
          </cell>
          <cell r="J1657">
            <v>2003</v>
          </cell>
          <cell r="K1657">
            <v>2004</v>
          </cell>
          <cell r="L1657">
            <v>2005</v>
          </cell>
          <cell r="M1657">
            <v>2006</v>
          </cell>
          <cell r="N1657">
            <v>2007</v>
          </cell>
          <cell r="O1657">
            <v>2008</v>
          </cell>
          <cell r="P1657">
            <v>2009</v>
          </cell>
          <cell r="Q1657">
            <v>2010</v>
          </cell>
          <cell r="R1657">
            <v>2011</v>
          </cell>
          <cell r="S1657">
            <v>2012</v>
          </cell>
        </row>
        <row r="1658">
          <cell r="D1658" t="str">
            <v>IRR for Exit in 2003..............................................................................................................................................................................</v>
          </cell>
          <cell r="H1658" t="str">
            <v>NA</v>
          </cell>
          <cell r="I1658">
            <v>0</v>
          </cell>
          <cell r="J1658">
            <v>0</v>
          </cell>
        </row>
        <row r="1659">
          <cell r="D1659" t="str">
            <v>IRR for Exit in 2004..............................................................................................................................................................................</v>
          </cell>
          <cell r="H1659" t="str">
            <v>NA</v>
          </cell>
          <cell r="I1659">
            <v>0</v>
          </cell>
          <cell r="J1659">
            <v>0</v>
          </cell>
          <cell r="K1659">
            <v>0</v>
          </cell>
        </row>
        <row r="1660">
          <cell r="D1660" t="str">
            <v>IRR for Exit in 2005..............................................................................................................................................................................</v>
          </cell>
          <cell r="H1660" t="str">
            <v>NA</v>
          </cell>
          <cell r="I1660">
            <v>0</v>
          </cell>
          <cell r="J1660">
            <v>0</v>
          </cell>
          <cell r="K1660">
            <v>0</v>
          </cell>
          <cell r="L1660">
            <v>0</v>
          </cell>
        </row>
        <row r="1661">
          <cell r="D1661" t="str">
            <v>IRR for Exit in 2006..............................................................................................................................................................................</v>
          </cell>
          <cell r="H1661" t="str">
            <v>NA</v>
          </cell>
          <cell r="I1661">
            <v>0</v>
          </cell>
          <cell r="J1661">
            <v>0</v>
          </cell>
          <cell r="K1661">
            <v>0</v>
          </cell>
          <cell r="L1661">
            <v>0</v>
          </cell>
          <cell r="M1661">
            <v>0</v>
          </cell>
        </row>
        <row r="1662">
          <cell r="D1662" t="str">
            <v>IRR for Exit in 2007......................................................................................................................</v>
          </cell>
          <cell r="H1662" t="str">
            <v>NA</v>
          </cell>
          <cell r="I1662">
            <v>0</v>
          </cell>
          <cell r="J1662">
            <v>0</v>
          </cell>
          <cell r="K1662">
            <v>0</v>
          </cell>
          <cell r="L1662">
            <v>0</v>
          </cell>
          <cell r="M1662">
            <v>0</v>
          </cell>
          <cell r="N1662">
            <v>0</v>
          </cell>
        </row>
        <row r="1663">
          <cell r="D1663" t="str">
            <v>IRR for Exit in 2008..............................................................................................................................................................................</v>
          </cell>
          <cell r="H1663" t="str">
            <v>NA</v>
          </cell>
          <cell r="I1663">
            <v>0</v>
          </cell>
          <cell r="J1663">
            <v>0</v>
          </cell>
          <cell r="K1663">
            <v>0</v>
          </cell>
          <cell r="L1663">
            <v>0</v>
          </cell>
          <cell r="M1663">
            <v>0</v>
          </cell>
          <cell r="N1663">
            <v>0</v>
          </cell>
          <cell r="O1663">
            <v>0</v>
          </cell>
        </row>
        <row r="1664">
          <cell r="D1664" t="str">
            <v>IRR for Exit in 2009..............................................................................................................................................................................</v>
          </cell>
          <cell r="H1664" t="str">
            <v>NA</v>
          </cell>
          <cell r="I1664">
            <v>0</v>
          </cell>
          <cell r="J1664">
            <v>0</v>
          </cell>
          <cell r="K1664">
            <v>0</v>
          </cell>
          <cell r="L1664">
            <v>0</v>
          </cell>
          <cell r="M1664">
            <v>0</v>
          </cell>
          <cell r="N1664">
            <v>0</v>
          </cell>
          <cell r="O1664">
            <v>0</v>
          </cell>
          <cell r="P1664">
            <v>0</v>
          </cell>
        </row>
        <row r="1665">
          <cell r="D1665" t="str">
            <v>IRR for Exit in 2010..............................................................................................................................................................................</v>
          </cell>
          <cell r="H1665" t="str">
            <v>NA</v>
          </cell>
          <cell r="I1665">
            <v>0</v>
          </cell>
          <cell r="J1665">
            <v>0</v>
          </cell>
          <cell r="K1665">
            <v>0</v>
          </cell>
          <cell r="L1665">
            <v>0</v>
          </cell>
          <cell r="M1665">
            <v>0</v>
          </cell>
          <cell r="N1665">
            <v>0</v>
          </cell>
          <cell r="O1665">
            <v>0</v>
          </cell>
          <cell r="P1665">
            <v>0</v>
          </cell>
          <cell r="Q1665">
            <v>0</v>
          </cell>
        </row>
        <row r="1666">
          <cell r="D1666" t="str">
            <v>IRR for Exit in 2011..............................................................................................................................................................................</v>
          </cell>
          <cell r="H1666" t="str">
            <v>NA</v>
          </cell>
          <cell r="I1666">
            <v>0</v>
          </cell>
          <cell r="J1666">
            <v>0</v>
          </cell>
          <cell r="K1666">
            <v>0</v>
          </cell>
          <cell r="L1666">
            <v>0</v>
          </cell>
          <cell r="M1666">
            <v>0</v>
          </cell>
          <cell r="N1666">
            <v>0</v>
          </cell>
          <cell r="O1666">
            <v>0</v>
          </cell>
          <cell r="P1666">
            <v>0</v>
          </cell>
          <cell r="Q1666">
            <v>0</v>
          </cell>
          <cell r="R1666">
            <v>0</v>
          </cell>
        </row>
        <row r="1667">
          <cell r="D1667" t="str">
            <v>IRR for Exit in 2012..............................................................................................................................................................................</v>
          </cell>
          <cell r="H1667" t="str">
            <v>NA</v>
          </cell>
          <cell r="I1667">
            <v>0</v>
          </cell>
          <cell r="J1667">
            <v>0</v>
          </cell>
          <cell r="K1667">
            <v>0</v>
          </cell>
          <cell r="L1667">
            <v>0</v>
          </cell>
          <cell r="M1667">
            <v>0</v>
          </cell>
          <cell r="N1667">
            <v>0</v>
          </cell>
          <cell r="O1667">
            <v>0</v>
          </cell>
          <cell r="P1667">
            <v>0</v>
          </cell>
          <cell r="Q1667">
            <v>0</v>
          </cell>
          <cell r="R1667">
            <v>0</v>
          </cell>
          <cell r="S1667">
            <v>0</v>
          </cell>
        </row>
        <row r="1669">
          <cell r="D1669" t="str">
            <v>Variance Analysis of Returns in 2007:</v>
          </cell>
        </row>
        <row r="1671">
          <cell r="H1671" t="str">
            <v>Fully Diluted Equity to New Sub debt</v>
          </cell>
        </row>
        <row r="1672">
          <cell r="H1672" t="str">
            <v>NA</v>
          </cell>
          <cell r="I1672" t="str">
            <v>NA</v>
          </cell>
          <cell r="J1672" t="str">
            <v>NA</v>
          </cell>
          <cell r="K1672" t="str">
            <v>NA</v>
          </cell>
          <cell r="L1672" t="str">
            <v>NA</v>
          </cell>
          <cell r="M1672" t="str">
            <v>NA</v>
          </cell>
          <cell r="N1672" t="str">
            <v>NA</v>
          </cell>
        </row>
        <row r="1673">
          <cell r="G1673">
            <v>2</v>
          </cell>
          <cell r="H1673" t="str">
            <v>NA</v>
          </cell>
          <cell r="I1673" t="str">
            <v>NA</v>
          </cell>
          <cell r="J1673" t="str">
            <v>NA</v>
          </cell>
          <cell r="K1673" t="str">
            <v>NA</v>
          </cell>
          <cell r="L1673" t="str">
            <v>NA</v>
          </cell>
          <cell r="M1673" t="str">
            <v>NA</v>
          </cell>
          <cell r="N1673" t="str">
            <v>NA</v>
          </cell>
        </row>
        <row r="1674">
          <cell r="F1674" t="str">
            <v>Exit</v>
          </cell>
          <cell r="G1674">
            <v>3</v>
          </cell>
          <cell r="H1674" t="str">
            <v>NA</v>
          </cell>
          <cell r="I1674" t="str">
            <v>NA</v>
          </cell>
          <cell r="J1674" t="str">
            <v>NA</v>
          </cell>
          <cell r="K1674" t="str">
            <v>NA</v>
          </cell>
          <cell r="L1674" t="str">
            <v>NA</v>
          </cell>
          <cell r="M1674" t="str">
            <v>NA</v>
          </cell>
          <cell r="N1674" t="str">
            <v>NA</v>
          </cell>
        </row>
        <row r="1675">
          <cell r="F1675" t="str">
            <v>Multiple</v>
          </cell>
          <cell r="G1675">
            <v>4</v>
          </cell>
          <cell r="H1675" t="str">
            <v>NA</v>
          </cell>
          <cell r="I1675" t="str">
            <v>NA</v>
          </cell>
          <cell r="J1675" t="str">
            <v>NA</v>
          </cell>
          <cell r="K1675" t="str">
            <v>NA</v>
          </cell>
          <cell r="L1675" t="str">
            <v>NA</v>
          </cell>
          <cell r="M1675" t="str">
            <v>NA</v>
          </cell>
          <cell r="N1675" t="str">
            <v>NA</v>
          </cell>
        </row>
        <row r="1676">
          <cell r="F1676" t="str">
            <v>(of EBITDA)</v>
          </cell>
          <cell r="G1676">
            <v>5</v>
          </cell>
          <cell r="H1676" t="str">
            <v>NA</v>
          </cell>
          <cell r="I1676" t="str">
            <v>NA</v>
          </cell>
          <cell r="J1676" t="str">
            <v>NA</v>
          </cell>
          <cell r="K1676" t="str">
            <v>NA</v>
          </cell>
          <cell r="L1676" t="str">
            <v>NA</v>
          </cell>
          <cell r="M1676" t="str">
            <v>NA</v>
          </cell>
          <cell r="N1676" t="str">
            <v>NA</v>
          </cell>
        </row>
        <row r="1677">
          <cell r="B1677" t="str">
            <v>Rows (1679) thru (1686) are hidden.</v>
          </cell>
          <cell r="G1677">
            <v>6</v>
          </cell>
          <cell r="H1677" t="str">
            <v>NA</v>
          </cell>
          <cell r="I1677" t="str">
            <v>NA</v>
          </cell>
          <cell r="J1677" t="str">
            <v>NA</v>
          </cell>
          <cell r="K1677" t="str">
            <v>NA</v>
          </cell>
          <cell r="L1677" t="str">
            <v>NA</v>
          </cell>
          <cell r="M1677" t="str">
            <v>NA</v>
          </cell>
          <cell r="N1677" t="str">
            <v>NA</v>
          </cell>
        </row>
        <row r="1678">
          <cell r="B1678" t="str">
            <v>They contain data table formulas.</v>
          </cell>
        </row>
        <row r="1679">
          <cell r="D1679" t="str">
            <v>Cash Flow in 2007:</v>
          </cell>
        </row>
        <row r="1680">
          <cell r="H1680" t="str">
            <v>Fully Diluted Equity to New Sub debt</v>
          </cell>
        </row>
        <row r="1681">
          <cell r="H1681" t="str">
            <v>NA</v>
          </cell>
          <cell r="I1681" t="str">
            <v>NA</v>
          </cell>
          <cell r="J1681" t="str">
            <v>NA</v>
          </cell>
          <cell r="K1681" t="str">
            <v>NA</v>
          </cell>
          <cell r="L1681" t="str">
            <v>NA</v>
          </cell>
          <cell r="M1681" t="str">
            <v>NA</v>
          </cell>
          <cell r="N1681" t="str">
            <v>NA</v>
          </cell>
        </row>
        <row r="1682">
          <cell r="G1682">
            <v>2</v>
          </cell>
          <cell r="H1682" t="e">
            <v>#VALUE!</v>
          </cell>
          <cell r="I1682" t="e">
            <v>#VALUE!</v>
          </cell>
          <cell r="J1682" t="e">
            <v>#VALUE!</v>
          </cell>
          <cell r="K1682" t="e">
            <v>#VALUE!</v>
          </cell>
          <cell r="L1682" t="e">
            <v>#VALUE!</v>
          </cell>
          <cell r="M1682" t="e">
            <v>#VALUE!</v>
          </cell>
          <cell r="N1682" t="e">
            <v>#VALUE!</v>
          </cell>
        </row>
        <row r="1683">
          <cell r="F1683" t="str">
            <v>Exit</v>
          </cell>
          <cell r="G1683">
            <v>3</v>
          </cell>
          <cell r="H1683" t="e">
            <v>#VALUE!</v>
          </cell>
          <cell r="I1683" t="e">
            <v>#VALUE!</v>
          </cell>
          <cell r="J1683" t="e">
            <v>#VALUE!</v>
          </cell>
          <cell r="K1683" t="e">
            <v>#VALUE!</v>
          </cell>
          <cell r="L1683" t="e">
            <v>#VALUE!</v>
          </cell>
          <cell r="M1683" t="e">
            <v>#VALUE!</v>
          </cell>
          <cell r="N1683" t="e">
            <v>#VALUE!</v>
          </cell>
        </row>
        <row r="1684">
          <cell r="F1684" t="str">
            <v>Multiple</v>
          </cell>
          <cell r="G1684">
            <v>4</v>
          </cell>
          <cell r="H1684" t="e">
            <v>#VALUE!</v>
          </cell>
          <cell r="I1684" t="e">
            <v>#VALUE!</v>
          </cell>
          <cell r="J1684" t="e">
            <v>#VALUE!</v>
          </cell>
          <cell r="K1684" t="e">
            <v>#VALUE!</v>
          </cell>
          <cell r="L1684" t="e">
            <v>#VALUE!</v>
          </cell>
          <cell r="M1684" t="e">
            <v>#VALUE!</v>
          </cell>
          <cell r="N1684" t="e">
            <v>#VALUE!</v>
          </cell>
        </row>
        <row r="1685">
          <cell r="F1685" t="str">
            <v>(of EBITDA)</v>
          </cell>
          <cell r="G1685">
            <v>5</v>
          </cell>
          <cell r="H1685" t="e">
            <v>#VALUE!</v>
          </cell>
          <cell r="I1685" t="e">
            <v>#VALUE!</v>
          </cell>
          <cell r="J1685" t="e">
            <v>#VALUE!</v>
          </cell>
          <cell r="K1685" t="e">
            <v>#VALUE!</v>
          </cell>
          <cell r="L1685" t="e">
            <v>#VALUE!</v>
          </cell>
          <cell r="M1685" t="e">
            <v>#VALUE!</v>
          </cell>
          <cell r="N1685" t="e">
            <v>#VALUE!</v>
          </cell>
        </row>
        <row r="1686">
          <cell r="G1686">
            <v>6</v>
          </cell>
          <cell r="H1686" t="e">
            <v>#VALUE!</v>
          </cell>
          <cell r="I1686" t="e">
            <v>#VALUE!</v>
          </cell>
          <cell r="J1686" t="e">
            <v>#VALUE!</v>
          </cell>
          <cell r="K1686" t="e">
            <v>#VALUE!</v>
          </cell>
          <cell r="L1686" t="e">
            <v>#VALUE!</v>
          </cell>
          <cell r="M1686" t="e">
            <v>#VALUE!</v>
          </cell>
          <cell r="N1686" t="e">
            <v>#VALUE!</v>
          </cell>
        </row>
        <row r="1688">
          <cell r="D1688" t="str">
            <v xml:space="preserve"> Blended Returns to Holders of PIK pref</v>
          </cell>
        </row>
        <row r="1689">
          <cell r="D1689" t="str">
            <v>Cash Flows to PIK pref:</v>
          </cell>
          <cell r="J1689" t="str">
            <v>For the Fiscal Year Ending Dec. 31,</v>
          </cell>
        </row>
        <row r="1690">
          <cell r="I1690" t="str">
            <v>Closing</v>
          </cell>
          <cell r="J1690">
            <v>2003</v>
          </cell>
          <cell r="K1690">
            <v>2004</v>
          </cell>
          <cell r="L1690">
            <v>2005</v>
          </cell>
          <cell r="M1690">
            <v>2006</v>
          </cell>
          <cell r="N1690">
            <v>2007</v>
          </cell>
          <cell r="O1690">
            <v>2008</v>
          </cell>
          <cell r="P1690">
            <v>2009</v>
          </cell>
          <cell r="Q1690">
            <v>2010</v>
          </cell>
          <cell r="R1690">
            <v>2011</v>
          </cell>
          <cell r="S1690">
            <v>2012</v>
          </cell>
        </row>
        <row r="1691">
          <cell r="D1691" t="str">
            <v>Initial Cash Outlay...................................................................................................................................................</v>
          </cell>
          <cell r="I1691">
            <v>-4.5</v>
          </cell>
        </row>
        <row r="1692">
          <cell r="D1692" t="str">
            <v>Purchase of Common Stock at Closing..........................................................................................................................................</v>
          </cell>
          <cell r="I1692">
            <v>0</v>
          </cell>
        </row>
        <row r="1693">
          <cell r="D1693" t="str">
            <v>Cash Interest Income.............................................................................................................................................................</v>
          </cell>
          <cell r="I1693">
            <v>0</v>
          </cell>
          <cell r="J1693">
            <v>0</v>
          </cell>
          <cell r="K1693">
            <v>0</v>
          </cell>
          <cell r="L1693">
            <v>0</v>
          </cell>
          <cell r="M1693">
            <v>0</v>
          </cell>
          <cell r="N1693">
            <v>0</v>
          </cell>
          <cell r="O1693">
            <v>2.2394880000000001</v>
          </cell>
          <cell r="P1693">
            <v>2.2394880000000001</v>
          </cell>
          <cell r="Q1693">
            <v>2.2394880000000001</v>
          </cell>
          <cell r="R1693">
            <v>2.2394880000000001</v>
          </cell>
          <cell r="S1693">
            <v>2.2394880000000001</v>
          </cell>
        </row>
        <row r="1694">
          <cell r="D1694" t="str">
            <v>Principal Repayments...................................................................................................................................................</v>
          </cell>
          <cell r="I1694">
            <v>0</v>
          </cell>
          <cell r="J1694">
            <v>0</v>
          </cell>
          <cell r="K1694">
            <v>0</v>
          </cell>
          <cell r="L1694">
            <v>0</v>
          </cell>
          <cell r="M1694">
            <v>0</v>
          </cell>
          <cell r="N1694">
            <v>0</v>
          </cell>
          <cell r="O1694">
            <v>0</v>
          </cell>
          <cell r="P1694">
            <v>0</v>
          </cell>
          <cell r="Q1694">
            <v>0</v>
          </cell>
          <cell r="R1694">
            <v>0</v>
          </cell>
          <cell r="S1694">
            <v>0</v>
          </cell>
        </row>
        <row r="1695">
          <cell r="D1695" t="str">
            <v>Principal Balance Outstanding.........................................................................................................................</v>
          </cell>
          <cell r="I1695">
            <v>0</v>
          </cell>
          <cell r="J1695">
            <v>5.4</v>
          </cell>
          <cell r="K1695">
            <v>6.48</v>
          </cell>
          <cell r="L1695">
            <v>7.7760000000000007</v>
          </cell>
          <cell r="M1695">
            <v>9.3312000000000008</v>
          </cell>
          <cell r="N1695">
            <v>11.19744</v>
          </cell>
          <cell r="O1695">
            <v>11.19744</v>
          </cell>
          <cell r="P1695">
            <v>11.19744</v>
          </cell>
          <cell r="Q1695">
            <v>11.19744</v>
          </cell>
          <cell r="R1695">
            <v>11.19744</v>
          </cell>
          <cell r="S1695">
            <v>11.19744</v>
          </cell>
        </row>
        <row r="1696">
          <cell r="D1696" t="str">
            <v>Cash Outlay for Exercise of Bought Warrants...................................................................................................................</v>
          </cell>
          <cell r="I1696">
            <v>0</v>
          </cell>
          <cell r="J1696">
            <v>0</v>
          </cell>
          <cell r="K1696">
            <v>0</v>
          </cell>
          <cell r="L1696">
            <v>0</v>
          </cell>
          <cell r="M1696">
            <v>0</v>
          </cell>
          <cell r="N1696">
            <v>0</v>
          </cell>
          <cell r="O1696">
            <v>0</v>
          </cell>
          <cell r="P1696">
            <v>0</v>
          </cell>
          <cell r="Q1696">
            <v>0</v>
          </cell>
          <cell r="R1696">
            <v>0</v>
          </cell>
          <cell r="S1696">
            <v>0</v>
          </cell>
        </row>
        <row r="1697">
          <cell r="D1697" t="str">
            <v>Common Equity Owned........................................................................................................................................</v>
          </cell>
          <cell r="I1697">
            <v>0</v>
          </cell>
          <cell r="J1697">
            <v>0</v>
          </cell>
          <cell r="K1697">
            <v>0</v>
          </cell>
          <cell r="L1697">
            <v>0</v>
          </cell>
          <cell r="M1697">
            <v>0</v>
          </cell>
          <cell r="N1697">
            <v>0</v>
          </cell>
          <cell r="O1697">
            <v>0</v>
          </cell>
          <cell r="P1697">
            <v>0</v>
          </cell>
          <cell r="Q1697">
            <v>0</v>
          </cell>
          <cell r="R1697">
            <v>0</v>
          </cell>
          <cell r="S1697">
            <v>0</v>
          </cell>
        </row>
        <row r="1698">
          <cell r="D1698" t="str">
            <v>IRR to PIK pref (Assuming 0.0% Ownership):</v>
          </cell>
          <cell r="J1698" t="str">
            <v>For the Fiscal Year Ending Dec. 31,</v>
          </cell>
        </row>
        <row r="1699">
          <cell r="H1699" t="str">
            <v>IRR</v>
          </cell>
          <cell r="I1699" t="str">
            <v>Closing</v>
          </cell>
          <cell r="J1699">
            <v>2003</v>
          </cell>
          <cell r="K1699">
            <v>2004</v>
          </cell>
          <cell r="L1699">
            <v>2005</v>
          </cell>
          <cell r="M1699">
            <v>2006</v>
          </cell>
          <cell r="N1699">
            <v>2007</v>
          </cell>
          <cell r="O1699">
            <v>2008</v>
          </cell>
          <cell r="P1699">
            <v>2009</v>
          </cell>
          <cell r="Q1699">
            <v>2010</v>
          </cell>
          <cell r="R1699">
            <v>2011</v>
          </cell>
          <cell r="S1699">
            <v>2012</v>
          </cell>
        </row>
        <row r="1700">
          <cell r="D1700" t="str">
            <v>IRR for Exit in 2003..............................................................................................................................................................................</v>
          </cell>
          <cell r="H1700">
            <v>0.19999999999998969</v>
          </cell>
          <cell r="I1700">
            <v>-4.5</v>
          </cell>
          <cell r="J1700">
            <v>5.4</v>
          </cell>
        </row>
        <row r="1701">
          <cell r="D1701" t="str">
            <v>IRR for Exit in 2004..............................................................................................................................................................................</v>
          </cell>
          <cell r="H1701">
            <v>0.19999999999889198</v>
          </cell>
          <cell r="I1701">
            <v>-4.5</v>
          </cell>
          <cell r="J1701">
            <v>0</v>
          </cell>
          <cell r="K1701">
            <v>6.48</v>
          </cell>
        </row>
        <row r="1702">
          <cell r="D1702" t="str">
            <v>IRR for Exit in 2005..............................................................................................................................................................................</v>
          </cell>
          <cell r="H1702">
            <v>0.20000000000000018</v>
          </cell>
          <cell r="I1702">
            <v>-4.5</v>
          </cell>
          <cell r="J1702">
            <v>0</v>
          </cell>
          <cell r="K1702">
            <v>0</v>
          </cell>
          <cell r="L1702">
            <v>7.7760000000000007</v>
          </cell>
        </row>
        <row r="1703">
          <cell r="D1703" t="str">
            <v>IRR for Exit in 2006..............................................................................................................................................................................</v>
          </cell>
          <cell r="H1703">
            <v>0.19999999999999929</v>
          </cell>
          <cell r="I1703">
            <v>-4.5</v>
          </cell>
          <cell r="J1703">
            <v>0</v>
          </cell>
          <cell r="K1703">
            <v>0</v>
          </cell>
          <cell r="L1703">
            <v>0</v>
          </cell>
          <cell r="M1703">
            <v>9.3312000000000008</v>
          </cell>
        </row>
        <row r="1704">
          <cell r="D1704" t="str">
            <v>IRR for Exit in 2007......................................................................................................................</v>
          </cell>
          <cell r="H1704">
            <v>0.19999999999997775</v>
          </cell>
          <cell r="I1704">
            <v>-4.5</v>
          </cell>
          <cell r="J1704">
            <v>0</v>
          </cell>
          <cell r="K1704">
            <v>0</v>
          </cell>
          <cell r="L1704">
            <v>0</v>
          </cell>
          <cell r="M1704">
            <v>0</v>
          </cell>
          <cell r="N1704">
            <v>11.19744</v>
          </cell>
        </row>
        <row r="1705">
          <cell r="D1705" t="str">
            <v>IRR for Exit in 2008..............................................................................................................................................................................</v>
          </cell>
          <cell r="H1705">
            <v>0.19999999999965179</v>
          </cell>
          <cell r="I1705">
            <v>-4.5</v>
          </cell>
          <cell r="J1705">
            <v>0</v>
          </cell>
          <cell r="K1705">
            <v>0</v>
          </cell>
          <cell r="L1705">
            <v>0</v>
          </cell>
          <cell r="M1705">
            <v>0</v>
          </cell>
          <cell r="N1705">
            <v>0</v>
          </cell>
          <cell r="O1705">
            <v>13.436928</v>
          </cell>
        </row>
        <row r="1706">
          <cell r="D1706" t="str">
            <v>IRR for Exit in 2009..............................................................................................................................................................................</v>
          </cell>
          <cell r="H1706">
            <v>0.19999999999736934</v>
          </cell>
          <cell r="I1706">
            <v>-4.5</v>
          </cell>
          <cell r="J1706">
            <v>0</v>
          </cell>
          <cell r="K1706">
            <v>0</v>
          </cell>
          <cell r="L1706">
            <v>0</v>
          </cell>
          <cell r="M1706">
            <v>0</v>
          </cell>
          <cell r="N1706">
            <v>0</v>
          </cell>
          <cell r="O1706">
            <v>2.2394880000000001</v>
          </cell>
          <cell r="P1706">
            <v>13.436928</v>
          </cell>
        </row>
        <row r="1707">
          <cell r="D1707" t="str">
            <v>IRR for Exit in 2010..............................................................................................................................................................................</v>
          </cell>
          <cell r="H1707">
            <v>0.20000000000000007</v>
          </cell>
          <cell r="I1707">
            <v>-4.5</v>
          </cell>
          <cell r="J1707">
            <v>0</v>
          </cell>
          <cell r="K1707">
            <v>0</v>
          </cell>
          <cell r="L1707">
            <v>0</v>
          </cell>
          <cell r="M1707">
            <v>0</v>
          </cell>
          <cell r="N1707">
            <v>0</v>
          </cell>
          <cell r="O1707">
            <v>2.2394880000000001</v>
          </cell>
          <cell r="P1707">
            <v>2.2394880000000001</v>
          </cell>
          <cell r="Q1707">
            <v>13.436928</v>
          </cell>
        </row>
        <row r="1708">
          <cell r="D1708" t="str">
            <v>IRR for Exit in 2011..............................................................................................................................................................................</v>
          </cell>
          <cell r="H1708">
            <v>0.19999999999999996</v>
          </cell>
          <cell r="I1708">
            <v>-4.5</v>
          </cell>
          <cell r="J1708">
            <v>0</v>
          </cell>
          <cell r="K1708">
            <v>0</v>
          </cell>
          <cell r="L1708">
            <v>0</v>
          </cell>
          <cell r="M1708">
            <v>0</v>
          </cell>
          <cell r="N1708">
            <v>0</v>
          </cell>
          <cell r="O1708">
            <v>2.2394880000000001</v>
          </cell>
          <cell r="P1708">
            <v>2.2394880000000001</v>
          </cell>
          <cell r="Q1708">
            <v>2.2394880000000001</v>
          </cell>
          <cell r="R1708">
            <v>13.436928</v>
          </cell>
        </row>
        <row r="1709">
          <cell r="D1709" t="str">
            <v>IRR for Exit in 2012..............................................................................................................................................................................</v>
          </cell>
          <cell r="H1709">
            <v>0.19999999999999965</v>
          </cell>
          <cell r="I1709">
            <v>-4.5</v>
          </cell>
          <cell r="J1709">
            <v>0</v>
          </cell>
          <cell r="K1709">
            <v>0</v>
          </cell>
          <cell r="L1709">
            <v>0</v>
          </cell>
          <cell r="M1709">
            <v>0</v>
          </cell>
          <cell r="N1709">
            <v>0</v>
          </cell>
          <cell r="O1709">
            <v>2.2394880000000001</v>
          </cell>
          <cell r="P1709">
            <v>2.2394880000000001</v>
          </cell>
          <cell r="Q1709">
            <v>2.2394880000000001</v>
          </cell>
          <cell r="R1709">
            <v>2.2394880000000001</v>
          </cell>
          <cell r="S1709">
            <v>13.436928</v>
          </cell>
        </row>
        <row r="1711">
          <cell r="D1711" t="str">
            <v>Variance Analysis of Returns in 2007:</v>
          </cell>
        </row>
        <row r="1713">
          <cell r="H1713" t="str">
            <v>Fully Diluted Equity to PIK pref</v>
          </cell>
        </row>
        <row r="1714">
          <cell r="H1714" t="str">
            <v>NA</v>
          </cell>
          <cell r="I1714" t="str">
            <v>NA</v>
          </cell>
          <cell r="J1714" t="str">
            <v>NA</v>
          </cell>
          <cell r="K1714" t="str">
            <v>NA</v>
          </cell>
          <cell r="L1714" t="str">
            <v>NA</v>
          </cell>
          <cell r="M1714" t="str">
            <v>NA</v>
          </cell>
          <cell r="N1714" t="str">
            <v>NA</v>
          </cell>
        </row>
        <row r="1715">
          <cell r="G1715">
            <v>2</v>
          </cell>
          <cell r="H1715" t="str">
            <v>NA</v>
          </cell>
          <cell r="I1715" t="str">
            <v>NA</v>
          </cell>
          <cell r="J1715" t="str">
            <v>NA</v>
          </cell>
          <cell r="K1715" t="str">
            <v>NA</v>
          </cell>
          <cell r="L1715" t="str">
            <v>NA</v>
          </cell>
          <cell r="M1715" t="str">
            <v>NA</v>
          </cell>
          <cell r="N1715" t="str">
            <v>NA</v>
          </cell>
        </row>
        <row r="1716">
          <cell r="F1716" t="str">
            <v>Exit</v>
          </cell>
          <cell r="G1716">
            <v>3</v>
          </cell>
          <cell r="H1716" t="str">
            <v>NA</v>
          </cell>
          <cell r="I1716" t="str">
            <v>NA</v>
          </cell>
          <cell r="J1716" t="str">
            <v>NA</v>
          </cell>
          <cell r="K1716" t="str">
            <v>NA</v>
          </cell>
          <cell r="L1716" t="str">
            <v>NA</v>
          </cell>
          <cell r="M1716" t="str">
            <v>NA</v>
          </cell>
          <cell r="N1716" t="str">
            <v>NA</v>
          </cell>
        </row>
        <row r="1717">
          <cell r="F1717" t="str">
            <v>Multiple</v>
          </cell>
          <cell r="G1717">
            <v>4</v>
          </cell>
          <cell r="H1717" t="str">
            <v>NA</v>
          </cell>
          <cell r="I1717" t="str">
            <v>NA</v>
          </cell>
          <cell r="J1717" t="str">
            <v>NA</v>
          </cell>
          <cell r="K1717" t="str">
            <v>NA</v>
          </cell>
          <cell r="L1717" t="str">
            <v>NA</v>
          </cell>
          <cell r="M1717" t="str">
            <v>NA</v>
          </cell>
          <cell r="N1717" t="str">
            <v>NA</v>
          </cell>
        </row>
        <row r="1718">
          <cell r="F1718" t="str">
            <v>(of EBITDA)</v>
          </cell>
          <cell r="G1718">
            <v>5</v>
          </cell>
          <cell r="H1718" t="str">
            <v>NA</v>
          </cell>
          <cell r="I1718" t="str">
            <v>NA</v>
          </cell>
          <cell r="J1718" t="str">
            <v>NA</v>
          </cell>
          <cell r="K1718" t="str">
            <v>NA</v>
          </cell>
          <cell r="L1718" t="str">
            <v>NA</v>
          </cell>
          <cell r="M1718" t="str">
            <v>NA</v>
          </cell>
          <cell r="N1718" t="str">
            <v>NA</v>
          </cell>
        </row>
        <row r="1719">
          <cell r="B1719" t="str">
            <v>Rows (1721) thru (1728) are hidden.</v>
          </cell>
          <cell r="G1719">
            <v>6</v>
          </cell>
          <cell r="H1719" t="str">
            <v>NA</v>
          </cell>
          <cell r="I1719" t="str">
            <v>NA</v>
          </cell>
          <cell r="J1719" t="str">
            <v>NA</v>
          </cell>
          <cell r="K1719" t="str">
            <v>NA</v>
          </cell>
          <cell r="L1719" t="str">
            <v>NA</v>
          </cell>
          <cell r="M1719" t="str">
            <v>NA</v>
          </cell>
          <cell r="N1719" t="str">
            <v>NA</v>
          </cell>
        </row>
        <row r="1720">
          <cell r="B1720" t="str">
            <v>They contain data table formulas.</v>
          </cell>
        </row>
        <row r="1721">
          <cell r="D1721" t="str">
            <v>Cash Flow in 2007:</v>
          </cell>
        </row>
        <row r="1722">
          <cell r="H1722" t="str">
            <v>Fully Diluted Equity to PIK pref</v>
          </cell>
        </row>
        <row r="1723">
          <cell r="H1723" t="str">
            <v>NA</v>
          </cell>
          <cell r="I1723" t="str">
            <v>NA</v>
          </cell>
          <cell r="J1723" t="str">
            <v>NA</v>
          </cell>
          <cell r="K1723" t="str">
            <v>NA</v>
          </cell>
          <cell r="L1723" t="str">
            <v>NA</v>
          </cell>
          <cell r="M1723" t="str">
            <v>NA</v>
          </cell>
          <cell r="N1723" t="str">
            <v>NA</v>
          </cell>
        </row>
        <row r="1724">
          <cell r="G1724">
            <v>2</v>
          </cell>
          <cell r="H1724" t="e">
            <v>#VALUE!</v>
          </cell>
          <cell r="I1724" t="e">
            <v>#VALUE!</v>
          </cell>
          <cell r="J1724" t="e">
            <v>#VALUE!</v>
          </cell>
          <cell r="K1724" t="e">
            <v>#VALUE!</v>
          </cell>
          <cell r="L1724" t="e">
            <v>#VALUE!</v>
          </cell>
          <cell r="M1724" t="e">
            <v>#VALUE!</v>
          </cell>
          <cell r="N1724" t="e">
            <v>#VALUE!</v>
          </cell>
        </row>
        <row r="1725">
          <cell r="F1725" t="str">
            <v>Exit</v>
          </cell>
          <cell r="G1725">
            <v>3</v>
          </cell>
          <cell r="H1725" t="e">
            <v>#VALUE!</v>
          </cell>
          <cell r="I1725" t="e">
            <v>#VALUE!</v>
          </cell>
          <cell r="J1725" t="e">
            <v>#VALUE!</v>
          </cell>
          <cell r="K1725" t="e">
            <v>#VALUE!</v>
          </cell>
          <cell r="L1725" t="e">
            <v>#VALUE!</v>
          </cell>
          <cell r="M1725" t="e">
            <v>#VALUE!</v>
          </cell>
          <cell r="N1725" t="e">
            <v>#VALUE!</v>
          </cell>
        </row>
        <row r="1726">
          <cell r="F1726" t="str">
            <v>Multiple</v>
          </cell>
          <cell r="G1726">
            <v>4</v>
          </cell>
          <cell r="H1726" t="e">
            <v>#VALUE!</v>
          </cell>
          <cell r="I1726" t="e">
            <v>#VALUE!</v>
          </cell>
          <cell r="J1726" t="e">
            <v>#VALUE!</v>
          </cell>
          <cell r="K1726" t="e">
            <v>#VALUE!</v>
          </cell>
          <cell r="L1726" t="e">
            <v>#VALUE!</v>
          </cell>
          <cell r="M1726" t="e">
            <v>#VALUE!</v>
          </cell>
          <cell r="N1726" t="e">
            <v>#VALUE!</v>
          </cell>
        </row>
        <row r="1727">
          <cell r="F1727" t="str">
            <v>(of EBITDA)</v>
          </cell>
          <cell r="G1727">
            <v>5</v>
          </cell>
          <cell r="H1727" t="e">
            <v>#VALUE!</v>
          </cell>
          <cell r="I1727" t="e">
            <v>#VALUE!</v>
          </cell>
          <cell r="J1727" t="e">
            <v>#VALUE!</v>
          </cell>
          <cell r="K1727" t="e">
            <v>#VALUE!</v>
          </cell>
          <cell r="L1727" t="e">
            <v>#VALUE!</v>
          </cell>
          <cell r="M1727" t="e">
            <v>#VALUE!</v>
          </cell>
          <cell r="N1727" t="e">
            <v>#VALUE!</v>
          </cell>
        </row>
        <row r="1728">
          <cell r="G1728">
            <v>6</v>
          </cell>
          <cell r="H1728" t="e">
            <v>#VALUE!</v>
          </cell>
          <cell r="I1728" t="e">
            <v>#VALUE!</v>
          </cell>
          <cell r="J1728" t="e">
            <v>#VALUE!</v>
          </cell>
          <cell r="K1728" t="e">
            <v>#VALUE!</v>
          </cell>
          <cell r="L1728" t="e">
            <v>#VALUE!</v>
          </cell>
          <cell r="M1728" t="e">
            <v>#VALUE!</v>
          </cell>
          <cell r="N1728" t="e">
            <v>#VALUE!</v>
          </cell>
        </row>
        <row r="1730">
          <cell r="D1730" t="str">
            <v xml:space="preserve"> Blended Returns to Holders of Key Pref</v>
          </cell>
        </row>
        <row r="1731">
          <cell r="D1731" t="str">
            <v>Cash Flows to Key Pref:</v>
          </cell>
          <cell r="J1731" t="str">
            <v>For the Fiscal Year Ending Dec. 31,</v>
          </cell>
        </row>
        <row r="1732">
          <cell r="I1732" t="str">
            <v>Closing</v>
          </cell>
          <cell r="J1732">
            <v>2003</v>
          </cell>
          <cell r="K1732">
            <v>2004</v>
          </cell>
          <cell r="L1732">
            <v>2005</v>
          </cell>
          <cell r="M1732">
            <v>2006</v>
          </cell>
          <cell r="N1732">
            <v>2007</v>
          </cell>
          <cell r="O1732">
            <v>2008</v>
          </cell>
          <cell r="P1732">
            <v>2009</v>
          </cell>
          <cell r="Q1732">
            <v>2010</v>
          </cell>
          <cell r="R1732">
            <v>2011</v>
          </cell>
          <cell r="S1732">
            <v>2012</v>
          </cell>
        </row>
        <row r="1733">
          <cell r="D1733" t="str">
            <v>Initial Cash Outlay...................................................................................................................................................</v>
          </cell>
          <cell r="I1733">
            <v>0</v>
          </cell>
        </row>
        <row r="1734">
          <cell r="D1734" t="str">
            <v>Purchase of Common Stock at Closing..........................................................................................................................................</v>
          </cell>
          <cell r="I1734">
            <v>0</v>
          </cell>
        </row>
        <row r="1735">
          <cell r="D1735" t="str">
            <v>Cash Interest Income.............................................................................................................................................................</v>
          </cell>
          <cell r="I1735">
            <v>0</v>
          </cell>
          <cell r="J1735">
            <v>0</v>
          </cell>
          <cell r="K1735">
            <v>0</v>
          </cell>
          <cell r="L1735">
            <v>0</v>
          </cell>
          <cell r="M1735">
            <v>0</v>
          </cell>
          <cell r="N1735">
            <v>0</v>
          </cell>
          <cell r="O1735">
            <v>0</v>
          </cell>
          <cell r="P1735">
            <v>0</v>
          </cell>
          <cell r="Q1735">
            <v>0</v>
          </cell>
          <cell r="R1735">
            <v>0</v>
          </cell>
          <cell r="S1735">
            <v>0</v>
          </cell>
        </row>
        <row r="1736">
          <cell r="D1736" t="str">
            <v>Principal Repayments...................................................................................................................................................</v>
          </cell>
          <cell r="I1736">
            <v>0</v>
          </cell>
          <cell r="J1736">
            <v>0</v>
          </cell>
          <cell r="K1736">
            <v>0</v>
          </cell>
          <cell r="L1736">
            <v>0</v>
          </cell>
          <cell r="M1736">
            <v>0</v>
          </cell>
          <cell r="N1736">
            <v>0</v>
          </cell>
          <cell r="O1736">
            <v>0</v>
          </cell>
          <cell r="P1736">
            <v>0</v>
          </cell>
          <cell r="Q1736">
            <v>0</v>
          </cell>
          <cell r="R1736">
            <v>0</v>
          </cell>
          <cell r="S1736">
            <v>0</v>
          </cell>
        </row>
        <row r="1737">
          <cell r="D1737" t="str">
            <v>Principal Balance Outstanding.........................................................................................................................</v>
          </cell>
          <cell r="I1737">
            <v>0</v>
          </cell>
          <cell r="J1737">
            <v>0</v>
          </cell>
          <cell r="K1737">
            <v>0</v>
          </cell>
          <cell r="L1737">
            <v>0</v>
          </cell>
          <cell r="M1737">
            <v>0</v>
          </cell>
          <cell r="N1737">
            <v>0</v>
          </cell>
          <cell r="O1737">
            <v>0</v>
          </cell>
          <cell r="P1737">
            <v>0</v>
          </cell>
          <cell r="Q1737">
            <v>0</v>
          </cell>
          <cell r="R1737">
            <v>0</v>
          </cell>
          <cell r="S1737">
            <v>0</v>
          </cell>
        </row>
        <row r="1738">
          <cell r="D1738" t="str">
            <v>Cash Outlay for Exercise of Bought Warrants...................................................................................................................</v>
          </cell>
          <cell r="I1738">
            <v>0</v>
          </cell>
          <cell r="J1738">
            <v>0</v>
          </cell>
          <cell r="K1738">
            <v>0</v>
          </cell>
          <cell r="L1738">
            <v>0</v>
          </cell>
          <cell r="M1738">
            <v>0</v>
          </cell>
          <cell r="N1738">
            <v>0</v>
          </cell>
          <cell r="O1738">
            <v>0</v>
          </cell>
          <cell r="P1738">
            <v>0</v>
          </cell>
          <cell r="Q1738">
            <v>0</v>
          </cell>
          <cell r="R1738">
            <v>0</v>
          </cell>
          <cell r="S1738">
            <v>0</v>
          </cell>
        </row>
        <row r="1739">
          <cell r="D1739" t="str">
            <v>Common Equity Owned........................................................................................................................................</v>
          </cell>
          <cell r="I1739">
            <v>0</v>
          </cell>
          <cell r="J1739">
            <v>0</v>
          </cell>
          <cell r="K1739">
            <v>0</v>
          </cell>
          <cell r="L1739">
            <v>0</v>
          </cell>
          <cell r="M1739">
            <v>0</v>
          </cell>
          <cell r="N1739">
            <v>0</v>
          </cell>
          <cell r="O1739">
            <v>0</v>
          </cell>
          <cell r="P1739">
            <v>0</v>
          </cell>
          <cell r="Q1739">
            <v>0</v>
          </cell>
          <cell r="R1739">
            <v>0</v>
          </cell>
          <cell r="S1739">
            <v>0</v>
          </cell>
        </row>
        <row r="1740">
          <cell r="D1740" t="str">
            <v>IRR to Key Pref (Assuming 0.0% Ownership):</v>
          </cell>
          <cell r="J1740" t="str">
            <v>For the Fiscal Year Ending Dec. 31,</v>
          </cell>
        </row>
        <row r="1741">
          <cell r="H1741" t="str">
            <v>IRR</v>
          </cell>
          <cell r="I1741" t="str">
            <v>Closing</v>
          </cell>
          <cell r="J1741">
            <v>2003</v>
          </cell>
          <cell r="K1741">
            <v>2004</v>
          </cell>
          <cell r="L1741">
            <v>2005</v>
          </cell>
          <cell r="M1741">
            <v>2006</v>
          </cell>
          <cell r="N1741">
            <v>2007</v>
          </cell>
          <cell r="O1741">
            <v>2008</v>
          </cell>
          <cell r="P1741">
            <v>2009</v>
          </cell>
          <cell r="Q1741">
            <v>2010</v>
          </cell>
          <cell r="R1741">
            <v>2011</v>
          </cell>
          <cell r="S1741">
            <v>2012</v>
          </cell>
        </row>
        <row r="1742">
          <cell r="D1742" t="str">
            <v>IRR for Exit in 2003..............................................................................................................................................................................</v>
          </cell>
          <cell r="H1742" t="str">
            <v>NA</v>
          </cell>
          <cell r="I1742">
            <v>0</v>
          </cell>
          <cell r="J1742">
            <v>0</v>
          </cell>
        </row>
        <row r="1743">
          <cell r="D1743" t="str">
            <v>IRR for Exit in 2004..............................................................................................................................................................................</v>
          </cell>
          <cell r="H1743" t="str">
            <v>NA</v>
          </cell>
          <cell r="I1743">
            <v>0</v>
          </cell>
          <cell r="J1743">
            <v>0</v>
          </cell>
          <cell r="K1743">
            <v>0</v>
          </cell>
        </row>
        <row r="1744">
          <cell r="D1744" t="str">
            <v>IRR for Exit in 2005..............................................................................................................................................................................</v>
          </cell>
          <cell r="H1744" t="str">
            <v>NA</v>
          </cell>
          <cell r="I1744">
            <v>0</v>
          </cell>
          <cell r="J1744">
            <v>0</v>
          </cell>
          <cell r="K1744">
            <v>0</v>
          </cell>
          <cell r="L1744">
            <v>0</v>
          </cell>
        </row>
        <row r="1745">
          <cell r="D1745" t="str">
            <v>IRR for Exit in 2006..............................................................................................................................................................................</v>
          </cell>
          <cell r="H1745" t="str">
            <v>NA</v>
          </cell>
          <cell r="I1745">
            <v>0</v>
          </cell>
          <cell r="J1745">
            <v>0</v>
          </cell>
          <cell r="K1745">
            <v>0</v>
          </cell>
          <cell r="L1745">
            <v>0</v>
          </cell>
          <cell r="M1745">
            <v>0</v>
          </cell>
        </row>
        <row r="1746">
          <cell r="D1746" t="str">
            <v>IRR for Exit in 2007......................................................................................................................</v>
          </cell>
          <cell r="H1746" t="str">
            <v>NA</v>
          </cell>
          <cell r="I1746">
            <v>0</v>
          </cell>
          <cell r="J1746">
            <v>0</v>
          </cell>
          <cell r="K1746">
            <v>0</v>
          </cell>
          <cell r="L1746">
            <v>0</v>
          </cell>
          <cell r="M1746">
            <v>0</v>
          </cell>
          <cell r="N1746">
            <v>0</v>
          </cell>
        </row>
        <row r="1747">
          <cell r="D1747" t="str">
            <v>IRR for Exit in 2008..............................................................................................................................................................................</v>
          </cell>
          <cell r="H1747" t="str">
            <v>NA</v>
          </cell>
          <cell r="I1747">
            <v>0</v>
          </cell>
          <cell r="J1747">
            <v>0</v>
          </cell>
          <cell r="K1747">
            <v>0</v>
          </cell>
          <cell r="L1747">
            <v>0</v>
          </cell>
          <cell r="M1747">
            <v>0</v>
          </cell>
          <cell r="N1747">
            <v>0</v>
          </cell>
          <cell r="O1747">
            <v>0</v>
          </cell>
        </row>
        <row r="1748">
          <cell r="D1748" t="str">
            <v>IRR for Exit in 2009..............................................................................................................................................................................</v>
          </cell>
          <cell r="H1748" t="str">
            <v>NA</v>
          </cell>
          <cell r="I1748">
            <v>0</v>
          </cell>
          <cell r="J1748">
            <v>0</v>
          </cell>
          <cell r="K1748">
            <v>0</v>
          </cell>
          <cell r="L1748">
            <v>0</v>
          </cell>
          <cell r="M1748">
            <v>0</v>
          </cell>
          <cell r="N1748">
            <v>0</v>
          </cell>
          <cell r="O1748">
            <v>0</v>
          </cell>
          <cell r="P1748">
            <v>0</v>
          </cell>
        </row>
        <row r="1749">
          <cell r="D1749" t="str">
            <v>IRR for Exit in 2010..............................................................................................................................................................................</v>
          </cell>
          <cell r="H1749" t="str">
            <v>NA</v>
          </cell>
          <cell r="I1749">
            <v>0</v>
          </cell>
          <cell r="J1749">
            <v>0</v>
          </cell>
          <cell r="K1749">
            <v>0</v>
          </cell>
          <cell r="L1749">
            <v>0</v>
          </cell>
          <cell r="M1749">
            <v>0</v>
          </cell>
          <cell r="N1749">
            <v>0</v>
          </cell>
          <cell r="O1749">
            <v>0</v>
          </cell>
          <cell r="P1749">
            <v>0</v>
          </cell>
          <cell r="Q1749">
            <v>0</v>
          </cell>
        </row>
        <row r="1750">
          <cell r="D1750" t="str">
            <v>IRR for Exit in 2011..............................................................................................................................................................................</v>
          </cell>
          <cell r="H1750" t="str">
            <v>NA</v>
          </cell>
          <cell r="I1750">
            <v>0</v>
          </cell>
          <cell r="J1750">
            <v>0</v>
          </cell>
          <cell r="K1750">
            <v>0</v>
          </cell>
          <cell r="L1750">
            <v>0</v>
          </cell>
          <cell r="M1750">
            <v>0</v>
          </cell>
          <cell r="N1750">
            <v>0</v>
          </cell>
          <cell r="O1750">
            <v>0</v>
          </cell>
          <cell r="P1750">
            <v>0</v>
          </cell>
          <cell r="Q1750">
            <v>0</v>
          </cell>
          <cell r="R1750">
            <v>0</v>
          </cell>
        </row>
        <row r="1751">
          <cell r="D1751" t="str">
            <v>IRR for Exit in 2012..............................................................................................................................................................................</v>
          </cell>
          <cell r="H1751" t="str">
            <v>NA</v>
          </cell>
          <cell r="I1751">
            <v>0</v>
          </cell>
          <cell r="J1751">
            <v>0</v>
          </cell>
          <cell r="K1751">
            <v>0</v>
          </cell>
          <cell r="L1751">
            <v>0</v>
          </cell>
          <cell r="M1751">
            <v>0</v>
          </cell>
          <cell r="N1751">
            <v>0</v>
          </cell>
          <cell r="O1751">
            <v>0</v>
          </cell>
          <cell r="P1751">
            <v>0</v>
          </cell>
          <cell r="Q1751">
            <v>0</v>
          </cell>
          <cell r="R1751">
            <v>0</v>
          </cell>
          <cell r="S1751">
            <v>0</v>
          </cell>
        </row>
        <row r="1753">
          <cell r="D1753" t="str">
            <v>Variance Analysis of Returns in 2007:</v>
          </cell>
        </row>
        <row r="1755">
          <cell r="H1755" t="str">
            <v>Fully Diluted Equity to Key Pref</v>
          </cell>
        </row>
        <row r="1756">
          <cell r="H1756" t="str">
            <v>NA</v>
          </cell>
          <cell r="I1756" t="str">
            <v>NA</v>
          </cell>
          <cell r="J1756" t="str">
            <v>NA</v>
          </cell>
          <cell r="K1756" t="str">
            <v>NA</v>
          </cell>
          <cell r="L1756" t="str">
            <v>NA</v>
          </cell>
          <cell r="M1756" t="str">
            <v>NA</v>
          </cell>
          <cell r="N1756" t="str">
            <v>NA</v>
          </cell>
        </row>
        <row r="1757">
          <cell r="G1757">
            <v>2</v>
          </cell>
          <cell r="H1757" t="str">
            <v>NA</v>
          </cell>
          <cell r="I1757" t="str">
            <v>NA</v>
          </cell>
          <cell r="J1757" t="str">
            <v>NA</v>
          </cell>
          <cell r="K1757" t="str">
            <v>NA</v>
          </cell>
          <cell r="L1757" t="str">
            <v>NA</v>
          </cell>
          <cell r="M1757" t="str">
            <v>NA</v>
          </cell>
          <cell r="N1757" t="str">
            <v>NA</v>
          </cell>
        </row>
        <row r="1758">
          <cell r="F1758" t="str">
            <v>Exit</v>
          </cell>
          <cell r="G1758">
            <v>3</v>
          </cell>
          <cell r="H1758" t="str">
            <v>NA</v>
          </cell>
          <cell r="I1758" t="str">
            <v>NA</v>
          </cell>
          <cell r="J1758" t="str">
            <v>NA</v>
          </cell>
          <cell r="K1758" t="str">
            <v>NA</v>
          </cell>
          <cell r="L1758" t="str">
            <v>NA</v>
          </cell>
          <cell r="M1758" t="str">
            <v>NA</v>
          </cell>
          <cell r="N1758" t="str">
            <v>NA</v>
          </cell>
        </row>
        <row r="1759">
          <cell r="F1759" t="str">
            <v>Multiple</v>
          </cell>
          <cell r="G1759">
            <v>4</v>
          </cell>
          <cell r="H1759" t="str">
            <v>NA</v>
          </cell>
          <cell r="I1759" t="str">
            <v>NA</v>
          </cell>
          <cell r="J1759" t="str">
            <v>NA</v>
          </cell>
          <cell r="K1759" t="str">
            <v>NA</v>
          </cell>
          <cell r="L1759" t="str">
            <v>NA</v>
          </cell>
          <cell r="M1759" t="str">
            <v>NA</v>
          </cell>
          <cell r="N1759" t="str">
            <v>NA</v>
          </cell>
        </row>
        <row r="1760">
          <cell r="F1760" t="str">
            <v>(of EBITDA)</v>
          </cell>
          <cell r="G1760">
            <v>5</v>
          </cell>
          <cell r="H1760" t="str">
            <v>NA</v>
          </cell>
          <cell r="I1760" t="str">
            <v>NA</v>
          </cell>
          <cell r="J1760" t="str">
            <v>NA</v>
          </cell>
          <cell r="K1760" t="str">
            <v>NA</v>
          </cell>
          <cell r="L1760" t="str">
            <v>NA</v>
          </cell>
          <cell r="M1760" t="str">
            <v>NA</v>
          </cell>
          <cell r="N1760" t="str">
            <v>NA</v>
          </cell>
        </row>
        <row r="1761">
          <cell r="B1761" t="str">
            <v>Rows (1763) thru (1770) are hidden.</v>
          </cell>
          <cell r="G1761">
            <v>6</v>
          </cell>
          <cell r="H1761" t="str">
            <v>NA</v>
          </cell>
          <cell r="I1761" t="str">
            <v>NA</v>
          </cell>
          <cell r="J1761" t="str">
            <v>NA</v>
          </cell>
          <cell r="K1761" t="str">
            <v>NA</v>
          </cell>
          <cell r="L1761" t="str">
            <v>NA</v>
          </cell>
          <cell r="M1761" t="str">
            <v>NA</v>
          </cell>
          <cell r="N1761" t="str">
            <v>NA</v>
          </cell>
        </row>
        <row r="1762">
          <cell r="B1762" t="str">
            <v>They contain data table formulas.</v>
          </cell>
        </row>
        <row r="1763">
          <cell r="D1763" t="str">
            <v>2007Cash Flow:</v>
          </cell>
        </row>
        <row r="1764">
          <cell r="H1764" t="str">
            <v>Fully Diluted Equity to Key Pref</v>
          </cell>
        </row>
        <row r="1765">
          <cell r="H1765">
            <v>-1.4999999999999999E-2</v>
          </cell>
          <cell r="I1765">
            <v>-0.01</v>
          </cell>
          <cell r="J1765">
            <v>-5.0000000000000001E-3</v>
          </cell>
          <cell r="K1765">
            <v>0</v>
          </cell>
          <cell r="L1765">
            <v>5.0000000000000001E-3</v>
          </cell>
          <cell r="M1765">
            <v>0.01</v>
          </cell>
          <cell r="N1765">
            <v>1.4999999999999999E-2</v>
          </cell>
        </row>
        <row r="1766">
          <cell r="G1766">
            <v>2</v>
          </cell>
          <cell r="H1766">
            <v>-3.1173832516643651</v>
          </cell>
          <cell r="I1766">
            <v>-2.0782555011095769</v>
          </cell>
          <cell r="J1766">
            <v>-1.0391277505547885</v>
          </cell>
          <cell r="K1766">
            <v>0</v>
          </cell>
          <cell r="L1766">
            <v>1.0391277505547885</v>
          </cell>
          <cell r="M1766">
            <v>2.0782555011095769</v>
          </cell>
          <cell r="N1766">
            <v>3.1173832516643651</v>
          </cell>
        </row>
        <row r="1767">
          <cell r="F1767" t="str">
            <v>Exit</v>
          </cell>
          <cell r="G1767">
            <v>3</v>
          </cell>
          <cell r="H1767">
            <v>-5.2061332516643652</v>
          </cell>
          <cell r="I1767">
            <v>-3.470755501109577</v>
          </cell>
          <cell r="J1767">
            <v>-1.7353777505547885</v>
          </cell>
          <cell r="K1767">
            <v>0</v>
          </cell>
          <cell r="L1767">
            <v>1.7353777505547885</v>
          </cell>
          <cell r="M1767">
            <v>3.470755501109577</v>
          </cell>
          <cell r="N1767">
            <v>5.2061332516643652</v>
          </cell>
        </row>
        <row r="1768">
          <cell r="F1768" t="str">
            <v>Multiple</v>
          </cell>
          <cell r="G1768">
            <v>4</v>
          </cell>
          <cell r="H1768">
            <v>-7.2948832516643654</v>
          </cell>
          <cell r="I1768">
            <v>-4.8632555011095766</v>
          </cell>
          <cell r="J1768">
            <v>-2.4316277505547883</v>
          </cell>
          <cell r="K1768">
            <v>0</v>
          </cell>
          <cell r="L1768">
            <v>2.4316277505547883</v>
          </cell>
          <cell r="M1768">
            <v>4.8632555011095766</v>
          </cell>
          <cell r="N1768">
            <v>7.2948832516643654</v>
          </cell>
        </row>
        <row r="1769">
          <cell r="F1769" t="str">
            <v>(of EBITDA)</v>
          </cell>
          <cell r="G1769">
            <v>5</v>
          </cell>
          <cell r="H1769">
            <v>-9.3836332516643655</v>
          </cell>
          <cell r="I1769">
            <v>-6.2557555011095767</v>
          </cell>
          <cell r="J1769">
            <v>-3.1278777505547883</v>
          </cell>
          <cell r="K1769">
            <v>0</v>
          </cell>
          <cell r="L1769">
            <v>3.1278777505547883</v>
          </cell>
          <cell r="M1769">
            <v>6.2557555011095767</v>
          </cell>
          <cell r="N1769">
            <v>9.3836332516643655</v>
          </cell>
        </row>
        <row r="1770">
          <cell r="G1770">
            <v>6</v>
          </cell>
          <cell r="H1770">
            <v>-11.472383251664365</v>
          </cell>
          <cell r="I1770">
            <v>-7.6482555011095767</v>
          </cell>
          <cell r="J1770">
            <v>-3.8241277505547884</v>
          </cell>
          <cell r="K1770">
            <v>0</v>
          </cell>
          <cell r="L1770">
            <v>3.8241277505547884</v>
          </cell>
          <cell r="M1770">
            <v>7.6482555011095767</v>
          </cell>
          <cell r="N1770">
            <v>11.472383251664365</v>
          </cell>
        </row>
        <row r="1771">
          <cell r="A1771" t="str">
            <v>x</v>
          </cell>
          <cell r="B1771" t="str">
            <v>x</v>
          </cell>
          <cell r="C1771" t="str">
            <v>x</v>
          </cell>
          <cell r="D1771" t="str">
            <v>x</v>
          </cell>
          <cell r="E1771" t="str">
            <v>x</v>
          </cell>
          <cell r="F1771" t="str">
            <v>x</v>
          </cell>
          <cell r="G1771" t="str">
            <v>x</v>
          </cell>
          <cell r="H1771" t="str">
            <v>x</v>
          </cell>
          <cell r="I1771" t="str">
            <v>x</v>
          </cell>
          <cell r="J1771" t="str">
            <v>x</v>
          </cell>
          <cell r="K1771" t="str">
            <v>x</v>
          </cell>
          <cell r="L1771" t="str">
            <v>x</v>
          </cell>
          <cell r="M1771" t="str">
            <v>x</v>
          </cell>
          <cell r="N1771" t="str">
            <v>x</v>
          </cell>
          <cell r="O1771" t="str">
            <v>x</v>
          </cell>
          <cell r="P1771" t="str">
            <v>x</v>
          </cell>
          <cell r="Q1771" t="str">
            <v>x</v>
          </cell>
          <cell r="R1771" t="str">
            <v>x</v>
          </cell>
          <cell r="S1771" t="str">
            <v>x</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Revenue PY&amp;FY"/>
      <sheetName val="Results"/>
      <sheetName val="Outage"/>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Revenue_PY&amp;FY"/>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05_15_02 Presentation"/>
      <sheetName val="Consolidation"/>
      <sheetName val="LEA Proforma"/>
      <sheetName val="Letter Agreement"/>
      <sheetName val="ProGas"/>
      <sheetName val="Depreciation "/>
      <sheetName val="Buyer's Step-Up"/>
      <sheetName val="O&amp;M Bonus"/>
      <sheetName val="Curve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sheetName val="Revenue PY&amp;FY"/>
      <sheetName val="Op Costs"/>
      <sheetName val="Fuel"/>
      <sheetName val="Consolidated"/>
      <sheetName val="Operator"/>
      <sheetName val="Financing"/>
      <sheetName val="Tax Basis"/>
      <sheetName val="Book Basis"/>
      <sheetName val="Valuation"/>
      <sheetName val="Value Distr"/>
      <sheetName val="Orlando 9-10-00"/>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PIEF Calc."/>
      <sheetName val="slater"/>
      <sheetName val="LineLoss03"/>
      <sheetName val="LineLoss04"/>
      <sheetName val="Inputs-2003"/>
      <sheetName val="Inputs-2004"/>
      <sheetName val="2003"/>
      <sheetName val="2004"/>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IS"/>
      <sheetName val="TargBSCF"/>
      <sheetName val="TargDCF"/>
      <sheetName val="RegEBITDA"/>
      <sheetName val="Title"/>
      <sheetName val="Dialog1"/>
      <sheetName val="Dialog5"/>
      <sheetName val="FinStat Dummy"/>
      <sheetName val="Financial statements"/>
      <sheetName val="Growth assumptions"/>
      <sheetName val="Standard driver"/>
      <sheetName val="Standard page"/>
      <sheetName val="Dialog2"/>
      <sheetName val="Graphs"/>
      <sheetName val="Assumptions and valuation"/>
      <sheetName val="Valuation"/>
      <sheetName val="Sensitivities"/>
      <sheetName val="EVA"/>
      <sheetName val="Summary"/>
      <sheetName val="Guidance notes"/>
      <sheetName val="Do not alter!"/>
      <sheetName val="Module1"/>
      <sheetName val="CA-8"/>
      <sheetName val="DCF"/>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Bonds 10-10"/>
      <sheetName val="Total Cash Flows"/>
      <sheetName val="Purchase Price Calc (step up)"/>
      <sheetName val="Sheet1"/>
      <sheetName val="Assumed Dividends"/>
      <sheetName val="Operators"/>
      <sheetName val="Bal Sht Data"/>
      <sheetName val="Debt &amp; CF Summaries"/>
      <sheetName val="Offtaker Revenue Summaries"/>
      <sheetName val="EP Assets Consol_wo MCV"/>
      <sheetName val="ACE"/>
      <sheetName val="Mt. Poso"/>
      <sheetName val="Front Range"/>
      <sheetName val="NCA #1"/>
      <sheetName val="Juniper Conslidated"/>
      <sheetName val="Badger Creek"/>
      <sheetName val="Bear Mountain"/>
      <sheetName val="Chalk Cliff"/>
      <sheetName val="Corona"/>
      <sheetName val="Crockett"/>
      <sheetName val="Double &quot;C&quot;"/>
      <sheetName val="High Sierra"/>
      <sheetName val="Kern Front"/>
      <sheetName val="Live Oak"/>
      <sheetName val="McKittrick"/>
      <sheetName val="Cambria"/>
      <sheetName val="Colver"/>
      <sheetName val="Gilberton"/>
      <sheetName val="Panther Creek"/>
      <sheetName val="Dartmouth"/>
      <sheetName val="MASSPOWER"/>
      <sheetName val="Prime"/>
      <sheetName val="Mid-Georgia"/>
      <sheetName val="Mulberry"/>
      <sheetName val="Orange"/>
      <sheetName val="Orlando"/>
      <sheetName val="Vandolah"/>
      <sheetName val="EP Assets Consol"/>
      <sheetName val="MCV"/>
      <sheetName val="Transaction &amp; Debt Schedule"/>
      <sheetName val="Scenario Manager"/>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sheetData sheetId="1"/>
      <sheetData sheetId="2"/>
      <sheetData sheetId="3"/>
      <sheetData sheetId="4"/>
      <sheetData sheetId="5"/>
      <sheetData sheetId="6"/>
      <sheetData sheetId="7"/>
      <sheetData sheetId="8"/>
      <sheetData sheetId="9" refreshError="1">
        <row r="1">
          <cell r="A1" t="str">
            <v>Project Mesa</v>
          </cell>
        </row>
        <row r="5">
          <cell r="O5">
            <v>37866.958300810184</v>
          </cell>
        </row>
        <row r="6">
          <cell r="O6">
            <v>37866.958300810184</v>
          </cell>
        </row>
        <row r="7">
          <cell r="B7" t="str">
            <v>Offtaker Revenue Summary (1)</v>
          </cell>
        </row>
        <row r="9">
          <cell r="B9" t="str">
            <v>Offtaker</v>
          </cell>
          <cell r="E9" t="str">
            <v>Rating</v>
          </cell>
          <cell r="G9" t="str">
            <v>Revenues to EP</v>
          </cell>
          <cell r="I9" t="str">
            <v>% of Total</v>
          </cell>
          <cell r="K9" t="str">
            <v>Credit Rating Distribution of Total El Paso Revenues(1)</v>
          </cell>
          <cell r="S9" t="str">
            <v>Revenue Ratings Distribution</v>
          </cell>
          <cell r="V9" t="str">
            <v>Value</v>
          </cell>
        </row>
        <row r="10">
          <cell r="B10" t="str">
            <v>Pacific Gas and Electric</v>
          </cell>
          <cell r="E10" t="str">
            <v>D/Caa2</v>
          </cell>
          <cell r="G10">
            <v>935.43190722139013</v>
          </cell>
          <cell r="I10">
            <v>0.10962171230348543</v>
          </cell>
          <cell r="S10" t="str">
            <v>&gt;=A3</v>
          </cell>
          <cell r="T10">
            <v>5727.7583080780432</v>
          </cell>
        </row>
        <row r="11">
          <cell r="B11" t="str">
            <v>Southern California Edison</v>
          </cell>
          <cell r="E11" t="str">
            <v>B+/Ba3</v>
          </cell>
          <cell r="G11">
            <v>405.44451357938851</v>
          </cell>
          <cell r="I11">
            <v>4.7513369470844148E-2</v>
          </cell>
          <cell r="S11" t="str">
            <v>Baa3-Baa1</v>
          </cell>
          <cell r="T11">
            <v>240.59332982890896</v>
          </cell>
        </row>
        <row r="12">
          <cell r="B12" t="str">
            <v>Colorado Springs Utilities</v>
          </cell>
          <cell r="E12" t="str">
            <v>NR/Aa2(2)</v>
          </cell>
          <cell r="G12">
            <v>642.22760814715855</v>
          </cell>
          <cell r="I12">
            <v>7.5261587241326811E-2</v>
          </cell>
          <cell r="S12" t="str">
            <v>Ba3 - Ba1</v>
          </cell>
          <cell r="T12">
            <v>405.44451357938851</v>
          </cell>
        </row>
        <row r="13">
          <cell r="B13" t="str">
            <v>Public Service of Colorado</v>
          </cell>
          <cell r="E13" t="str">
            <v>BBB-/Baa2</v>
          </cell>
          <cell r="G13">
            <v>65.974654860682463</v>
          </cell>
          <cell r="I13">
            <v>7.7314602790727882E-3</v>
          </cell>
          <cell r="S13" t="str">
            <v>B3 - B1</v>
          </cell>
          <cell r="T13">
            <v>1064.3105265360057</v>
          </cell>
        </row>
        <row r="14">
          <cell r="B14" t="str">
            <v>Nevada Power</v>
          </cell>
          <cell r="E14" t="str">
            <v>B-/B1</v>
          </cell>
          <cell r="G14">
            <v>678.65664707644521</v>
          </cell>
          <cell r="I14">
            <v>7.9530645837864095E-2</v>
          </cell>
          <cell r="S14" t="str">
            <v>&lt;B1</v>
          </cell>
          <cell r="T14">
            <v>1095.1654955746724</v>
          </cell>
        </row>
        <row r="15">
          <cell r="B15" t="str">
            <v>Pennsylvania Electric Company</v>
          </cell>
          <cell r="E15" t="str">
            <v>BBB/A2</v>
          </cell>
          <cell r="G15">
            <v>634.50394730896119</v>
          </cell>
          <cell r="I15">
            <v>7.4356464249692333E-2</v>
          </cell>
          <cell r="T15">
            <v>8533.272173597019</v>
          </cell>
        </row>
        <row r="16">
          <cell r="B16" t="str">
            <v>Pennsylvania Power and Light</v>
          </cell>
          <cell r="E16" t="str">
            <v>A-/Baa2(3)</v>
          </cell>
          <cell r="G16">
            <v>21.590107064191528</v>
          </cell>
          <cell r="I16">
            <v>2.5301088052709655E-3</v>
          </cell>
        </row>
        <row r="17">
          <cell r="B17" t="str">
            <v>Metropolitan Edison</v>
          </cell>
          <cell r="E17" t="str">
            <v>BBB/A3(3)</v>
          </cell>
          <cell r="G17">
            <v>372.98125455161386</v>
          </cell>
          <cell r="I17">
            <v>4.3709054037402342E-2</v>
          </cell>
        </row>
        <row r="18">
          <cell r="B18" t="str">
            <v>Commonwealth Electric</v>
          </cell>
          <cell r="E18" t="str">
            <v>A/A2(4)</v>
          </cell>
          <cell r="G18">
            <v>825.45588465060894</v>
          </cell>
          <cell r="I18">
            <v>9.6733804788820613E-2</v>
          </cell>
        </row>
        <row r="19">
          <cell r="B19" t="str">
            <v>Boston Edison (44% of Cap)</v>
          </cell>
          <cell r="E19" t="str">
            <v>A/A1</v>
          </cell>
          <cell r="G19">
            <v>384.23630099774505</v>
          </cell>
          <cell r="I19">
            <v>4.5028014246002709E-2</v>
          </cell>
        </row>
        <row r="20">
          <cell r="B20" t="str">
            <v>MMWEC</v>
          </cell>
          <cell r="E20" t="str">
            <v>BBB+/Baa2</v>
          </cell>
          <cell r="G20">
            <v>70.704689405189455</v>
          </cell>
          <cell r="I20">
            <v>8.2857651750471942E-3</v>
          </cell>
        </row>
        <row r="21">
          <cell r="B21" t="str">
            <v>JCP&amp;L</v>
          </cell>
          <cell r="E21" t="str">
            <v>BBB+/A3</v>
          </cell>
          <cell r="G21">
            <v>82.181660732800879</v>
          </cell>
          <cell r="I21">
            <v>9.6307323920923234E-3</v>
          </cell>
        </row>
        <row r="22">
          <cell r="B22" t="str">
            <v>Marcal Paper</v>
          </cell>
          <cell r="E22" t="str">
            <v>NA</v>
          </cell>
          <cell r="G22">
            <v>61.794419714999997</v>
          </cell>
          <cell r="I22">
            <v>7.2415854619285952E-3</v>
          </cell>
        </row>
        <row r="23">
          <cell r="B23" t="str">
            <v>Georgia Power</v>
          </cell>
          <cell r="E23" t="str">
            <v>A/A2</v>
          </cell>
          <cell r="G23">
            <v>944.46097786247572</v>
          </cell>
          <cell r="I23">
            <v>0.11067981410281894</v>
          </cell>
        </row>
        <row r="24">
          <cell r="B24" t="str">
            <v>Florida Power</v>
          </cell>
          <cell r="E24" t="str">
            <v>BBB+/A2</v>
          </cell>
          <cell r="G24">
            <v>1841.7106738266789</v>
          </cell>
          <cell r="I24">
            <v>0.21582701645508923</v>
          </cell>
        </row>
        <row r="25">
          <cell r="B25" t="str">
            <v>Tampa Electric</v>
          </cell>
          <cell r="E25" t="str">
            <v>BBB-/Baa1</v>
          </cell>
          <cell r="G25">
            <v>82.323878498845531</v>
          </cell>
          <cell r="I25">
            <v>9.6473986560004048E-3</v>
          </cell>
        </row>
        <row r="26">
          <cell r="B26" t="str">
            <v>Reedy Creek</v>
          </cell>
          <cell r="E26" t="str">
            <v>NA</v>
          </cell>
          <cell r="G26">
            <v>97.939168638282297</v>
          </cell>
          <cell r="I26">
            <v>1.1477328584610015E-2</v>
          </cell>
        </row>
        <row r="27">
          <cell r="B27" t="str">
            <v>Reliant Energy Services</v>
          </cell>
          <cell r="E27" t="str">
            <v>B/B2(5)</v>
          </cell>
          <cell r="G27">
            <v>385.65387945956041</v>
          </cell>
          <cell r="I27">
            <v>4.5194137912631029E-2</v>
          </cell>
        </row>
        <row r="28">
          <cell r="G28">
            <v>8533.272173597019</v>
          </cell>
          <cell r="I28">
            <v>0.99999999999999989</v>
          </cell>
        </row>
        <row r="29">
          <cell r="B29" t="str">
            <v xml:space="preserve">1.  Includes energy and capacity revenues only. </v>
          </cell>
        </row>
        <row r="30">
          <cell r="B30" t="str">
            <v>2.  Municipal credit ratings.</v>
          </cell>
        </row>
        <row r="31">
          <cell r="B31" t="str">
            <v>3.  Long Term Issuer credit ratings.</v>
          </cell>
          <cell r="G31" t="str">
            <v/>
          </cell>
        </row>
        <row r="32">
          <cell r="B32" t="str">
            <v>4.  Moody's rating represents HoldCo credit rating.</v>
          </cell>
        </row>
        <row r="33">
          <cell r="B33" t="str">
            <v>5.  Ratings shown for Reliant Resources, Inc.</v>
          </cell>
        </row>
        <row r="34">
          <cell r="F34" t="str">
            <v>check</v>
          </cell>
          <cell r="G34">
            <v>0</v>
          </cell>
        </row>
        <row r="38">
          <cell r="I38" t="str">
            <v>Net</v>
          </cell>
          <cell r="J38" t="str">
            <v>Contract Revenues - Gross</v>
          </cell>
        </row>
        <row r="39">
          <cell r="D39" t="str">
            <v>MW</v>
          </cell>
          <cell r="E39" t="str">
            <v>EP Ownership %</v>
          </cell>
          <cell r="F39" t="str">
            <v>Offtakers</v>
          </cell>
          <cell r="G39" t="str">
            <v>Rating</v>
          </cell>
          <cell r="H39" t="str">
            <v>Expire Date</v>
          </cell>
          <cell r="I39" t="str">
            <v>EP's Share</v>
          </cell>
          <cell r="J39" t="str">
            <v>Total</v>
          </cell>
          <cell r="K39">
            <v>2003</v>
          </cell>
          <cell r="L39">
            <v>2004</v>
          </cell>
          <cell r="M39">
            <v>2005</v>
          </cell>
          <cell r="N39">
            <v>2006</v>
          </cell>
          <cell r="O39">
            <v>2007</v>
          </cell>
          <cell r="P39">
            <v>2008</v>
          </cell>
          <cell r="Q39">
            <v>2009</v>
          </cell>
          <cell r="R39">
            <v>2010</v>
          </cell>
          <cell r="S39">
            <v>2011</v>
          </cell>
          <cell r="T39">
            <v>2012</v>
          </cell>
          <cell r="U39">
            <v>2013</v>
          </cell>
          <cell r="V39">
            <v>2014</v>
          </cell>
          <cell r="W39">
            <v>2015</v>
          </cell>
          <cell r="X39">
            <v>2016</v>
          </cell>
          <cell r="Y39">
            <v>2017</v>
          </cell>
          <cell r="Z39">
            <v>2018</v>
          </cell>
          <cell r="AA39">
            <v>2019</v>
          </cell>
          <cell r="AB39">
            <v>2020</v>
          </cell>
          <cell r="AC39">
            <v>2021</v>
          </cell>
          <cell r="AD39">
            <v>2022</v>
          </cell>
          <cell r="AE39">
            <v>2023</v>
          </cell>
          <cell r="AF39">
            <v>2024</v>
          </cell>
          <cell r="AG39">
            <v>2025</v>
          </cell>
          <cell r="AH39">
            <v>2026</v>
          </cell>
          <cell r="AI39">
            <v>2027</v>
          </cell>
          <cell r="AJ39">
            <v>2028</v>
          </cell>
        </row>
        <row r="40">
          <cell r="B40" t="str">
            <v>EP Share</v>
          </cell>
          <cell r="K40">
            <v>28.077004835519997</v>
          </cell>
          <cell r="L40">
            <v>28.680126582047997</v>
          </cell>
          <cell r="M40">
            <v>28.62790432872</v>
          </cell>
          <cell r="N40">
            <v>28.92735939492</v>
          </cell>
          <cell r="O40">
            <v>24.826417915780109</v>
          </cell>
          <cell r="P40">
            <v>24.091867237598471</v>
          </cell>
          <cell r="Q40">
            <v>24.146635660501598</v>
          </cell>
          <cell r="R40">
            <v>24.252675384678593</v>
          </cell>
          <cell r="S40">
            <v>24.351565118304947</v>
          </cell>
          <cell r="T40">
            <v>24.554220001104468</v>
          </cell>
          <cell r="U40">
            <v>24.667289820756594</v>
          </cell>
          <cell r="V40">
            <v>24.881738199913453</v>
          </cell>
          <cell r="W40">
            <v>23.004833505402157</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Dist %</v>
          </cell>
          <cell r="K41">
            <v>0.47799999999999998</v>
          </cell>
          <cell r="L41">
            <v>0.47799999999999998</v>
          </cell>
          <cell r="M41">
            <v>0.47799999999999998</v>
          </cell>
          <cell r="N41">
            <v>0.48299999999999998</v>
          </cell>
          <cell r="O41">
            <v>0.48399999999999999</v>
          </cell>
          <cell r="P41">
            <v>0.48399999999999999</v>
          </cell>
          <cell r="Q41">
            <v>0.48399999999999999</v>
          </cell>
          <cell r="R41">
            <v>0.48399999999999999</v>
          </cell>
          <cell r="S41">
            <v>0.48399999999999999</v>
          </cell>
          <cell r="T41">
            <v>0.48399999999999999</v>
          </cell>
          <cell r="U41">
            <v>0.48399999999999999</v>
          </cell>
          <cell r="V41">
            <v>0.48399999999999999</v>
          </cell>
          <cell r="W41">
            <v>0.48399999999999999</v>
          </cell>
          <cell r="X41">
            <v>0.48399999999999999</v>
          </cell>
          <cell r="Y41">
            <v>0.48399999999999999</v>
          </cell>
          <cell r="Z41">
            <v>0.48399999999999999</v>
          </cell>
          <cell r="AA41">
            <v>0.48399999999999999</v>
          </cell>
          <cell r="AB41">
            <v>0.48399999999999999</v>
          </cell>
          <cell r="AC41">
            <v>0.48399999999999999</v>
          </cell>
          <cell r="AD41">
            <v>0.48399999999999999</v>
          </cell>
          <cell r="AE41">
            <v>0.48399999999999999</v>
          </cell>
          <cell r="AF41">
            <v>0.48399999999999999</v>
          </cell>
          <cell r="AG41">
            <v>0.48399999999999999</v>
          </cell>
          <cell r="AH41">
            <v>0.48399999999999999</v>
          </cell>
          <cell r="AI41">
            <v>0.48399999999999999</v>
          </cell>
          <cell r="AJ41">
            <v>0.48399999999999999</v>
          </cell>
        </row>
        <row r="42">
          <cell r="B42" t="str">
            <v>ACE</v>
          </cell>
          <cell r="C42" t="str">
            <v>Coal</v>
          </cell>
          <cell r="D42">
            <v>102</v>
          </cell>
          <cell r="E42">
            <v>0.47767967714999993</v>
          </cell>
          <cell r="F42" t="str">
            <v>Southern California Edison</v>
          </cell>
          <cell r="G42" t="str">
            <v>B+/Ba3</v>
          </cell>
          <cell r="H42">
            <v>42309</v>
          </cell>
          <cell r="I42">
            <v>333.08963798524837</v>
          </cell>
          <cell r="J42">
            <v>690.53989192120741</v>
          </cell>
          <cell r="K42">
            <v>58.738503839999993</v>
          </cell>
          <cell r="L42">
            <v>60.000264815999998</v>
          </cell>
          <cell r="M42">
            <v>59.891013239999999</v>
          </cell>
          <cell r="N42">
            <v>59.891013239999999</v>
          </cell>
          <cell r="O42">
            <v>51.294251892107667</v>
          </cell>
          <cell r="P42">
            <v>49.776585201649738</v>
          </cell>
          <cell r="Q42">
            <v>49.889743100209913</v>
          </cell>
          <cell r="R42">
            <v>50.108833439418582</v>
          </cell>
          <cell r="S42">
            <v>50.313151070877993</v>
          </cell>
          <cell r="T42">
            <v>50.731859506414196</v>
          </cell>
          <cell r="U42">
            <v>50.965474836273955</v>
          </cell>
          <cell r="V42">
            <v>51.408549999821183</v>
          </cell>
          <cell r="W42">
            <v>47.530647738434212</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Mt. Poso</v>
          </cell>
          <cell r="C43" t="str">
            <v>Coal</v>
          </cell>
          <cell r="D43">
            <v>52</v>
          </cell>
          <cell r="E43">
            <v>0.16039999999999999</v>
          </cell>
          <cell r="F43" t="str">
            <v>Pacific Gas and Electric</v>
          </cell>
          <cell r="G43" t="str">
            <v>D/Caa2</v>
          </cell>
          <cell r="H43">
            <v>39904</v>
          </cell>
          <cell r="I43">
            <v>30.720671616764509</v>
          </cell>
          <cell r="J43">
            <v>191.52538414441716</v>
          </cell>
          <cell r="K43">
            <v>31.427352539303364</v>
          </cell>
          <cell r="L43">
            <v>31.492566515803365</v>
          </cell>
          <cell r="M43">
            <v>31.438628372115865</v>
          </cell>
          <cell r="N43">
            <v>30.608275076669749</v>
          </cell>
          <cell r="O43">
            <v>29.506123951559623</v>
          </cell>
          <cell r="P43">
            <v>29.625199668319667</v>
          </cell>
          <cell r="Q43">
            <v>7.4272380206455155</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B44" t="str">
            <v>Front Range</v>
          </cell>
          <cell r="C44" t="str">
            <v>Gas</v>
          </cell>
          <cell r="D44">
            <v>480</v>
          </cell>
          <cell r="E44">
            <v>0.5</v>
          </cell>
          <cell r="F44" t="str">
            <v>Colorado Springs Utilities</v>
          </cell>
          <cell r="G44" t="str">
            <v>NR/Aa2(2)</v>
          </cell>
          <cell r="H44">
            <v>44986</v>
          </cell>
          <cell r="I44">
            <v>642.22760814715855</v>
          </cell>
          <cell r="J44">
            <v>1284.4552162943171</v>
          </cell>
          <cell r="K44">
            <v>17.771037691654733</v>
          </cell>
          <cell r="L44">
            <v>30.809863449836083</v>
          </cell>
          <cell r="M44">
            <v>35.927292426766783</v>
          </cell>
          <cell r="N44">
            <v>41.372451106599961</v>
          </cell>
          <cell r="O44">
            <v>45.192023426732511</v>
          </cell>
          <cell r="P44">
            <v>49.704136459514764</v>
          </cell>
          <cell r="Q44">
            <v>58.382930243751325</v>
          </cell>
          <cell r="R44">
            <v>60.69302008402186</v>
          </cell>
          <cell r="S44">
            <v>64.559678120525646</v>
          </cell>
          <cell r="T44">
            <v>70.802396324292019</v>
          </cell>
          <cell r="U44">
            <v>70.583046418359416</v>
          </cell>
          <cell r="V44">
            <v>79.577063872733476</v>
          </cell>
          <cell r="W44">
            <v>80.841144547310037</v>
          </cell>
          <cell r="X44">
            <v>75.825693099558592</v>
          </cell>
          <cell r="Y44">
            <v>75.944306492833604</v>
          </cell>
          <cell r="Z44">
            <v>81.173701597724545</v>
          </cell>
          <cell r="AA44">
            <v>78.975552552793488</v>
          </cell>
          <cell r="AB44">
            <v>80.47489458509007</v>
          </cell>
          <cell r="AC44">
            <v>74.37790717424285</v>
          </cell>
          <cell r="AD44">
            <v>85.49287805289039</v>
          </cell>
          <cell r="AE44">
            <v>25.974198567084969</v>
          </cell>
          <cell r="AF44" t="str">
            <v>NA</v>
          </cell>
          <cell r="AG44" t="str">
            <v>NA</v>
          </cell>
          <cell r="AH44" t="str">
            <v>NA</v>
          </cell>
          <cell r="AI44" t="str">
            <v>NA</v>
          </cell>
          <cell r="AJ44" t="str">
            <v>NA</v>
          </cell>
        </row>
        <row r="45">
          <cell r="B45" t="str">
            <v>Front Range</v>
          </cell>
          <cell r="C45" t="str">
            <v>Gas</v>
          </cell>
          <cell r="D45">
            <v>480</v>
          </cell>
          <cell r="E45">
            <v>0.5</v>
          </cell>
          <cell r="F45" t="str">
            <v>Public Service of Colorado</v>
          </cell>
          <cell r="G45" t="str">
            <v>BBB-/Baa2</v>
          </cell>
          <cell r="H45">
            <v>40238</v>
          </cell>
          <cell r="I45">
            <v>65.974654860682463</v>
          </cell>
          <cell r="J45">
            <v>131.94930972136493</v>
          </cell>
          <cell r="K45">
            <v>20.880460984257795</v>
          </cell>
          <cell r="L45">
            <v>25.156315860258097</v>
          </cell>
          <cell r="M45">
            <v>22.441055039153699</v>
          </cell>
          <cell r="N45">
            <v>19.991553101854052</v>
          </cell>
          <cell r="O45">
            <v>16.910746487981321</v>
          </cell>
          <cell r="P45">
            <v>13.748880865006123</v>
          </cell>
          <cell r="Q45">
            <v>11.294562732130681</v>
          </cell>
          <cell r="R45">
            <v>1.5257346507231269</v>
          </cell>
          <cell r="S45">
            <v>0</v>
          </cell>
          <cell r="T45">
            <v>0</v>
          </cell>
          <cell r="U45">
            <v>0</v>
          </cell>
          <cell r="V45">
            <v>0</v>
          </cell>
          <cell r="W45">
            <v>0</v>
          </cell>
          <cell r="X45">
            <v>0</v>
          </cell>
          <cell r="Y45">
            <v>0</v>
          </cell>
          <cell r="Z45">
            <v>0</v>
          </cell>
          <cell r="AA45">
            <v>0</v>
          </cell>
          <cell r="AB45">
            <v>0</v>
          </cell>
          <cell r="AC45">
            <v>0</v>
          </cell>
          <cell r="AD45">
            <v>0</v>
          </cell>
          <cell r="AE45">
            <v>0</v>
          </cell>
          <cell r="AF45" t="str">
            <v>NA</v>
          </cell>
          <cell r="AG45" t="str">
            <v>NA</v>
          </cell>
          <cell r="AH45" t="str">
            <v>NA</v>
          </cell>
          <cell r="AI45" t="str">
            <v>NA</v>
          </cell>
          <cell r="AJ45" t="str">
            <v>NA</v>
          </cell>
        </row>
        <row r="46">
          <cell r="B46" t="str">
            <v>NCA #1</v>
          </cell>
          <cell r="C46" t="str">
            <v>Gas</v>
          </cell>
          <cell r="D46">
            <v>85</v>
          </cell>
          <cell r="E46">
            <v>0.5</v>
          </cell>
          <cell r="F46" t="str">
            <v>Nevada Power</v>
          </cell>
          <cell r="G46" t="str">
            <v>B-/B1</v>
          </cell>
          <cell r="H46">
            <v>45017</v>
          </cell>
          <cell r="I46">
            <v>678.65664707644521</v>
          </cell>
          <cell r="J46">
            <v>1357.3132941528904</v>
          </cell>
          <cell r="K46">
            <v>52.277648006416619</v>
          </cell>
          <cell r="L46">
            <v>53.56074199931939</v>
          </cell>
          <cell r="M46">
            <v>54.861355104409924</v>
          </cell>
          <cell r="N46">
            <v>56.179628622116503</v>
          </cell>
          <cell r="O46">
            <v>57.563088893728072</v>
          </cell>
          <cell r="P46">
            <v>58.981785380372081</v>
          </cell>
          <cell r="Q46">
            <v>60.436649085605772</v>
          </cell>
          <cell r="R46">
            <v>61.91069637815945</v>
          </cell>
          <cell r="S46">
            <v>63.405627353386087</v>
          </cell>
          <cell r="T46">
            <v>64.974836209987927</v>
          </cell>
          <cell r="U46">
            <v>66.584197407607306</v>
          </cell>
          <cell r="V46">
            <v>68.234776210886167</v>
          </cell>
          <cell r="W46">
            <v>69.907574207616648</v>
          </cell>
          <cell r="X46">
            <v>71.602998181622681</v>
          </cell>
          <cell r="Y46">
            <v>73.383917014032448</v>
          </cell>
          <cell r="Z46">
            <v>75.210614318619491</v>
          </cell>
          <cell r="AA46">
            <v>77.084309531911174</v>
          </cell>
          <cell r="AB46">
            <v>78.982574738783441</v>
          </cell>
          <cell r="AC46">
            <v>80.906697280281364</v>
          </cell>
          <cell r="AD46">
            <v>82.929042388427419</v>
          </cell>
          <cell r="AE46">
            <v>28.334535839600424</v>
          </cell>
          <cell r="AF46">
            <v>0</v>
          </cell>
          <cell r="AG46">
            <v>0</v>
          </cell>
          <cell r="AH46">
            <v>0</v>
          </cell>
          <cell r="AI46">
            <v>0</v>
          </cell>
          <cell r="AJ46">
            <v>0</v>
          </cell>
        </row>
        <row r="47">
          <cell r="B47" t="str">
            <v>Juniper</v>
          </cell>
          <cell r="E47">
            <v>0.51</v>
          </cell>
          <cell r="F47" t="str">
            <v>Owned by EP</v>
          </cell>
          <cell r="G47" t="str">
            <v>Cash distributions to Juniper increases as Hancock's IRR increases</v>
          </cell>
          <cell r="K47">
            <v>0.51</v>
          </cell>
          <cell r="L47">
            <v>0.51</v>
          </cell>
          <cell r="M47">
            <v>0.51</v>
          </cell>
          <cell r="N47">
            <v>0.51</v>
          </cell>
          <cell r="O47">
            <v>0.51</v>
          </cell>
          <cell r="P47">
            <v>0.51</v>
          </cell>
          <cell r="Q47">
            <v>0.51</v>
          </cell>
          <cell r="R47">
            <v>0.51</v>
          </cell>
          <cell r="S47">
            <v>0.51</v>
          </cell>
          <cell r="T47">
            <v>0.51</v>
          </cell>
          <cell r="U47">
            <v>0.51</v>
          </cell>
          <cell r="V47">
            <v>0.51</v>
          </cell>
          <cell r="W47">
            <v>0.51</v>
          </cell>
          <cell r="X47">
            <v>0.51</v>
          </cell>
          <cell r="Y47">
            <v>0.51</v>
          </cell>
          <cell r="Z47">
            <v>0.51</v>
          </cell>
          <cell r="AA47">
            <v>0.51</v>
          </cell>
          <cell r="AB47">
            <v>0.51</v>
          </cell>
          <cell r="AC47">
            <v>0.51</v>
          </cell>
          <cell r="AD47">
            <v>0.51</v>
          </cell>
          <cell r="AE47">
            <v>0.51</v>
          </cell>
          <cell r="AF47">
            <v>0.51</v>
          </cell>
          <cell r="AG47">
            <v>0.51</v>
          </cell>
          <cell r="AH47">
            <v>0.51</v>
          </cell>
          <cell r="AI47">
            <v>0.51</v>
          </cell>
          <cell r="AJ47">
            <v>0.51</v>
          </cell>
        </row>
        <row r="48">
          <cell r="B48" t="str">
            <v>EP Share</v>
          </cell>
          <cell r="K48">
            <v>7.1817218467762087</v>
          </cell>
          <cell r="L48">
            <v>7.1817218467762087</v>
          </cell>
          <cell r="M48">
            <v>7.1817218467762087</v>
          </cell>
          <cell r="N48">
            <v>7.1817218467762087</v>
          </cell>
          <cell r="O48">
            <v>6.57422689636598</v>
          </cell>
          <cell r="P48">
            <v>6.6079593210533192</v>
          </cell>
          <cell r="Q48">
            <v>6.6597716133549136</v>
          </cell>
          <cell r="R48">
            <v>6.7028553855183333</v>
          </cell>
          <cell r="S48">
            <v>1.9952887335240523</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row>
        <row r="49">
          <cell r="B49" t="str">
            <v>Dist %</v>
          </cell>
          <cell r="K49">
            <v>0.255</v>
          </cell>
          <cell r="L49">
            <v>0.255</v>
          </cell>
          <cell r="M49">
            <v>0.255</v>
          </cell>
          <cell r="N49">
            <v>0.255</v>
          </cell>
          <cell r="O49">
            <v>0.255</v>
          </cell>
          <cell r="P49">
            <v>0.255</v>
          </cell>
          <cell r="Q49">
            <v>0.255</v>
          </cell>
          <cell r="R49">
            <v>0.255</v>
          </cell>
          <cell r="S49">
            <v>0.255</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row>
        <row r="50">
          <cell r="B50" t="str">
            <v>Badger</v>
          </cell>
          <cell r="C50" t="str">
            <v>Gas</v>
          </cell>
          <cell r="D50">
            <v>46</v>
          </cell>
          <cell r="E50" t="str">
            <v>var</v>
          </cell>
          <cell r="F50" t="str">
            <v>Pacific Gas and Electric</v>
          </cell>
          <cell r="G50" t="str">
            <v>D/Caa2</v>
          </cell>
          <cell r="H50">
            <v>40634</v>
          </cell>
          <cell r="I50">
            <v>57.266989336921434</v>
          </cell>
          <cell r="J50">
            <v>224.57642877224086</v>
          </cell>
          <cell r="K50">
            <v>28.163615085396895</v>
          </cell>
          <cell r="L50">
            <v>28.163615085396895</v>
          </cell>
          <cell r="M50">
            <v>28.163615085396895</v>
          </cell>
          <cell r="N50">
            <v>28.163615085396895</v>
          </cell>
          <cell r="O50">
            <v>25.781281946533255</v>
          </cell>
          <cell r="P50">
            <v>25.913565964914977</v>
          </cell>
          <cell r="Q50">
            <v>26.11675142492123</v>
          </cell>
          <cell r="R50">
            <v>26.28570739418954</v>
          </cell>
          <cell r="S50">
            <v>7.8246617000943228</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row>
        <row r="51">
          <cell r="B51" t="str">
            <v>EP Share</v>
          </cell>
          <cell r="F51" t="str">
            <v>Pacific Gas and Electric</v>
          </cell>
          <cell r="K51">
            <v>14.849700738314104</v>
          </cell>
          <cell r="L51">
            <v>14.849700738314104</v>
          </cell>
          <cell r="M51">
            <v>14.849700738314104</v>
          </cell>
          <cell r="N51">
            <v>14.797717495155721</v>
          </cell>
          <cell r="O51">
            <v>13.548202249231824</v>
          </cell>
          <cell r="P51">
            <v>13.619634748093382</v>
          </cell>
          <cell r="Q51">
            <v>13.728955103777157</v>
          </cell>
          <cell r="R51">
            <v>13.819490930330948</v>
          </cell>
          <cell r="S51">
            <v>13.904568304568</v>
          </cell>
          <cell r="T51">
            <v>14.051220128629462</v>
          </cell>
          <cell r="U51">
            <v>14.150206654152131</v>
          </cell>
          <cell r="V51">
            <v>14.293920589842633</v>
          </cell>
          <cell r="W51">
            <v>4.4797736218150455</v>
          </cell>
          <cell r="X51">
            <v>0</v>
          </cell>
          <cell r="Y51">
            <v>0</v>
          </cell>
          <cell r="Z51">
            <v>0</v>
          </cell>
          <cell r="AA51">
            <v>0</v>
          </cell>
          <cell r="AB51">
            <v>0</v>
          </cell>
          <cell r="AC51">
            <v>0</v>
          </cell>
          <cell r="AD51">
            <v>0</v>
          </cell>
          <cell r="AE51">
            <v>0</v>
          </cell>
          <cell r="AF51">
            <v>0</v>
          </cell>
          <cell r="AG51">
            <v>0</v>
          </cell>
          <cell r="AH51">
            <v>0</v>
          </cell>
          <cell r="AI51">
            <v>0</v>
          </cell>
          <cell r="AJ51">
            <v>0</v>
          </cell>
        </row>
        <row r="52">
          <cell r="B52" t="str">
            <v>Dist %</v>
          </cell>
          <cell r="F52" t="str">
            <v>Pacific Gas and Electric</v>
          </cell>
          <cell r="K52">
            <v>0.51</v>
          </cell>
          <cell r="L52">
            <v>0.51</v>
          </cell>
          <cell r="M52">
            <v>0.51</v>
          </cell>
          <cell r="N52">
            <v>0.51</v>
          </cell>
          <cell r="O52">
            <v>0.51</v>
          </cell>
          <cell r="P52">
            <v>0.51</v>
          </cell>
          <cell r="Q52">
            <v>0.51</v>
          </cell>
          <cell r="R52">
            <v>0.51</v>
          </cell>
          <cell r="S52">
            <v>0.51</v>
          </cell>
          <cell r="T52">
            <v>0.51</v>
          </cell>
          <cell r="U52">
            <v>0.51</v>
          </cell>
          <cell r="V52">
            <v>0.51</v>
          </cell>
          <cell r="W52">
            <v>0.51</v>
          </cell>
          <cell r="X52">
            <v>0</v>
          </cell>
          <cell r="Y52">
            <v>0</v>
          </cell>
          <cell r="Z52">
            <v>0</v>
          </cell>
          <cell r="AA52">
            <v>0</v>
          </cell>
          <cell r="AB52">
            <v>0</v>
          </cell>
          <cell r="AC52">
            <v>0</v>
          </cell>
          <cell r="AD52">
            <v>0</v>
          </cell>
          <cell r="AE52">
            <v>0</v>
          </cell>
          <cell r="AF52">
            <v>0</v>
          </cell>
          <cell r="AG52">
            <v>0</v>
          </cell>
          <cell r="AH52">
            <v>0</v>
          </cell>
          <cell r="AI52">
            <v>0</v>
          </cell>
          <cell r="AJ52">
            <v>0</v>
          </cell>
        </row>
        <row r="53">
          <cell r="B53" t="str">
            <v>Bear Mountain</v>
          </cell>
          <cell r="C53" t="str">
            <v>Gas</v>
          </cell>
          <cell r="D53">
            <v>46</v>
          </cell>
          <cell r="E53" t="str">
            <v>var</v>
          </cell>
          <cell r="F53" t="str">
            <v>Pacific Gas and Electric</v>
          </cell>
          <cell r="G53" t="str">
            <v>D/Caa2</v>
          </cell>
          <cell r="H53">
            <v>42095</v>
          </cell>
          <cell r="I53">
            <v>174.94279204053859</v>
          </cell>
          <cell r="J53">
            <v>343.02508243242863</v>
          </cell>
          <cell r="K53">
            <v>29.117060271204124</v>
          </cell>
          <cell r="L53">
            <v>29.117060271204124</v>
          </cell>
          <cell r="M53">
            <v>29.117060271204124</v>
          </cell>
          <cell r="N53">
            <v>29.015132343442591</v>
          </cell>
          <cell r="O53">
            <v>26.565102449474164</v>
          </cell>
          <cell r="P53">
            <v>26.70516617273212</v>
          </cell>
          <cell r="Q53">
            <v>26.919519811327756</v>
          </cell>
          <cell r="R53">
            <v>27.097041039864603</v>
          </cell>
          <cell r="S53">
            <v>27.26385942072157</v>
          </cell>
          <cell r="T53">
            <v>27.551412016920512</v>
          </cell>
          <cell r="U53">
            <v>27.74550324343555</v>
          </cell>
          <cell r="V53">
            <v>28.02729527420124</v>
          </cell>
          <cell r="W53">
            <v>8.7838698466961667</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t="str">
            <v>EP Share</v>
          </cell>
          <cell r="F54" t="str">
            <v>Pacific Gas and Electric</v>
          </cell>
          <cell r="K54">
            <v>13.40518082502606</v>
          </cell>
          <cell r="L54">
            <v>13.40518082502606</v>
          </cell>
          <cell r="M54">
            <v>13.40518082502606</v>
          </cell>
          <cell r="N54">
            <v>13.40518082502606</v>
          </cell>
          <cell r="O54">
            <v>12.174013165109429</v>
          </cell>
          <cell r="P54">
            <v>12.704681090214793</v>
          </cell>
          <cell r="Q54">
            <v>12.808207301009462</v>
          </cell>
          <cell r="R54">
            <v>3.4620310715359492</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row>
        <row r="55">
          <cell r="B55" t="str">
            <v>Dist %</v>
          </cell>
          <cell r="F55" t="str">
            <v>Pacific Gas and Electric</v>
          </cell>
          <cell r="K55">
            <v>0.51</v>
          </cell>
          <cell r="L55">
            <v>0.51</v>
          </cell>
          <cell r="M55">
            <v>0.51</v>
          </cell>
          <cell r="N55">
            <v>0.51</v>
          </cell>
          <cell r="O55">
            <v>0.51</v>
          </cell>
          <cell r="P55">
            <v>0.51</v>
          </cell>
          <cell r="Q55">
            <v>0.51</v>
          </cell>
          <cell r="R55">
            <v>0.51</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row>
        <row r="56">
          <cell r="B56" t="str">
            <v>Chalk Cliff</v>
          </cell>
          <cell r="C56" t="str">
            <v>Gas</v>
          </cell>
          <cell r="D56">
            <v>46</v>
          </cell>
          <cell r="E56" t="str">
            <v>var</v>
          </cell>
          <cell r="F56" t="str">
            <v>Pacific Gas and Electric</v>
          </cell>
          <cell r="G56" t="str">
            <v>D/Caa2</v>
          </cell>
          <cell r="H56">
            <v>40269</v>
          </cell>
          <cell r="I56">
            <v>94.769655927973872</v>
          </cell>
          <cell r="J56">
            <v>185.82285476073309</v>
          </cell>
          <cell r="K56">
            <v>26.284668284364823</v>
          </cell>
          <cell r="L56">
            <v>26.284668284364823</v>
          </cell>
          <cell r="M56">
            <v>26.284668284364823</v>
          </cell>
          <cell r="N56">
            <v>26.284668284364823</v>
          </cell>
          <cell r="O56">
            <v>23.870614049234174</v>
          </cell>
          <cell r="P56">
            <v>24.911139392578026</v>
          </cell>
          <cell r="Q56">
            <v>25.114131962763651</v>
          </cell>
          <cell r="R56">
            <v>6.7882962186979396</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B57" t="str">
            <v>EP Share</v>
          </cell>
          <cell r="K57">
            <v>4.5819222798854096</v>
          </cell>
          <cell r="L57">
            <v>4.5769209277608844</v>
          </cell>
          <cell r="M57">
            <v>4.5747806458565821</v>
          </cell>
          <cell r="N57">
            <v>4.5784413774040305</v>
          </cell>
          <cell r="O57">
            <v>4.5821936272401649</v>
          </cell>
          <cell r="P57">
            <v>4.5005185854344463</v>
          </cell>
          <cell r="Q57">
            <v>4.557659637143658</v>
          </cell>
          <cell r="R57">
            <v>4.6007356467437361</v>
          </cell>
          <cell r="S57">
            <v>4.64248766504139</v>
          </cell>
          <cell r="T57">
            <v>4.7114517040963264</v>
          </cell>
          <cell r="U57">
            <v>4.7515651459204458</v>
          </cell>
          <cell r="V57">
            <v>4.8083255795400328</v>
          </cell>
          <cell r="W57">
            <v>4.8856793713453452</v>
          </cell>
          <cell r="X57">
            <v>4.9276405037850433</v>
          </cell>
          <cell r="Y57">
            <v>4.9802882568626723</v>
          </cell>
          <cell r="Z57">
            <v>2.0942646400799663</v>
          </cell>
          <cell r="AA57">
            <v>0</v>
          </cell>
          <cell r="AB57">
            <v>0</v>
          </cell>
          <cell r="AC57">
            <v>0</v>
          </cell>
          <cell r="AD57">
            <v>0</v>
          </cell>
          <cell r="AE57">
            <v>0</v>
          </cell>
          <cell r="AF57">
            <v>0</v>
          </cell>
          <cell r="AG57">
            <v>0</v>
          </cell>
          <cell r="AH57">
            <v>0</v>
          </cell>
          <cell r="AI57">
            <v>0</v>
          </cell>
          <cell r="AJ57">
            <v>0</v>
          </cell>
        </row>
        <row r="58">
          <cell r="B58" t="str">
            <v>Dist %</v>
          </cell>
          <cell r="K58">
            <v>0.20400000000000001</v>
          </cell>
          <cell r="L58">
            <v>0.20400000000000001</v>
          </cell>
          <cell r="M58">
            <v>0.20400000000000001</v>
          </cell>
          <cell r="N58">
            <v>0.20400000000000001</v>
          </cell>
          <cell r="O58">
            <v>0.20400000000000001</v>
          </cell>
          <cell r="P58">
            <v>0.20400000000000001</v>
          </cell>
          <cell r="Q58">
            <v>0.20400000000000001</v>
          </cell>
          <cell r="R58">
            <v>0.20400000000000001</v>
          </cell>
          <cell r="S58">
            <v>0.20400000000000001</v>
          </cell>
          <cell r="T58">
            <v>0.20400000000000001</v>
          </cell>
          <cell r="U58">
            <v>0.20400000000000001</v>
          </cell>
          <cell r="V58">
            <v>0.20400000000000001</v>
          </cell>
          <cell r="W58">
            <v>0.20400000000000001</v>
          </cell>
          <cell r="X58">
            <v>0.20400000000000001</v>
          </cell>
          <cell r="Y58">
            <v>0.20400000000000001</v>
          </cell>
          <cell r="Z58">
            <v>0.20400000000000001</v>
          </cell>
          <cell r="AA58">
            <v>0</v>
          </cell>
          <cell r="AB58">
            <v>0</v>
          </cell>
          <cell r="AC58">
            <v>0</v>
          </cell>
          <cell r="AD58">
            <v>0</v>
          </cell>
          <cell r="AE58">
            <v>0</v>
          </cell>
          <cell r="AF58">
            <v>0</v>
          </cell>
          <cell r="AG58">
            <v>0</v>
          </cell>
          <cell r="AH58">
            <v>0</v>
          </cell>
          <cell r="AI58">
            <v>0</v>
          </cell>
          <cell r="AJ58">
            <v>0</v>
          </cell>
        </row>
        <row r="59">
          <cell r="B59" t="str">
            <v>Corona</v>
          </cell>
          <cell r="C59" t="str">
            <v>Gas</v>
          </cell>
          <cell r="D59">
            <v>46</v>
          </cell>
          <cell r="E59" t="str">
            <v>var</v>
          </cell>
          <cell r="F59" t="str">
            <v>Southern California Edison</v>
          </cell>
          <cell r="G59" t="str">
            <v>B+/Ba3</v>
          </cell>
          <cell r="H59">
            <v>43252</v>
          </cell>
          <cell r="I59">
            <v>72.354875594140154</v>
          </cell>
          <cell r="J59">
            <v>354.68076271637318</v>
          </cell>
          <cell r="K59">
            <v>22.460403332771612</v>
          </cell>
          <cell r="L59">
            <v>22.435886900788645</v>
          </cell>
          <cell r="M59">
            <v>22.425395322826382</v>
          </cell>
          <cell r="N59">
            <v>22.443340085313874</v>
          </cell>
          <cell r="O59">
            <v>22.461733466863553</v>
          </cell>
          <cell r="P59">
            <v>22.061365614874735</v>
          </cell>
          <cell r="Q59">
            <v>22.341468809527733</v>
          </cell>
          <cell r="R59">
            <v>22.552625719332038</v>
          </cell>
          <cell r="S59">
            <v>22.757292475693088</v>
          </cell>
          <cell r="T59">
            <v>23.095351490668264</v>
          </cell>
          <cell r="U59">
            <v>23.291986009413947</v>
          </cell>
          <cell r="V59">
            <v>23.570223429117807</v>
          </cell>
          <cell r="W59">
            <v>23.949408683065418</v>
          </cell>
          <cell r="X59">
            <v>24.155100508750209</v>
          </cell>
          <cell r="Y59">
            <v>24.413177729718981</v>
          </cell>
          <cell r="Z59">
            <v>10.266003137646893</v>
          </cell>
          <cell r="AA59">
            <v>0</v>
          </cell>
          <cell r="AB59">
            <v>0</v>
          </cell>
          <cell r="AC59">
            <v>0</v>
          </cell>
          <cell r="AD59">
            <v>0</v>
          </cell>
          <cell r="AE59">
            <v>0</v>
          </cell>
          <cell r="AF59">
            <v>0</v>
          </cell>
          <cell r="AG59">
            <v>0</v>
          </cell>
          <cell r="AH59">
            <v>0</v>
          </cell>
          <cell r="AI59">
            <v>0</v>
          </cell>
          <cell r="AJ59">
            <v>0</v>
          </cell>
        </row>
        <row r="60">
          <cell r="B60" t="str">
            <v>EP Share</v>
          </cell>
          <cell r="K60">
            <v>7.3694851246711623</v>
          </cell>
          <cell r="L60">
            <v>7.0597387702880132</v>
          </cell>
          <cell r="M60">
            <v>6.7744887598286407</v>
          </cell>
          <cell r="N60">
            <v>6.6085402030632663</v>
          </cell>
          <cell r="O60">
            <v>6.6499529217756894</v>
          </cell>
          <cell r="P60">
            <v>6.7433311433617762</v>
          </cell>
          <cell r="Q60">
            <v>6.822435462428766</v>
          </cell>
          <cell r="R60">
            <v>7.3133560787253939</v>
          </cell>
          <cell r="S60">
            <v>7.375172787458947</v>
          </cell>
          <cell r="T60">
            <v>7.4811566569872081</v>
          </cell>
          <cell r="U60">
            <v>7.5399912864702499</v>
          </cell>
          <cell r="V60">
            <v>7.6257773523740973</v>
          </cell>
          <cell r="W60">
            <v>7.744938474471267</v>
          </cell>
          <cell r="X60">
            <v>7.8062827182867949</v>
          </cell>
          <cell r="Y60">
            <v>7.884857890343695</v>
          </cell>
          <cell r="Z60">
            <v>7.9824337830892516</v>
          </cell>
          <cell r="AA60">
            <v>8.0813911297470309</v>
          </cell>
          <cell r="AB60">
            <v>8.164519871495056</v>
          </cell>
          <cell r="AC60">
            <v>8.2478228017457464</v>
          </cell>
          <cell r="AD60">
            <v>8.3313037871848543</v>
          </cell>
          <cell r="AE60">
            <v>8.4149668225429046</v>
          </cell>
          <cell r="AF60">
            <v>8.4988159555614207</v>
          </cell>
          <cell r="AG60">
            <v>8.5828553458438606</v>
          </cell>
          <cell r="AH60">
            <v>3.8786644367154466</v>
          </cell>
          <cell r="AI60">
            <v>0</v>
          </cell>
          <cell r="AJ60">
            <v>0</v>
          </cell>
        </row>
        <row r="61">
          <cell r="B61" t="str">
            <v>Dist %</v>
          </cell>
          <cell r="K61">
            <v>4.9877999999999999E-2</v>
          </cell>
          <cell r="L61">
            <v>4.9877999999999999E-2</v>
          </cell>
          <cell r="M61">
            <v>4.9877999999999999E-2</v>
          </cell>
          <cell r="N61">
            <v>4.9877999999999999E-2</v>
          </cell>
          <cell r="O61">
            <v>4.9877999999999999E-2</v>
          </cell>
          <cell r="P61">
            <v>4.9877999999999999E-2</v>
          </cell>
          <cell r="Q61">
            <v>4.9877999999999999E-2</v>
          </cell>
          <cell r="R61">
            <v>4.9877999999999999E-2</v>
          </cell>
          <cell r="S61">
            <v>4.9877999999999999E-2</v>
          </cell>
          <cell r="T61">
            <v>4.9877999999999999E-2</v>
          </cell>
          <cell r="U61">
            <v>4.9877999999999999E-2</v>
          </cell>
          <cell r="V61">
            <v>4.9877999999999999E-2</v>
          </cell>
          <cell r="W61">
            <v>4.9877999999999999E-2</v>
          </cell>
          <cell r="X61">
            <v>4.9877999999999999E-2</v>
          </cell>
          <cell r="Y61">
            <v>4.9877999999999999E-2</v>
          </cell>
          <cell r="Z61">
            <v>4.9877999999999999E-2</v>
          </cell>
          <cell r="AA61">
            <v>4.9877999999999999E-2</v>
          </cell>
          <cell r="AB61">
            <v>4.9877999999999999E-2</v>
          </cell>
          <cell r="AC61">
            <v>4.9877999999999999E-2</v>
          </cell>
          <cell r="AD61">
            <v>4.9877999999999999E-2</v>
          </cell>
          <cell r="AE61">
            <v>4.9877999999999999E-2</v>
          </cell>
          <cell r="AF61">
            <v>4.9877999999999999E-2</v>
          </cell>
          <cell r="AG61">
            <v>4.9877999999999999E-2</v>
          </cell>
          <cell r="AH61">
            <v>4.9877999999999999E-2</v>
          </cell>
          <cell r="AI61">
            <v>0</v>
          </cell>
          <cell r="AJ61">
            <v>0</v>
          </cell>
        </row>
        <row r="62">
          <cell r="B62" t="str">
            <v>Crockett</v>
          </cell>
          <cell r="C62" t="str">
            <v>Gas</v>
          </cell>
          <cell r="D62">
            <v>240</v>
          </cell>
          <cell r="E62" t="str">
            <v>var</v>
          </cell>
          <cell r="F62" t="str">
            <v>Pacific Gas and Electric</v>
          </cell>
          <cell r="G62" t="str">
            <v>D/Caa2</v>
          </cell>
          <cell r="H62">
            <v>46143</v>
          </cell>
          <cell r="I62">
            <v>178.98227956446053</v>
          </cell>
          <cell r="J62">
            <v>3588.4012904378792</v>
          </cell>
          <cell r="K62">
            <v>147.7502130131754</v>
          </cell>
          <cell r="L62">
            <v>141.54013333108813</v>
          </cell>
          <cell r="M62">
            <v>135.821178873023</v>
          </cell>
          <cell r="N62">
            <v>132.4940896399869</v>
          </cell>
          <cell r="O62">
            <v>133.32436989806507</v>
          </cell>
          <cell r="P62">
            <v>135.19650233292788</v>
          </cell>
          <cell r="Q62">
            <v>136.78245844718646</v>
          </cell>
          <cell r="R62">
            <v>146.62488629707275</v>
          </cell>
          <cell r="S62">
            <v>147.86424450577303</v>
          </cell>
          <cell r="T62">
            <v>149.98910655974996</v>
          </cell>
          <cell r="U62">
            <v>151.16867730202193</v>
          </cell>
          <cell r="V62">
            <v>152.88859521981831</v>
          </cell>
          <cell r="W62">
            <v>155.27764694797841</v>
          </cell>
          <cell r="X62">
            <v>156.50753274563525</v>
          </cell>
          <cell r="Y62">
            <v>158.08288003415726</v>
          </cell>
          <cell r="Z62">
            <v>160.03917123960969</v>
          </cell>
          <cell r="AA62">
            <v>162.02315910315232</v>
          </cell>
          <cell r="AB62">
            <v>163.6898005432266</v>
          </cell>
          <cell r="AC62">
            <v>165.35993427454483</v>
          </cell>
          <cell r="AD62">
            <v>167.03363781997783</v>
          </cell>
          <cell r="AE62">
            <v>168.71099126955582</v>
          </cell>
          <cell r="AF62">
            <v>170.39207577612214</v>
          </cell>
          <cell r="AG62">
            <v>172.07697473523118</v>
          </cell>
          <cell r="AH62">
            <v>77.763030528799206</v>
          </cell>
          <cell r="AI62">
            <v>0</v>
          </cell>
          <cell r="AJ62">
            <v>0</v>
          </cell>
        </row>
        <row r="63">
          <cell r="B63" t="str">
            <v>EP Share</v>
          </cell>
          <cell r="F63" t="str">
            <v>Pacific Gas and Electric</v>
          </cell>
          <cell r="K63">
            <v>7.7572229237489241</v>
          </cell>
          <cell r="L63">
            <v>7.7572229237489241</v>
          </cell>
          <cell r="M63">
            <v>7.7572229237489241</v>
          </cell>
          <cell r="N63">
            <v>7.7572229237489241</v>
          </cell>
          <cell r="O63">
            <v>7.0681623843523225</v>
          </cell>
          <cell r="P63">
            <v>7.1777392375009601</v>
          </cell>
          <cell r="Q63">
            <v>1.3512486778590591</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row>
        <row r="64">
          <cell r="B64" t="str">
            <v>Dist %</v>
          </cell>
          <cell r="F64" t="str">
            <v>Pacific Gas and Electric</v>
          </cell>
          <cell r="K64">
            <v>0.255</v>
          </cell>
          <cell r="L64">
            <v>0.255</v>
          </cell>
          <cell r="M64">
            <v>0.255</v>
          </cell>
          <cell r="N64">
            <v>0.255</v>
          </cell>
          <cell r="O64">
            <v>0.255</v>
          </cell>
          <cell r="P64">
            <v>0.255</v>
          </cell>
          <cell r="Q64">
            <v>0.255</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row>
        <row r="65">
          <cell r="B65" t="str">
            <v>Double "C"</v>
          </cell>
          <cell r="C65" t="str">
            <v>Gas</v>
          </cell>
          <cell r="D65">
            <v>48</v>
          </cell>
          <cell r="E65" t="str">
            <v>var</v>
          </cell>
          <cell r="F65" t="str">
            <v>Pacific Gas and Electric</v>
          </cell>
          <cell r="G65" t="str">
            <v>D/Caa2</v>
          </cell>
          <cell r="H65">
            <v>39934</v>
          </cell>
          <cell r="I65">
            <v>46.626041994708039</v>
          </cell>
          <cell r="J65">
            <v>182.84722350865897</v>
          </cell>
          <cell r="K65">
            <v>30.42048205391735</v>
          </cell>
          <cell r="L65">
            <v>30.42048205391735</v>
          </cell>
          <cell r="M65">
            <v>30.42048205391735</v>
          </cell>
          <cell r="N65">
            <v>30.42048205391735</v>
          </cell>
          <cell r="O65">
            <v>27.718283860205187</v>
          </cell>
          <cell r="P65">
            <v>28.147997009807685</v>
          </cell>
          <cell r="Q65">
            <v>5.2990144229767022</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row>
        <row r="66">
          <cell r="B66" t="str">
            <v>EP Share</v>
          </cell>
          <cell r="F66" t="str">
            <v>Pacific Gas and Electric</v>
          </cell>
          <cell r="K66">
            <v>7.8172553233249342</v>
          </cell>
          <cell r="L66">
            <v>7.8172553233249342</v>
          </cell>
          <cell r="M66">
            <v>7.8172553233249342</v>
          </cell>
          <cell r="N66">
            <v>7.8172553233249342</v>
          </cell>
          <cell r="O66">
            <v>7.1254109908632692</v>
          </cell>
          <cell r="P66">
            <v>7.217741966641551</v>
          </cell>
          <cell r="Q66">
            <v>1.6757600094872662</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row>
        <row r="67">
          <cell r="B67" t="str">
            <v>Dist %</v>
          </cell>
          <cell r="F67" t="str">
            <v>Pacific Gas and Electric</v>
          </cell>
          <cell r="K67">
            <v>0.255</v>
          </cell>
          <cell r="L67">
            <v>0.255</v>
          </cell>
          <cell r="M67">
            <v>0.255</v>
          </cell>
          <cell r="N67">
            <v>0.255</v>
          </cell>
          <cell r="O67">
            <v>0.255</v>
          </cell>
          <cell r="P67">
            <v>0.255</v>
          </cell>
          <cell r="Q67">
            <v>0.255</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row>
        <row r="68">
          <cell r="A68" t="str">
            <v xml:space="preserve">    </v>
          </cell>
          <cell r="B68" t="str">
            <v>High Sierra</v>
          </cell>
          <cell r="C68" t="str">
            <v>Gas</v>
          </cell>
          <cell r="D68">
            <v>48</v>
          </cell>
          <cell r="E68" t="str">
            <v>var</v>
          </cell>
          <cell r="F68" t="str">
            <v>Pacific Gas and Electric</v>
          </cell>
          <cell r="G68" t="str">
            <v>D/Caa2</v>
          </cell>
          <cell r="H68">
            <v>39934</v>
          </cell>
          <cell r="I68">
            <v>47.28793426029182</v>
          </cell>
          <cell r="J68">
            <v>185.4428794521248</v>
          </cell>
          <cell r="K68">
            <v>30.655903228725233</v>
          </cell>
          <cell r="L68">
            <v>30.655903228725233</v>
          </cell>
          <cell r="M68">
            <v>30.655903228725233</v>
          </cell>
          <cell r="N68">
            <v>30.655903228725233</v>
          </cell>
          <cell r="O68">
            <v>27.942788199463802</v>
          </cell>
          <cell r="P68">
            <v>28.304870457417845</v>
          </cell>
          <cell r="Q68">
            <v>6.5716078803422207</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row>
        <row r="69">
          <cell r="B69" t="str">
            <v>EP Share</v>
          </cell>
          <cell r="F69" t="str">
            <v>Pacific Gas and Electric</v>
          </cell>
          <cell r="K69">
            <v>7.8585167008386616</v>
          </cell>
          <cell r="L69">
            <v>7.8585167008386616</v>
          </cell>
          <cell r="M69">
            <v>7.8585167008386616</v>
          </cell>
          <cell r="N69">
            <v>7.8584208612113109</v>
          </cell>
          <cell r="O69">
            <v>7.1645090386826</v>
          </cell>
          <cell r="P69">
            <v>7.2521965739887726</v>
          </cell>
          <cell r="Q69">
            <v>2.9263673143700255</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row>
        <row r="70">
          <cell r="B70" t="str">
            <v>Dist %</v>
          </cell>
          <cell r="F70" t="str">
            <v>Pacific Gas and Electric</v>
          </cell>
          <cell r="K70">
            <v>0.255</v>
          </cell>
          <cell r="L70">
            <v>0.255</v>
          </cell>
          <cell r="M70">
            <v>0.255</v>
          </cell>
          <cell r="N70">
            <v>0.255</v>
          </cell>
          <cell r="O70">
            <v>0.255</v>
          </cell>
          <cell r="P70">
            <v>0.255</v>
          </cell>
          <cell r="Q70">
            <v>0.255</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row>
        <row r="71">
          <cell r="B71" t="str">
            <v>Kern Front</v>
          </cell>
          <cell r="C71" t="str">
            <v>Gas</v>
          </cell>
          <cell r="D71">
            <v>48</v>
          </cell>
          <cell r="E71" t="str">
            <v>var</v>
          </cell>
          <cell r="F71" t="str">
            <v>Pacific Gas and Electric</v>
          </cell>
          <cell r="G71" t="str">
            <v>D/Caa2</v>
          </cell>
          <cell r="H71">
            <v>39934</v>
          </cell>
          <cell r="I71">
            <v>48.777043890768695</v>
          </cell>
          <cell r="J71">
            <v>191.28252506183799</v>
          </cell>
          <cell r="K71">
            <v>30.817712552308475</v>
          </cell>
          <cell r="L71">
            <v>30.817712552308475</v>
          </cell>
          <cell r="M71">
            <v>30.817712552308475</v>
          </cell>
          <cell r="N71">
            <v>30.817336710632592</v>
          </cell>
          <cell r="O71">
            <v>28.096113877186667</v>
          </cell>
          <cell r="P71">
            <v>28.439986564661854</v>
          </cell>
          <cell r="Q71">
            <v>11.475950252431472</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row>
        <row r="72">
          <cell r="B72" t="str">
            <v>EP Share</v>
          </cell>
          <cell r="F72" t="str">
            <v>Pacific Gas and Electric</v>
          </cell>
          <cell r="K72">
            <v>14.754283594588717</v>
          </cell>
          <cell r="L72">
            <v>14.754283594588717</v>
          </cell>
          <cell r="M72">
            <v>14.754283594588717</v>
          </cell>
          <cell r="N72">
            <v>14.754283594588717</v>
          </cell>
          <cell r="O72">
            <v>13.500257452777582</v>
          </cell>
          <cell r="P72">
            <v>13.563128138295028</v>
          </cell>
          <cell r="Q72">
            <v>13.67344304026858</v>
          </cell>
          <cell r="R72">
            <v>13.764741618488483</v>
          </cell>
          <cell r="S72">
            <v>13.850537395915719</v>
          </cell>
          <cell r="T72">
            <v>3.4905915754562473</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row>
        <row r="73">
          <cell r="B73" t="str">
            <v>Dist %</v>
          </cell>
          <cell r="F73" t="str">
            <v>Pacific Gas and Electric</v>
          </cell>
          <cell r="K73">
            <v>0.51</v>
          </cell>
          <cell r="L73">
            <v>0.51</v>
          </cell>
          <cell r="M73">
            <v>0.51</v>
          </cell>
          <cell r="N73">
            <v>0.51</v>
          </cell>
          <cell r="O73">
            <v>0.51</v>
          </cell>
          <cell r="P73">
            <v>0.51</v>
          </cell>
          <cell r="Q73">
            <v>0.51</v>
          </cell>
          <cell r="R73">
            <v>0.51</v>
          </cell>
          <cell r="S73">
            <v>0.51</v>
          </cell>
          <cell r="T73">
            <v>0.51</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row>
        <row r="74">
          <cell r="B74" t="str">
            <v>Live Oak</v>
          </cell>
          <cell r="C74" t="str">
            <v>Gas</v>
          </cell>
          <cell r="D74">
            <v>46</v>
          </cell>
          <cell r="E74" t="str">
            <v>var</v>
          </cell>
          <cell r="F74" t="str">
            <v>Pacific Gas and Electric</v>
          </cell>
          <cell r="G74" t="str">
            <v>D/Caa2</v>
          </cell>
          <cell r="H74">
            <v>40969</v>
          </cell>
          <cell r="I74">
            <v>130.85983359955651</v>
          </cell>
          <cell r="J74">
            <v>256.58790901873823</v>
          </cell>
          <cell r="K74">
            <v>28.929967832526895</v>
          </cell>
          <cell r="L74">
            <v>28.929967832526895</v>
          </cell>
          <cell r="M74">
            <v>28.929967832526895</v>
          </cell>
          <cell r="N74">
            <v>28.929967832526895</v>
          </cell>
          <cell r="O74">
            <v>26.471093044661924</v>
          </cell>
          <cell r="P74">
            <v>26.594368898617702</v>
          </cell>
          <cell r="Q74">
            <v>26.810672627977606</v>
          </cell>
          <cell r="R74">
            <v>26.98968944801663</v>
          </cell>
          <cell r="S74">
            <v>27.157916462579841</v>
          </cell>
          <cell r="T74">
            <v>6.8442972067769556</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row>
        <row r="75">
          <cell r="B75" t="str">
            <v>EP Share</v>
          </cell>
          <cell r="F75" t="str">
            <v>Pacific Gas and Electric</v>
          </cell>
          <cell r="K75">
            <v>14.771803524295253</v>
          </cell>
          <cell r="L75">
            <v>14.771803524295253</v>
          </cell>
          <cell r="M75">
            <v>14.771803524295253</v>
          </cell>
          <cell r="N75">
            <v>14.771803524295253</v>
          </cell>
          <cell r="O75">
            <v>13.519512065794865</v>
          </cell>
          <cell r="P75">
            <v>13.578241149823649</v>
          </cell>
          <cell r="Q75">
            <v>13.687837339040884</v>
          </cell>
          <cell r="R75">
            <v>13.778584711793556</v>
          </cell>
          <cell r="S75">
            <v>11.547275625772146</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row>
        <row r="76">
          <cell r="B76" t="str">
            <v>Dist %</v>
          </cell>
          <cell r="F76" t="str">
            <v>Pacific Gas and Electric</v>
          </cell>
          <cell r="K76">
            <v>0.51</v>
          </cell>
          <cell r="L76">
            <v>0.51</v>
          </cell>
          <cell r="M76">
            <v>0.51</v>
          </cell>
          <cell r="N76">
            <v>0.51</v>
          </cell>
          <cell r="O76">
            <v>0.51</v>
          </cell>
          <cell r="P76">
            <v>0.51</v>
          </cell>
          <cell r="Q76">
            <v>0.51</v>
          </cell>
          <cell r="R76">
            <v>0.51</v>
          </cell>
          <cell r="S76">
            <v>0.51</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row>
        <row r="77">
          <cell r="B77" t="str">
            <v>McKittrick</v>
          </cell>
          <cell r="C77" t="str">
            <v>Gas</v>
          </cell>
          <cell r="D77">
            <v>46</v>
          </cell>
          <cell r="E77" t="str">
            <v>var</v>
          </cell>
          <cell r="F77" t="str">
            <v>Pacific Gas and Electric</v>
          </cell>
          <cell r="G77" t="str">
            <v>D/Caa2</v>
          </cell>
          <cell r="H77">
            <v>40817</v>
          </cell>
          <cell r="I77">
            <v>125.19866498940611</v>
          </cell>
          <cell r="J77">
            <v>245.48757841060021</v>
          </cell>
          <cell r="K77">
            <v>28.964320635873044</v>
          </cell>
          <cell r="L77">
            <v>28.964320635873044</v>
          </cell>
          <cell r="M77">
            <v>28.964320635873044</v>
          </cell>
          <cell r="N77">
            <v>28.964320635873044</v>
          </cell>
          <cell r="O77">
            <v>26.508847187833069</v>
          </cell>
          <cell r="P77">
            <v>26.624002254556174</v>
          </cell>
          <cell r="Q77">
            <v>26.838896743217418</v>
          </cell>
          <cell r="R77">
            <v>27.01683276822266</v>
          </cell>
          <cell r="S77">
            <v>22.641716913278717</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row>
        <row r="78">
          <cell r="B78" t="str">
            <v>EP Share</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row>
        <row r="79">
          <cell r="B79" t="str">
            <v>Juniper Support</v>
          </cell>
          <cell r="I79">
            <v>0</v>
          </cell>
          <cell r="J79">
            <v>0</v>
          </cell>
        </row>
        <row r="81">
          <cell r="B81" t="str">
            <v>Cambria</v>
          </cell>
          <cell r="C81" t="str">
            <v>Coal</v>
          </cell>
          <cell r="D81">
            <v>85</v>
          </cell>
          <cell r="E81">
            <v>1</v>
          </cell>
          <cell r="F81" t="str">
            <v>Pennsylvania Electric Company</v>
          </cell>
          <cell r="G81" t="str">
            <v>BBB/A2</v>
          </cell>
          <cell r="H81">
            <v>40603</v>
          </cell>
          <cell r="I81">
            <v>343.62285796888199</v>
          </cell>
          <cell r="J81">
            <v>343.62285796888199</v>
          </cell>
          <cell r="K81">
            <v>40.749097636328344</v>
          </cell>
          <cell r="L81">
            <v>41.543312046210879</v>
          </cell>
          <cell r="M81">
            <v>40.721494987867295</v>
          </cell>
          <cell r="N81">
            <v>41.861301479829656</v>
          </cell>
          <cell r="O81">
            <v>41.878031569744884</v>
          </cell>
          <cell r="P81">
            <v>42.649151270770844</v>
          </cell>
          <cell r="Q81">
            <v>42.836017891328211</v>
          </cell>
          <cell r="R81">
            <v>42.981810919486549</v>
          </cell>
          <cell r="S81">
            <v>8.4026401673154005</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row>
        <row r="82">
          <cell r="B82" t="str">
            <v>Colver</v>
          </cell>
          <cell r="C82" t="str">
            <v>Coal</v>
          </cell>
          <cell r="D82">
            <v>102</v>
          </cell>
          <cell r="E82">
            <v>0.27500000000000002</v>
          </cell>
          <cell r="F82" t="str">
            <v>Pennsylvania Electric Company</v>
          </cell>
          <cell r="G82" t="str">
            <v>BBB/A2</v>
          </cell>
          <cell r="H82">
            <v>43952</v>
          </cell>
          <cell r="I82">
            <v>290.88108934007926</v>
          </cell>
          <cell r="J82">
            <v>1057.7494157821063</v>
          </cell>
          <cell r="K82">
            <v>53.908755958828124</v>
          </cell>
          <cell r="L82">
            <v>55.256104857798825</v>
          </cell>
          <cell r="M82">
            <v>56.172730253502749</v>
          </cell>
          <cell r="N82">
            <v>56.874262580907001</v>
          </cell>
          <cell r="O82">
            <v>57.584553017384692</v>
          </cell>
          <cell r="P82">
            <v>58.303710763173768</v>
          </cell>
          <cell r="Q82">
            <v>59.031846376611995</v>
          </cell>
          <cell r="R82">
            <v>59.769071790940664</v>
          </cell>
          <cell r="S82">
            <v>60.515500331313959</v>
          </cell>
          <cell r="T82">
            <v>61.2712467320166</v>
          </cell>
          <cell r="U82">
            <v>62.036427153892049</v>
          </cell>
          <cell r="V82">
            <v>62.811159201984061</v>
          </cell>
          <cell r="W82">
            <v>63.595561943393946</v>
          </cell>
          <cell r="X82">
            <v>64.389755925356084</v>
          </cell>
          <cell r="Y82">
            <v>65.193863193534469</v>
          </cell>
          <cell r="Z82">
            <v>66.008007310542894</v>
          </cell>
          <cell r="AA82">
            <v>66.832313374691154</v>
          </cell>
          <cell r="AB82">
            <v>28.194545016233509</v>
          </cell>
          <cell r="AC82">
            <v>0</v>
          </cell>
          <cell r="AD82">
            <v>0</v>
          </cell>
          <cell r="AE82">
            <v>0</v>
          </cell>
          <cell r="AF82">
            <v>0</v>
          </cell>
          <cell r="AG82">
            <v>0</v>
          </cell>
          <cell r="AH82">
            <v>0</v>
          </cell>
          <cell r="AI82">
            <v>0</v>
          </cell>
          <cell r="AJ82">
            <v>0</v>
          </cell>
        </row>
        <row r="83">
          <cell r="B83" t="str">
            <v>Gilberton</v>
          </cell>
          <cell r="C83" t="str">
            <v>Coal</v>
          </cell>
          <cell r="D83">
            <v>80</v>
          </cell>
          <cell r="E83">
            <v>0.1</v>
          </cell>
          <cell r="F83" t="str">
            <v>Pennsylvania Power and Light</v>
          </cell>
          <cell r="G83" t="str">
            <v>A-/Baa2(3)</v>
          </cell>
          <cell r="H83">
            <v>39417</v>
          </cell>
          <cell r="I83">
            <v>21.590107064191528</v>
          </cell>
          <cell r="J83">
            <v>215.90107064191525</v>
          </cell>
          <cell r="K83">
            <v>43.429617954567995</v>
          </cell>
          <cell r="L83">
            <v>43.54930233373144</v>
          </cell>
          <cell r="M83">
            <v>42.053369834669788</v>
          </cell>
          <cell r="N83">
            <v>43.433673398236273</v>
          </cell>
          <cell r="O83">
            <v>43.435107120709766</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row>
        <row r="84">
          <cell r="B84" t="str">
            <v>Panther</v>
          </cell>
          <cell r="C84" t="str">
            <v>Coal</v>
          </cell>
          <cell r="D84">
            <v>81</v>
          </cell>
          <cell r="E84">
            <v>0.5</v>
          </cell>
          <cell r="F84" t="str">
            <v>Metropolitan Edison</v>
          </cell>
          <cell r="G84" t="str">
            <v>BBB/A3(3)</v>
          </cell>
          <cell r="H84">
            <v>41183</v>
          </cell>
          <cell r="I84">
            <v>372.98125455161386</v>
          </cell>
          <cell r="J84">
            <v>745.96250910322772</v>
          </cell>
          <cell r="K84">
            <v>60.250492641988863</v>
          </cell>
          <cell r="L84">
            <v>62.44722445043675</v>
          </cell>
          <cell r="M84">
            <v>66.130676586982929</v>
          </cell>
          <cell r="N84">
            <v>71.509280440690546</v>
          </cell>
          <cell r="O84">
            <v>74.192168222435171</v>
          </cell>
          <cell r="P84">
            <v>77.856281630963181</v>
          </cell>
          <cell r="Q84">
            <v>83.419550244565144</v>
          </cell>
          <cell r="R84">
            <v>85.746863803563571</v>
          </cell>
          <cell r="S84">
            <v>89.982639409527209</v>
          </cell>
          <cell r="T84">
            <v>74.427331672074402</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row>
        <row r="85">
          <cell r="B85" t="str">
            <v>Dartmouth</v>
          </cell>
          <cell r="C85" t="str">
            <v>Gas</v>
          </cell>
          <cell r="D85">
            <v>68</v>
          </cell>
          <cell r="E85">
            <v>1</v>
          </cell>
          <cell r="F85" t="str">
            <v>Commonwealth Electric</v>
          </cell>
          <cell r="G85" t="str">
            <v>A/A2(4)</v>
          </cell>
          <cell r="H85">
            <v>42856</v>
          </cell>
          <cell r="I85">
            <v>711.99770973043292</v>
          </cell>
          <cell r="J85">
            <v>711.99770973043292</v>
          </cell>
          <cell r="K85">
            <v>52.957250780123289</v>
          </cell>
          <cell r="L85">
            <v>49.23525761883883</v>
          </cell>
          <cell r="M85">
            <v>48.243026093539356</v>
          </cell>
          <cell r="N85">
            <v>47.666389193959461</v>
          </cell>
          <cell r="O85">
            <v>46.69759640411926</v>
          </cell>
          <cell r="P85">
            <v>47.844024783590747</v>
          </cell>
          <cell r="Q85">
            <v>48.199282087361595</v>
          </cell>
          <cell r="R85">
            <v>48.375129619861596</v>
          </cell>
          <cell r="S85">
            <v>48.98888746032604</v>
          </cell>
          <cell r="T85">
            <v>49.450606191252575</v>
          </cell>
          <cell r="U85">
            <v>47.78796973948505</v>
          </cell>
          <cell r="V85">
            <v>49.828608934078872</v>
          </cell>
          <cell r="W85">
            <v>50.0213491232292</v>
          </cell>
          <cell r="X85">
            <v>50.598328015868418</v>
          </cell>
          <cell r="Y85">
            <v>26.10400368479862</v>
          </cell>
          <cell r="Z85">
            <v>0</v>
          </cell>
          <cell r="AA85">
            <v>0</v>
          </cell>
          <cell r="AB85">
            <v>0</v>
          </cell>
          <cell r="AC85">
            <v>0</v>
          </cell>
          <cell r="AD85">
            <v>0</v>
          </cell>
          <cell r="AE85">
            <v>0</v>
          </cell>
          <cell r="AF85">
            <v>0</v>
          </cell>
          <cell r="AG85">
            <v>0</v>
          </cell>
          <cell r="AH85">
            <v>0</v>
          </cell>
          <cell r="AI85">
            <v>0</v>
          </cell>
          <cell r="AJ85">
            <v>0</v>
          </cell>
        </row>
        <row r="86">
          <cell r="B86" t="str">
            <v>Masspower</v>
          </cell>
          <cell r="C86" t="str">
            <v>Gas</v>
          </cell>
          <cell r="D86">
            <v>250</v>
          </cell>
          <cell r="E86">
            <v>0.503</v>
          </cell>
          <cell r="F86" t="str">
            <v>Boston Edison (44% of Cap)</v>
          </cell>
          <cell r="G86" t="str">
            <v>A/A1</v>
          </cell>
          <cell r="H86">
            <v>41456</v>
          </cell>
          <cell r="I86">
            <v>384.23630099774505</v>
          </cell>
          <cell r="J86">
            <v>763.88926639710746</v>
          </cell>
          <cell r="K86">
            <v>62.239999999999995</v>
          </cell>
          <cell r="L86">
            <v>65.967547351605432</v>
          </cell>
          <cell r="M86">
            <v>68.392004663628114</v>
          </cell>
          <cell r="N86">
            <v>68.827507977798277</v>
          </cell>
          <cell r="O86">
            <v>72.299272765732638</v>
          </cell>
          <cell r="P86">
            <v>73.947072375839213</v>
          </cell>
          <cell r="Q86">
            <v>73.522242836457849</v>
          </cell>
          <cell r="R86">
            <v>76.299079238596079</v>
          </cell>
          <cell r="S86">
            <v>79.255360121559988</v>
          </cell>
          <cell r="T86">
            <v>80.709774334483072</v>
          </cell>
          <cell r="U86">
            <v>42.429404731406869</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row>
        <row r="87">
          <cell r="B87" t="str">
            <v>Masspower</v>
          </cell>
          <cell r="C87" t="str">
            <v>Gas</v>
          </cell>
          <cell r="D87">
            <v>250</v>
          </cell>
          <cell r="E87">
            <v>0.503</v>
          </cell>
          <cell r="F87" t="str">
            <v>Commonwealth Electric</v>
          </cell>
          <cell r="G87" t="str">
            <v>A/A2(4)</v>
          </cell>
          <cell r="H87">
            <v>41365</v>
          </cell>
          <cell r="I87">
            <v>43.749480960242998</v>
          </cell>
          <cell r="J87">
            <v>86.97709932453877</v>
          </cell>
          <cell r="K87">
            <v>14.827000000000002</v>
          </cell>
          <cell r="L87">
            <v>16.11061537614934</v>
          </cell>
          <cell r="M87">
            <v>16.650377926879042</v>
          </cell>
          <cell r="N87">
            <v>16.92517777784462</v>
          </cell>
          <cell r="O87">
            <v>17.63220807745526</v>
          </cell>
          <cell r="P87">
            <v>4.8317201662105056</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row>
        <row r="88">
          <cell r="B88" t="str">
            <v>Masspower</v>
          </cell>
          <cell r="C88" t="str">
            <v>Gas</v>
          </cell>
          <cell r="D88">
            <v>250</v>
          </cell>
          <cell r="E88">
            <v>0.503</v>
          </cell>
          <cell r="F88" t="str">
            <v>Commonwealth Electric</v>
          </cell>
          <cell r="G88" t="str">
            <v>A/A2(4)</v>
          </cell>
          <cell r="H88">
            <v>39539</v>
          </cell>
          <cell r="I88">
            <v>69.708693959933044</v>
          </cell>
          <cell r="J88">
            <v>138.58587268376351</v>
          </cell>
          <cell r="K88">
            <v>15.527000000000001</v>
          </cell>
          <cell r="L88">
            <v>16.386058460877681</v>
          </cell>
          <cell r="M88">
            <v>16.901919944535717</v>
          </cell>
          <cell r="N88">
            <v>17.17026603325645</v>
          </cell>
          <cell r="O88">
            <v>17.87095942739052</v>
          </cell>
          <cell r="P88">
            <v>12.836531170851165</v>
          </cell>
          <cell r="Q88">
            <v>8.823712979787139</v>
          </cell>
          <cell r="R88">
            <v>9.453507270231988</v>
          </cell>
          <cell r="S88">
            <v>10.36149464194931</v>
          </cell>
          <cell r="T88">
            <v>10.406972222359242</v>
          </cell>
          <cell r="U88">
            <v>2.8474505325243031</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row>
        <row r="89">
          <cell r="B89" t="str">
            <v>Masspower</v>
          </cell>
          <cell r="C89" t="str">
            <v>Gas</v>
          </cell>
          <cell r="D89">
            <v>250</v>
          </cell>
          <cell r="E89">
            <v>0.503</v>
          </cell>
          <cell r="F89" t="str">
            <v>MMWEC</v>
          </cell>
          <cell r="G89" t="str">
            <v>BBB+/Baa2</v>
          </cell>
          <cell r="H89">
            <v>41456</v>
          </cell>
          <cell r="I89">
            <v>70.704689405189455</v>
          </cell>
          <cell r="J89">
            <v>140.56598291290149</v>
          </cell>
          <cell r="K89">
            <v>11.022</v>
          </cell>
          <cell r="L89">
            <v>11.943665371109935</v>
          </cell>
          <cell r="M89">
            <v>12.348164118605949</v>
          </cell>
          <cell r="N89">
            <v>12.577181615400116</v>
          </cell>
          <cell r="O89">
            <v>13.13210998218057</v>
          </cell>
          <cell r="P89">
            <v>13.580921893103511</v>
          </cell>
          <cell r="Q89">
            <v>13.54306801128536</v>
          </cell>
          <cell r="R89">
            <v>14.043964420207967</v>
          </cell>
          <cell r="S89">
            <v>14.559544052683606</v>
          </cell>
          <cell r="T89">
            <v>14.799342616498095</v>
          </cell>
          <cell r="U89">
            <v>9.0160208318263706</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EP Share</v>
          </cell>
          <cell r="K90">
            <v>18.421394693214275</v>
          </cell>
          <cell r="L90">
            <v>17.884304853222453</v>
          </cell>
          <cell r="M90">
            <v>18.88556667732502</v>
          </cell>
          <cell r="N90">
            <v>7.9299355973134382</v>
          </cell>
          <cell r="O90">
            <v>7.2266586265862953</v>
          </cell>
          <cell r="P90">
            <v>7.8726827039007059</v>
          </cell>
          <cell r="Q90">
            <v>3.9611175812386952</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row>
        <row r="91">
          <cell r="B91" t="str">
            <v>Dist %</v>
          </cell>
          <cell r="K91">
            <v>0.7</v>
          </cell>
          <cell r="L91">
            <v>0.7</v>
          </cell>
          <cell r="M91">
            <v>0.7</v>
          </cell>
          <cell r="N91">
            <v>0.3</v>
          </cell>
          <cell r="O91">
            <v>0.3</v>
          </cell>
          <cell r="P91">
            <v>0.3</v>
          </cell>
          <cell r="Q91">
            <v>0.3</v>
          </cell>
          <cell r="R91">
            <v>0.3</v>
          </cell>
          <cell r="S91">
            <v>0.3</v>
          </cell>
          <cell r="T91">
            <v>0.3</v>
          </cell>
          <cell r="U91">
            <v>0.3</v>
          </cell>
          <cell r="V91">
            <v>0.3</v>
          </cell>
          <cell r="W91">
            <v>0.3</v>
          </cell>
          <cell r="X91">
            <v>0.3</v>
          </cell>
          <cell r="Y91">
            <v>0.3</v>
          </cell>
          <cell r="Z91">
            <v>0.3</v>
          </cell>
          <cell r="AA91">
            <v>0.3</v>
          </cell>
          <cell r="AB91">
            <v>0.3</v>
          </cell>
          <cell r="AC91">
            <v>0.3</v>
          </cell>
          <cell r="AD91">
            <v>0.3</v>
          </cell>
          <cell r="AE91">
            <v>0.3</v>
          </cell>
          <cell r="AF91">
            <v>0.3</v>
          </cell>
          <cell r="AG91">
            <v>0.3</v>
          </cell>
          <cell r="AH91">
            <v>0.3</v>
          </cell>
          <cell r="AI91">
            <v>0.3</v>
          </cell>
          <cell r="AJ91">
            <v>0.3</v>
          </cell>
        </row>
        <row r="92">
          <cell r="B92" t="str">
            <v>Prime Energy</v>
          </cell>
          <cell r="C92" t="str">
            <v>Gas</v>
          </cell>
          <cell r="D92">
            <v>65</v>
          </cell>
          <cell r="E92" t="str">
            <v>var</v>
          </cell>
          <cell r="F92" t="str">
            <v>JCP&amp;L</v>
          </cell>
          <cell r="G92" t="str">
            <v>BBB+/A3</v>
          </cell>
          <cell r="H92">
            <v>39995</v>
          </cell>
          <cell r="I92">
            <v>82.181660732800879</v>
          </cell>
          <cell r="J92">
            <v>168.81264773074247</v>
          </cell>
          <cell r="K92">
            <v>26.316278133163252</v>
          </cell>
          <cell r="L92">
            <v>25.549006933174933</v>
          </cell>
          <cell r="M92">
            <v>26.979380967607174</v>
          </cell>
          <cell r="N92">
            <v>26.433118657711461</v>
          </cell>
          <cell r="O92">
            <v>24.088862088620985</v>
          </cell>
          <cell r="P92">
            <v>26.242275679669021</v>
          </cell>
          <cell r="Q92">
            <v>13.203725270795651</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row>
        <row r="93">
          <cell r="B93" t="str">
            <v>EP Share</v>
          </cell>
          <cell r="K93">
            <v>14.018881169999998</v>
          </cell>
          <cell r="L93">
            <v>13.825976471999999</v>
          </cell>
          <cell r="M93">
            <v>13.4867922</v>
          </cell>
          <cell r="N93">
            <v>5.7560076000000002</v>
          </cell>
          <cell r="O93">
            <v>5.7287552399999999</v>
          </cell>
          <cell r="P93">
            <v>5.8008394079999999</v>
          </cell>
          <cell r="Q93">
            <v>3.1771676249999996</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4">
          <cell r="B94" t="str">
            <v>Dist %</v>
          </cell>
          <cell r="K94">
            <v>0.7</v>
          </cell>
          <cell r="L94">
            <v>0.7</v>
          </cell>
          <cell r="M94">
            <v>0.7</v>
          </cell>
          <cell r="N94">
            <v>0.3</v>
          </cell>
          <cell r="O94">
            <v>0.3</v>
          </cell>
          <cell r="P94">
            <v>0.3</v>
          </cell>
          <cell r="Q94">
            <v>0.3</v>
          </cell>
          <cell r="R94">
            <v>0.3</v>
          </cell>
          <cell r="S94">
            <v>0.3</v>
          </cell>
          <cell r="T94">
            <v>0.3</v>
          </cell>
          <cell r="U94">
            <v>0.3</v>
          </cell>
          <cell r="V94">
            <v>0.3</v>
          </cell>
          <cell r="W94">
            <v>0.3</v>
          </cell>
          <cell r="X94">
            <v>0.3</v>
          </cell>
          <cell r="Y94">
            <v>0.3</v>
          </cell>
          <cell r="Z94">
            <v>0.3</v>
          </cell>
          <cell r="AA94">
            <v>0.3</v>
          </cell>
          <cell r="AB94">
            <v>0.3</v>
          </cell>
          <cell r="AC94">
            <v>0.3</v>
          </cell>
          <cell r="AD94">
            <v>0.3</v>
          </cell>
          <cell r="AE94">
            <v>0.3</v>
          </cell>
          <cell r="AF94">
            <v>0.3</v>
          </cell>
          <cell r="AG94">
            <v>0.3</v>
          </cell>
          <cell r="AH94">
            <v>0.3</v>
          </cell>
          <cell r="AI94">
            <v>0.3</v>
          </cell>
          <cell r="AJ94">
            <v>0.3</v>
          </cell>
        </row>
        <row r="95">
          <cell r="B95" t="str">
            <v>Prime Energy</v>
          </cell>
          <cell r="C95" t="str">
            <v>Gas</v>
          </cell>
          <cell r="D95">
            <v>65</v>
          </cell>
          <cell r="E95" t="str">
            <v>var</v>
          </cell>
          <cell r="F95" t="str">
            <v>Marcal Paper</v>
          </cell>
          <cell r="H95">
            <v>41821</v>
          </cell>
          <cell r="I95">
            <v>61.794419714999997</v>
          </cell>
          <cell r="J95">
            <v>127.25444696999999</v>
          </cell>
          <cell r="K95">
            <v>20.026973099999999</v>
          </cell>
          <cell r="L95">
            <v>19.751394959999999</v>
          </cell>
          <cell r="M95">
            <v>19.266846000000001</v>
          </cell>
          <cell r="N95">
            <v>19.186692000000001</v>
          </cell>
          <cell r="O95">
            <v>19.095850800000001</v>
          </cell>
          <cell r="P95">
            <v>19.33613136</v>
          </cell>
          <cell r="Q95">
            <v>10.59055875</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row>
        <row r="96">
          <cell r="B96" t="str">
            <v>Mid-Georgia</v>
          </cell>
          <cell r="C96" t="str">
            <v>Gas</v>
          </cell>
          <cell r="D96">
            <v>300</v>
          </cell>
          <cell r="E96">
            <v>0.5</v>
          </cell>
          <cell r="F96" t="str">
            <v>Georgia Power</v>
          </cell>
          <cell r="G96" t="str">
            <v>A/A2</v>
          </cell>
          <cell r="H96">
            <v>46905</v>
          </cell>
          <cell r="I96">
            <v>944.46097786247572</v>
          </cell>
          <cell r="J96">
            <v>1888.9219557249514</v>
          </cell>
          <cell r="K96">
            <v>63.286646232684063</v>
          </cell>
          <cell r="L96">
            <v>54.117449621909969</v>
          </cell>
          <cell r="M96">
            <v>50.637224194208564</v>
          </cell>
          <cell r="N96">
            <v>49.081244071531543</v>
          </cell>
          <cell r="O96">
            <v>50.049564127903245</v>
          </cell>
          <cell r="P96">
            <v>52.691867189841687</v>
          </cell>
          <cell r="Q96">
            <v>55.020240818759305</v>
          </cell>
          <cell r="R96">
            <v>53.926671543350068</v>
          </cell>
          <cell r="S96">
            <v>57.025086076594917</v>
          </cell>
          <cell r="T96">
            <v>59.542237491765242</v>
          </cell>
          <cell r="U96">
            <v>60.618516077291254</v>
          </cell>
          <cell r="V96">
            <v>63.292671288046314</v>
          </cell>
          <cell r="W96">
            <v>65.228755840768827</v>
          </cell>
          <cell r="X96">
            <v>68.823551861761175</v>
          </cell>
          <cell r="Y96">
            <v>76.214943288115734</v>
          </cell>
          <cell r="Z96">
            <v>72.396966184495938</v>
          </cell>
          <cell r="AA96">
            <v>70.990244385810371</v>
          </cell>
          <cell r="AB96">
            <v>75.21546476524469</v>
          </cell>
          <cell r="AC96">
            <v>80.945117762647726</v>
          </cell>
          <cell r="AD96">
            <v>85.683025892241147</v>
          </cell>
          <cell r="AE96">
            <v>103.2872758879503</v>
          </cell>
          <cell r="AF96">
            <v>106.9045367929869</v>
          </cell>
          <cell r="AG96">
            <v>108.92411447315054</v>
          </cell>
          <cell r="AH96">
            <v>117.39795967818714</v>
          </cell>
          <cell r="AI96">
            <v>124.2377682845663</v>
          </cell>
          <cell r="AJ96">
            <v>63.382811893138651</v>
          </cell>
        </row>
        <row r="97">
          <cell r="B97" t="str">
            <v>Mulberry</v>
          </cell>
          <cell r="C97" t="str">
            <v>Gas</v>
          </cell>
          <cell r="D97">
            <v>114</v>
          </cell>
          <cell r="E97">
            <v>0.46250000000000002</v>
          </cell>
          <cell r="F97" t="str">
            <v>Florida Power</v>
          </cell>
          <cell r="G97" t="str">
            <v>BBB+/A2</v>
          </cell>
          <cell r="H97">
            <v>45505</v>
          </cell>
          <cell r="I97">
            <v>577.53201182590351</v>
          </cell>
          <cell r="J97">
            <v>1248.7178634073589</v>
          </cell>
          <cell r="K97">
            <v>35.63509212013718</v>
          </cell>
          <cell r="L97">
            <v>38.447368811970648</v>
          </cell>
          <cell r="M97">
            <v>40.003590665069318</v>
          </cell>
          <cell r="N97">
            <v>41.789883723175556</v>
          </cell>
          <cell r="O97">
            <v>43.662038626576063</v>
          </cell>
          <cell r="P97">
            <v>45.180329827897047</v>
          </cell>
          <cell r="Q97">
            <v>47.223729388310403</v>
          </cell>
          <cell r="R97">
            <v>46.919259720992031</v>
          </cell>
          <cell r="S97">
            <v>49.1163638358938</v>
          </cell>
          <cell r="T97">
            <v>51.429342717430963</v>
          </cell>
          <cell r="U97">
            <v>53.847941099490427</v>
          </cell>
          <cell r="V97">
            <v>56.382515805817569</v>
          </cell>
          <cell r="W97">
            <v>59.053730227958027</v>
          </cell>
          <cell r="X97">
            <v>61.851332177095507</v>
          </cell>
          <cell r="Y97">
            <v>64.785681615818135</v>
          </cell>
          <cell r="Z97">
            <v>67.867139595122453</v>
          </cell>
          <cell r="AA97">
            <v>71.095762734012851</v>
          </cell>
          <cell r="AB97">
            <v>74.492219868211194</v>
          </cell>
          <cell r="AC97">
            <v>78.046264361960951</v>
          </cell>
          <cell r="AD97">
            <v>81.788872926308599</v>
          </cell>
          <cell r="AE97">
            <v>85.709801305316702</v>
          </cell>
          <cell r="AF97">
            <v>54.389602252793296</v>
          </cell>
          <cell r="AG97">
            <v>0</v>
          </cell>
          <cell r="AH97">
            <v>0</v>
          </cell>
          <cell r="AI97">
            <v>0</v>
          </cell>
          <cell r="AJ97">
            <v>0</v>
          </cell>
        </row>
        <row r="98">
          <cell r="B98" t="str">
            <v>Mulberry</v>
          </cell>
          <cell r="C98" t="str">
            <v>Gas</v>
          </cell>
          <cell r="D98">
            <v>114</v>
          </cell>
          <cell r="E98">
            <v>0.46250000000000002</v>
          </cell>
          <cell r="F98" t="str">
            <v>Florida Power</v>
          </cell>
          <cell r="G98" t="str">
            <v>BBB+/A2</v>
          </cell>
          <cell r="H98">
            <v>40026</v>
          </cell>
          <cell r="I98">
            <v>38.348725673522033</v>
          </cell>
          <cell r="J98">
            <v>82.916163618426012</v>
          </cell>
          <cell r="K98">
            <v>10.384511486746989</v>
          </cell>
          <cell r="L98">
            <v>11.488320216867471</v>
          </cell>
          <cell r="M98">
            <v>12.075099180722892</v>
          </cell>
          <cell r="N98">
            <v>12.687711180722891</v>
          </cell>
          <cell r="O98">
            <v>13.337227518072293</v>
          </cell>
          <cell r="P98">
            <v>14.019957759036147</v>
          </cell>
          <cell r="Q98">
            <v>8.9233362762573325</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row>
        <row r="99">
          <cell r="B99" t="str">
            <v>Orange</v>
          </cell>
          <cell r="C99" t="str">
            <v>Gas</v>
          </cell>
          <cell r="D99">
            <v>104</v>
          </cell>
          <cell r="E99">
            <v>0.5</v>
          </cell>
          <cell r="F99" t="str">
            <v>Florida Power</v>
          </cell>
          <cell r="G99" t="str">
            <v>BBB+/A2</v>
          </cell>
          <cell r="H99">
            <v>45992</v>
          </cell>
          <cell r="I99">
            <v>588.74606445980635</v>
          </cell>
          <cell r="J99">
            <v>1177.4921289196127</v>
          </cell>
          <cell r="K99">
            <v>32.298192794410014</v>
          </cell>
          <cell r="L99">
            <v>33.642256887406653</v>
          </cell>
          <cell r="M99">
            <v>35.0652908444319</v>
          </cell>
          <cell r="N99">
            <v>36.548491574091614</v>
          </cell>
          <cell r="O99">
            <v>38.091930051356577</v>
          </cell>
          <cell r="P99">
            <v>39.714551345395762</v>
          </cell>
          <cell r="Q99">
            <v>41.41642929856873</v>
          </cell>
          <cell r="R99">
            <v>43.20707556743168</v>
          </cell>
          <cell r="S99">
            <v>45.058257965527289</v>
          </cell>
          <cell r="T99">
            <v>44.158026324837842</v>
          </cell>
          <cell r="U99">
            <v>46.092772285551469</v>
          </cell>
          <cell r="V99">
            <v>48.116603206925149</v>
          </cell>
          <cell r="W99">
            <v>50.229602247449201</v>
          </cell>
          <cell r="X99">
            <v>52.460163240831918</v>
          </cell>
          <cell r="Y99">
            <v>54.780063693118443</v>
          </cell>
          <cell r="Z99">
            <v>57.227137202161529</v>
          </cell>
          <cell r="AA99">
            <v>59.763728431987893</v>
          </cell>
          <cell r="AB99">
            <v>62.446547220386684</v>
          </cell>
          <cell r="AC99">
            <v>65.266250879975132</v>
          </cell>
          <cell r="AD99">
            <v>68.194625921671019</v>
          </cell>
          <cell r="AE99">
            <v>71.297824140345412</v>
          </cell>
          <cell r="AF99">
            <v>74.528763231345096</v>
          </cell>
          <cell r="AG99">
            <v>77.887544564405729</v>
          </cell>
          <cell r="AH99">
            <v>0</v>
          </cell>
          <cell r="AI99">
            <v>0</v>
          </cell>
          <cell r="AJ99">
            <v>0</v>
          </cell>
        </row>
        <row r="100">
          <cell r="B100" t="str">
            <v>Orange</v>
          </cell>
          <cell r="C100" t="str">
            <v>Gas</v>
          </cell>
          <cell r="D100">
            <v>104</v>
          </cell>
          <cell r="E100">
            <v>0.5</v>
          </cell>
          <cell r="F100" t="str">
            <v>Tampa Electric</v>
          </cell>
          <cell r="G100" t="str">
            <v>BBB-/Baa1</v>
          </cell>
          <cell r="H100">
            <v>42339</v>
          </cell>
          <cell r="I100">
            <v>82.323878498845531</v>
          </cell>
          <cell r="J100">
            <v>164.64775699769106</v>
          </cell>
          <cell r="K100">
            <v>8.9359813037472957</v>
          </cell>
          <cell r="L100">
            <v>9.4281817298222421</v>
          </cell>
          <cell r="M100">
            <v>9.9514229644186862</v>
          </cell>
          <cell r="N100">
            <v>10.505718623707061</v>
          </cell>
          <cell r="O100">
            <v>11.093842596181203</v>
          </cell>
          <cell r="P100">
            <v>11.715809048104825</v>
          </cell>
          <cell r="Q100">
            <v>12.379912429066923</v>
          </cell>
          <cell r="R100">
            <v>13.080647477648263</v>
          </cell>
          <cell r="S100">
            <v>13.826309227201225</v>
          </cell>
          <cell r="T100">
            <v>14.619673011745249</v>
          </cell>
          <cell r="U100">
            <v>15.457994471980154</v>
          </cell>
          <cell r="V100">
            <v>16.352329561419758</v>
          </cell>
          <cell r="W100">
            <v>17.299934552648153</v>
          </cell>
          <cell r="X100">
            <v>0</v>
          </cell>
          <cell r="Y100">
            <v>0</v>
          </cell>
          <cell r="Z100">
            <v>0</v>
          </cell>
          <cell r="AA100">
            <v>0</v>
          </cell>
          <cell r="AB100">
            <v>0</v>
          </cell>
          <cell r="AC100">
            <v>0</v>
          </cell>
          <cell r="AD100">
            <v>0</v>
          </cell>
          <cell r="AE100">
            <v>0</v>
          </cell>
          <cell r="AF100">
            <v>0</v>
          </cell>
          <cell r="AG100">
            <v>0</v>
          </cell>
          <cell r="AH100">
            <v>0</v>
          </cell>
          <cell r="AI100">
            <v>0</v>
          </cell>
          <cell r="AJ100">
            <v>0</v>
          </cell>
        </row>
        <row r="101">
          <cell r="B101" t="str">
            <v>Orlando</v>
          </cell>
          <cell r="C101" t="str">
            <v>Gas</v>
          </cell>
          <cell r="D101">
            <v>114</v>
          </cell>
          <cell r="E101">
            <v>0.5</v>
          </cell>
          <cell r="F101" t="str">
            <v>Florida Power</v>
          </cell>
          <cell r="G101" t="str">
            <v>BBB+/A2</v>
          </cell>
          <cell r="H101">
            <v>45261</v>
          </cell>
          <cell r="I101">
            <v>637.08387186744687</v>
          </cell>
          <cell r="J101">
            <v>1274.1677437348937</v>
          </cell>
          <cell r="K101">
            <v>39.667026758386172</v>
          </cell>
          <cell r="L101">
            <v>41.3028496908466</v>
          </cell>
          <cell r="M101">
            <v>42.430426137632054</v>
          </cell>
          <cell r="N101">
            <v>44.61259038706531</v>
          </cell>
          <cell r="O101">
            <v>46.419209506068867</v>
          </cell>
          <cell r="P101">
            <v>47.846201271242236</v>
          </cell>
          <cell r="Q101">
            <v>50.277774484243665</v>
          </cell>
          <cell r="R101">
            <v>51.673657029437138</v>
          </cell>
          <cell r="S101">
            <v>53.284296078790433</v>
          </cell>
          <cell r="T101">
            <v>56.114905594013052</v>
          </cell>
          <cell r="U101">
            <v>58.356977307042222</v>
          </cell>
          <cell r="V101">
            <v>62.951002312965983</v>
          </cell>
          <cell r="W101">
            <v>66.229951018573814</v>
          </cell>
          <cell r="X101">
            <v>66.099332897007713</v>
          </cell>
          <cell r="Y101">
            <v>68.199251988310962</v>
          </cell>
          <cell r="Z101">
            <v>71.743120519282286</v>
          </cell>
          <cell r="AA101">
            <v>74.808633584960731</v>
          </cell>
          <cell r="AB101">
            <v>77.399792403746758</v>
          </cell>
          <cell r="AC101">
            <v>81.354015947569891</v>
          </cell>
          <cell r="AD101">
            <v>84.858273095000357</v>
          </cell>
          <cell r="AE101">
            <v>88.538455722707482</v>
          </cell>
          <cell r="AF101">
            <v>0</v>
          </cell>
          <cell r="AG101">
            <v>0</v>
          </cell>
          <cell r="AH101">
            <v>0</v>
          </cell>
          <cell r="AI101">
            <v>0</v>
          </cell>
          <cell r="AJ101">
            <v>0</v>
          </cell>
        </row>
        <row r="102">
          <cell r="B102" t="str">
            <v>Orlando</v>
          </cell>
          <cell r="C102" t="str">
            <v>Gas</v>
          </cell>
          <cell r="D102">
            <v>114</v>
          </cell>
          <cell r="E102">
            <v>0.5</v>
          </cell>
          <cell r="F102" t="str">
            <v>Reedy Creek</v>
          </cell>
          <cell r="G102" t="str">
            <v>NA</v>
          </cell>
          <cell r="H102">
            <v>41609</v>
          </cell>
          <cell r="I102">
            <v>97.939168638282297</v>
          </cell>
          <cell r="J102">
            <v>195.87833727656459</v>
          </cell>
          <cell r="K102">
            <v>15.678509807990839</v>
          </cell>
          <cell r="L102">
            <v>16.27652888323059</v>
          </cell>
          <cell r="M102">
            <v>16.523938952449871</v>
          </cell>
          <cell r="N102">
            <v>15.968364078441507</v>
          </cell>
          <cell r="O102">
            <v>16.616968438520249</v>
          </cell>
          <cell r="P102">
            <v>17.052693972895824</v>
          </cell>
          <cell r="Q102">
            <v>18.035835884058042</v>
          </cell>
          <cell r="R102">
            <v>18.787635968579082</v>
          </cell>
          <cell r="S102">
            <v>19.243133984836973</v>
          </cell>
          <cell r="T102">
            <v>20.429976350188326</v>
          </cell>
          <cell r="U102">
            <v>21.264750955373287</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row>
        <row r="103">
          <cell r="B103" t="str">
            <v>Vandolah</v>
          </cell>
          <cell r="C103" t="str">
            <v>Gas</v>
          </cell>
          <cell r="D103">
            <v>680</v>
          </cell>
          <cell r="E103">
            <v>1</v>
          </cell>
          <cell r="F103" t="str">
            <v>Reliant Energy Services</v>
          </cell>
          <cell r="G103" t="str">
            <v>B/B2(5)</v>
          </cell>
          <cell r="H103">
            <v>41061</v>
          </cell>
          <cell r="I103">
            <v>385.65387945956041</v>
          </cell>
          <cell r="J103">
            <v>385.65387945956041</v>
          </cell>
          <cell r="K103">
            <v>34.463512732533346</v>
          </cell>
          <cell r="L103">
            <v>39.221476821422236</v>
          </cell>
          <cell r="M103">
            <v>41.397119491348157</v>
          </cell>
          <cell r="N103">
            <v>41.456648659089886</v>
          </cell>
          <cell r="O103">
            <v>41.516872333788598</v>
          </cell>
          <cell r="P103">
            <v>41.577798618025469</v>
          </cell>
          <cell r="Q103">
            <v>41.639435708911762</v>
          </cell>
          <cell r="R103">
            <v>41.701791899191733</v>
          </cell>
          <cell r="S103">
            <v>41.764875578358307</v>
          </cell>
          <cell r="T103">
            <v>20.914347616890907</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row>
        <row r="104">
          <cell r="G104" t="str">
            <v>Total</v>
          </cell>
          <cell r="I104">
            <v>8533.272173597019</v>
          </cell>
          <cell r="J104">
            <v>20333.652339190488</v>
          </cell>
          <cell r="K104">
            <v>1226.2632887935324</v>
          </cell>
          <cell r="L104">
            <v>1250.0134252408209</v>
          </cell>
          <cell r="M104">
            <v>1258.1037521307121</v>
          </cell>
          <cell r="N104">
            <v>1271.3472805008798</v>
          </cell>
          <cell r="O104">
            <v>1257.9008353058707</v>
          </cell>
          <cell r="P104">
            <v>1221.9625823645622</v>
          </cell>
          <cell r="Q104">
            <v>1129.7882943013847</v>
          </cell>
          <cell r="R104">
            <v>1063.5595297072377</v>
          </cell>
          <cell r="S104">
            <v>1025.1725369548089</v>
          </cell>
          <cell r="T104">
            <v>952.26304219036524</v>
          </cell>
          <cell r="U104">
            <v>810.09511040297571</v>
          </cell>
          <cell r="V104">
            <v>763.44139431781593</v>
          </cell>
          <cell r="W104">
            <v>757.94917692512206</v>
          </cell>
          <cell r="X104">
            <v>692.31378865348756</v>
          </cell>
          <cell r="Y104">
            <v>687.10208873443867</v>
          </cell>
          <cell r="Z104">
            <v>661.93186110520571</v>
          </cell>
          <cell r="AA104">
            <v>661.57370369932005</v>
          </cell>
          <cell r="AB104">
            <v>640.89583914092293</v>
          </cell>
          <cell r="AC104">
            <v>626.25618768122274</v>
          </cell>
          <cell r="AD104">
            <v>655.98035609651674</v>
          </cell>
          <cell r="AE104">
            <v>571.85308273256112</v>
          </cell>
          <cell r="AF104">
            <v>406.21497805324742</v>
          </cell>
          <cell r="AG104">
            <v>358.88863377278744</v>
          </cell>
          <cell r="AH104">
            <v>195.16099020698636</v>
          </cell>
          <cell r="AI104">
            <v>124.2377682845663</v>
          </cell>
          <cell r="AJ104">
            <v>63.382811893138651</v>
          </cell>
        </row>
        <row r="105">
          <cell r="G105" t="str">
            <v>MCV</v>
          </cell>
          <cell r="J105">
            <v>3566.8608583009818</v>
          </cell>
          <cell r="K105">
            <v>268.41718500000002</v>
          </cell>
          <cell r="L105">
            <v>273.82066765302511</v>
          </cell>
          <cell r="M105">
            <v>273.01704552661516</v>
          </cell>
          <cell r="N105">
            <v>275.35301681881197</v>
          </cell>
          <cell r="O105">
            <v>274.55289813654741</v>
          </cell>
          <cell r="P105">
            <v>270.30378934735387</v>
          </cell>
          <cell r="Q105">
            <v>271.25322449048861</v>
          </cell>
          <cell r="R105">
            <v>272.74415650518642</v>
          </cell>
          <cell r="S105">
            <v>274.14310371432236</v>
          </cell>
          <cell r="T105">
            <v>276.40155413980216</v>
          </cell>
          <cell r="U105">
            <v>277.35793072671464</v>
          </cell>
          <cell r="V105">
            <v>278.93581583545779</v>
          </cell>
          <cell r="W105">
            <v>280.56047040665646</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row>
        <row r="108">
          <cell r="G108" t="str">
            <v>Total Rev to EP</v>
          </cell>
          <cell r="I108">
            <v>8681.0220829931659</v>
          </cell>
          <cell r="K108">
            <v>552.74997207456909</v>
          </cell>
          <cell r="L108">
            <v>565.52043581052965</v>
          </cell>
          <cell r="M108">
            <v>573.54494408064284</v>
          </cell>
          <cell r="N108">
            <v>563.85181701260547</v>
          </cell>
          <cell r="O108">
            <v>561.01857931852635</v>
          </cell>
          <cell r="P108">
            <v>563.47143323350326</v>
          </cell>
          <cell r="Q108">
            <v>544.26204291023816</v>
          </cell>
          <cell r="R108">
            <v>520.89936790613228</v>
          </cell>
          <cell r="S108">
            <v>489.74154725108929</v>
          </cell>
          <cell r="T108">
            <v>439.25822589402611</v>
          </cell>
          <cell r="U108">
            <v>348.74736941096512</v>
          </cell>
          <cell r="V108">
            <v>314.76486660348093</v>
          </cell>
          <cell r="W108">
            <v>310.52944203088725</v>
          </cell>
          <cell r="X108">
            <v>277.66201377340451</v>
          </cell>
          <cell r="Y108">
            <v>261.85547771571385</v>
          </cell>
          <cell r="Z108">
            <v>239.24275365085919</v>
          </cell>
          <cell r="AA108">
            <v>240.91932274675938</v>
          </cell>
          <cell r="AB108">
            <v>237.95650554298118</v>
          </cell>
          <cell r="AC108">
            <v>235.76921459151117</v>
          </cell>
          <cell r="AD108">
            <v>249.73758019071775</v>
          </cell>
          <cell r="AE108">
            <v>206.77189500509616</v>
          </cell>
          <cell r="AF108">
            <v>124.37065700964432</v>
          </cell>
          <cell r="AG108">
            <v>101.988684864622</v>
          </cell>
          <cell r="AH108">
            <v>62.577644275809014</v>
          </cell>
          <cell r="AI108">
            <v>62.11888414228315</v>
          </cell>
          <cell r="AJ108">
            <v>31.691405946569326</v>
          </cell>
        </row>
        <row r="109">
          <cell r="G109" t="str">
            <v>Merchant</v>
          </cell>
          <cell r="K109">
            <v>-10.6</v>
          </cell>
          <cell r="L109">
            <v>-8.5</v>
          </cell>
          <cell r="M109">
            <v>-9.24</v>
          </cell>
          <cell r="N109">
            <v>-9.6</v>
          </cell>
          <cell r="O109">
            <v>-11</v>
          </cell>
          <cell r="P109">
            <v>-14.94</v>
          </cell>
          <cell r="Q109">
            <v>-15.4</v>
          </cell>
          <cell r="R109">
            <v>-16.5</v>
          </cell>
          <cell r="S109">
            <v>-17.899999999999999</v>
          </cell>
          <cell r="T109">
            <v>-18.100000000000001</v>
          </cell>
          <cell r="U109">
            <v>-11.1</v>
          </cell>
          <cell r="V109">
            <v>-0.7</v>
          </cell>
          <cell r="W109">
            <v>-0.7</v>
          </cell>
          <cell r="X109">
            <v>-0.6</v>
          </cell>
          <cell r="Y109">
            <v>-0.7</v>
          </cell>
          <cell r="Z109">
            <v>-0.7</v>
          </cell>
          <cell r="AA109">
            <v>-0.8</v>
          </cell>
          <cell r="AB109">
            <v>-0.3</v>
          </cell>
          <cell r="AC109">
            <v>0</v>
          </cell>
          <cell r="AD109">
            <v>0</v>
          </cell>
          <cell r="AE109">
            <v>0</v>
          </cell>
          <cell r="AF109">
            <v>0</v>
          </cell>
          <cell r="AG109">
            <v>0</v>
          </cell>
          <cell r="AH109">
            <v>0</v>
          </cell>
          <cell r="AI109">
            <v>0</v>
          </cell>
          <cell r="AJ109">
            <v>0</v>
          </cell>
        </row>
        <row r="110">
          <cell r="G110" t="str">
            <v>Net Rev to EP</v>
          </cell>
          <cell r="I110">
            <v>8533.6420829931667</v>
          </cell>
          <cell r="K110">
            <v>542.14997207456906</v>
          </cell>
          <cell r="L110">
            <v>557.02043581052965</v>
          </cell>
          <cell r="M110">
            <v>564.30494408064283</v>
          </cell>
          <cell r="N110">
            <v>554.25181701260544</v>
          </cell>
          <cell r="O110">
            <v>550.01857931852635</v>
          </cell>
          <cell r="P110">
            <v>548.53143323350321</v>
          </cell>
          <cell r="Q110">
            <v>528.86204291023819</v>
          </cell>
          <cell r="R110">
            <v>504.39936790613228</v>
          </cell>
          <cell r="S110">
            <v>471.84154725108931</v>
          </cell>
          <cell r="T110">
            <v>421.15822589402609</v>
          </cell>
          <cell r="U110">
            <v>337.6473694109651</v>
          </cell>
          <cell r="V110">
            <v>314.06486660348094</v>
          </cell>
          <cell r="W110">
            <v>309.82944203088726</v>
          </cell>
          <cell r="X110">
            <v>277.06201377340449</v>
          </cell>
          <cell r="Y110">
            <v>261.15547771571386</v>
          </cell>
          <cell r="Z110">
            <v>238.5427536508592</v>
          </cell>
          <cell r="AA110">
            <v>240.11932274675937</v>
          </cell>
          <cell r="AB110">
            <v>237.65650554298117</v>
          </cell>
          <cell r="AC110">
            <v>235.76921459151117</v>
          </cell>
          <cell r="AD110">
            <v>249.73758019071775</v>
          </cell>
          <cell r="AE110">
            <v>206.77189500509616</v>
          </cell>
          <cell r="AF110">
            <v>124.37065700964432</v>
          </cell>
          <cell r="AG110">
            <v>101.988684864622</v>
          </cell>
          <cell r="AH110">
            <v>62.577644275809014</v>
          </cell>
          <cell r="AI110">
            <v>62.11888414228315</v>
          </cell>
          <cell r="AJ110">
            <v>31.691405946569326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I35"/>
  <sheetViews>
    <sheetView showGridLines="0" showRowColHeaders="0" tabSelected="1" zoomScale="50" zoomScaleNormal="50" workbookViewId="0">
      <selection activeCell="E22" sqref="E22:AB22"/>
    </sheetView>
  </sheetViews>
  <sheetFormatPr defaultColWidth="8" defaultRowHeight="11.25"/>
  <cols>
    <col min="1" max="24" width="9.28515625" style="54" customWidth="1"/>
    <col min="25" max="25" width="73.5703125" style="54" bestFit="1" customWidth="1"/>
    <col min="26" max="27" width="9.28515625" style="54" customWidth="1"/>
    <col min="28" max="28" width="23.42578125" style="54" bestFit="1" customWidth="1"/>
    <col min="29" max="29" width="7.7109375" style="54" customWidth="1"/>
    <col min="30" max="35" width="8" style="54" customWidth="1"/>
    <col min="36" max="36" width="14.42578125" style="54" customWidth="1"/>
    <col min="37" max="38" width="8" style="54" customWidth="1"/>
    <col min="39" max="39" width="4.5703125" style="54" customWidth="1"/>
    <col min="40" max="40" width="4.42578125" style="54" customWidth="1"/>
    <col min="41" max="41" width="5.42578125" style="54" customWidth="1"/>
    <col min="42" max="42" width="8" style="54" customWidth="1"/>
    <col min="43" max="46" width="3.5703125" style="54" customWidth="1"/>
    <col min="47" max="16384" width="8" style="54"/>
  </cols>
  <sheetData>
    <row r="1" spans="1:28" ht="18">
      <c r="A1" s="1"/>
      <c r="AB1" s="55"/>
    </row>
    <row r="2" spans="1:28" ht="18">
      <c r="AB2" s="55"/>
    </row>
    <row r="3" spans="1:28" ht="18">
      <c r="AB3" s="56"/>
    </row>
    <row r="5" spans="1:28" ht="18">
      <c r="Z5" s="56"/>
    </row>
    <row r="13" spans="1:28" ht="30">
      <c r="Z13" s="57"/>
      <c r="AA13" s="58"/>
    </row>
    <row r="14" spans="1:28" ht="30">
      <c r="Z14" s="59"/>
    </row>
    <row r="17" spans="5:35">
      <c r="E17" s="76"/>
    </row>
    <row r="19" spans="5:35" ht="69">
      <c r="E19" s="60" t="s">
        <v>65</v>
      </c>
      <c r="F19" s="61"/>
      <c r="G19" s="61"/>
      <c r="H19" s="61"/>
      <c r="I19" s="61"/>
      <c r="J19" s="61"/>
      <c r="K19" s="61"/>
      <c r="L19" s="61"/>
      <c r="M19" s="61"/>
      <c r="N19" s="61"/>
      <c r="O19" s="61"/>
      <c r="P19" s="61"/>
      <c r="Q19" s="61"/>
      <c r="R19" s="61"/>
      <c r="S19" s="61"/>
      <c r="T19" s="61"/>
      <c r="U19" s="61"/>
      <c r="V19" s="61"/>
      <c r="W19" s="61"/>
      <c r="X19" s="61"/>
      <c r="Y19" s="61"/>
      <c r="Z19" s="61"/>
      <c r="AA19" s="61"/>
      <c r="AB19" s="61"/>
    </row>
    <row r="20" spans="5:35" ht="135.6" customHeight="1">
      <c r="E20" s="83" t="s">
        <v>64</v>
      </c>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row>
    <row r="21" spans="5:35" ht="45">
      <c r="E21" s="81">
        <v>44089</v>
      </c>
      <c r="F21" s="81"/>
      <c r="G21" s="81"/>
      <c r="H21" s="81"/>
      <c r="I21" s="81"/>
      <c r="J21" s="81"/>
      <c r="K21" s="81"/>
      <c r="L21" s="81"/>
      <c r="M21" s="81"/>
      <c r="N21" s="81"/>
      <c r="O21" s="81"/>
      <c r="P21" s="81"/>
      <c r="Q21" s="81"/>
      <c r="R21" s="81"/>
      <c r="S21" s="81"/>
      <c r="T21" s="81"/>
      <c r="U21" s="81"/>
      <c r="V21" s="81"/>
      <c r="W21" s="81"/>
      <c r="X21" s="81"/>
      <c r="Y21" s="81"/>
      <c r="Z21" s="81"/>
      <c r="AA21" s="81"/>
      <c r="AB21" s="81"/>
    </row>
    <row r="22" spans="5:35" ht="30">
      <c r="E22" s="82"/>
      <c r="F22" s="82"/>
      <c r="G22" s="82"/>
      <c r="H22" s="82"/>
      <c r="I22" s="82"/>
      <c r="J22" s="82"/>
      <c r="K22" s="82"/>
      <c r="L22" s="82"/>
      <c r="M22" s="82"/>
      <c r="N22" s="82"/>
      <c r="O22" s="82"/>
      <c r="P22" s="82"/>
      <c r="Q22" s="82"/>
      <c r="R22" s="82"/>
      <c r="S22" s="82"/>
      <c r="T22" s="82"/>
      <c r="U22" s="82"/>
      <c r="V22" s="82"/>
      <c r="W22" s="82"/>
      <c r="X22" s="82"/>
      <c r="Y22" s="82"/>
      <c r="Z22" s="82"/>
      <c r="AA22" s="82"/>
      <c r="AB22" s="82"/>
    </row>
    <row r="23" spans="5:35">
      <c r="E23" s="62"/>
      <c r="F23" s="62"/>
      <c r="G23" s="62"/>
      <c r="H23" s="62"/>
      <c r="I23" s="62"/>
      <c r="J23" s="62"/>
      <c r="K23" s="62"/>
      <c r="L23" s="62"/>
      <c r="M23" s="62"/>
      <c r="N23" s="62"/>
      <c r="O23" s="62"/>
      <c r="P23" s="62"/>
      <c r="Q23" s="62"/>
      <c r="R23" s="62"/>
      <c r="S23" s="62"/>
      <c r="T23" s="62"/>
      <c r="U23" s="62"/>
      <c r="V23" s="62"/>
      <c r="W23" s="62"/>
      <c r="X23" s="62"/>
      <c r="Y23" s="62"/>
      <c r="Z23" s="62"/>
      <c r="AA23" s="62"/>
      <c r="AB23" s="62"/>
    </row>
    <row r="24" spans="5:35">
      <c r="E24" s="62"/>
      <c r="F24" s="62"/>
      <c r="G24" s="62"/>
      <c r="H24" s="62"/>
      <c r="I24" s="62"/>
      <c r="J24" s="62"/>
      <c r="K24" s="62"/>
      <c r="L24" s="62"/>
      <c r="M24" s="62"/>
      <c r="N24" s="62"/>
      <c r="O24" s="62"/>
      <c r="P24" s="62"/>
      <c r="Q24" s="62"/>
      <c r="R24" s="62"/>
      <c r="S24" s="62"/>
      <c r="T24" s="62"/>
      <c r="U24" s="62"/>
      <c r="V24" s="62"/>
      <c r="W24" s="62"/>
      <c r="X24" s="62"/>
      <c r="Y24" s="62"/>
      <c r="Z24" s="62"/>
      <c r="AA24" s="62"/>
      <c r="AB24" s="62"/>
    </row>
    <row r="25" spans="5:35">
      <c r="E25" s="62"/>
      <c r="F25" s="62"/>
      <c r="G25" s="62"/>
      <c r="H25" s="62"/>
      <c r="I25" s="62"/>
      <c r="J25" s="62"/>
      <c r="K25" s="62"/>
      <c r="L25" s="62"/>
      <c r="M25" s="62"/>
      <c r="N25" s="62"/>
      <c r="O25" s="62"/>
      <c r="P25" s="62"/>
      <c r="Q25" s="62"/>
      <c r="R25" s="62"/>
      <c r="S25" s="62"/>
      <c r="T25" s="62"/>
      <c r="U25" s="62"/>
      <c r="V25" s="62"/>
      <c r="W25" s="62"/>
      <c r="X25" s="62"/>
      <c r="Y25" s="62"/>
      <c r="Z25" s="62"/>
      <c r="AA25" s="63"/>
      <c r="AB25" s="62"/>
    </row>
    <row r="26" spans="5:35" ht="23.25">
      <c r="E26" s="64" t="s">
        <v>0</v>
      </c>
      <c r="F26" s="62"/>
      <c r="G26" s="62"/>
      <c r="H26" s="62"/>
      <c r="I26" s="62"/>
      <c r="J26" s="62"/>
      <c r="K26" s="62"/>
      <c r="L26" s="62"/>
      <c r="M26" s="62"/>
      <c r="N26" s="62"/>
      <c r="O26" s="62"/>
      <c r="P26" s="62"/>
      <c r="Q26" s="62"/>
      <c r="R26" s="62"/>
      <c r="S26" s="62"/>
      <c r="T26" s="62"/>
      <c r="U26" s="62"/>
      <c r="V26" s="62"/>
      <c r="W26" s="62"/>
      <c r="X26" s="62"/>
      <c r="Y26" s="62"/>
      <c r="Z26" s="62"/>
      <c r="AA26" s="62"/>
      <c r="AB26" s="62"/>
    </row>
    <row r="27" spans="5:35" ht="23.25">
      <c r="E27" s="65"/>
      <c r="F27" s="65"/>
      <c r="G27" s="65"/>
      <c r="H27" s="65"/>
      <c r="I27" s="65"/>
      <c r="J27" s="65"/>
      <c r="K27" s="65"/>
      <c r="L27" s="65"/>
      <c r="M27" s="65"/>
      <c r="N27" s="65"/>
      <c r="O27" s="65"/>
      <c r="P27" s="65"/>
      <c r="Q27" s="65"/>
      <c r="R27" s="65"/>
      <c r="S27" s="65"/>
      <c r="T27" s="65"/>
      <c r="U27" s="65"/>
      <c r="V27" s="65"/>
      <c r="W27" s="65"/>
      <c r="X27" s="65"/>
      <c r="Y27" s="62"/>
      <c r="Z27" s="62"/>
      <c r="AA27" s="62"/>
      <c r="AB27" s="62"/>
    </row>
    <row r="28" spans="5:35" ht="23.25">
      <c r="E28" s="66" t="s">
        <v>10</v>
      </c>
      <c r="J28" s="66"/>
      <c r="K28" s="66" t="s">
        <v>8</v>
      </c>
      <c r="L28" s="65"/>
      <c r="P28" s="66"/>
      <c r="Q28" s="66"/>
      <c r="T28" s="62"/>
      <c r="U28" s="62"/>
      <c r="V28" s="62"/>
      <c r="W28" s="62"/>
    </row>
    <row r="29" spans="5:35" ht="23.25">
      <c r="E29" s="67" t="s">
        <v>12</v>
      </c>
      <c r="J29" s="67"/>
      <c r="K29" s="67" t="s">
        <v>7</v>
      </c>
      <c r="L29" s="65"/>
      <c r="P29" s="67"/>
      <c r="Q29" s="67"/>
      <c r="T29" s="62"/>
      <c r="U29" s="62"/>
      <c r="V29" s="62"/>
      <c r="W29" s="62"/>
    </row>
    <row r="30" spans="5:35" ht="23.25">
      <c r="E30" s="67" t="s">
        <v>13</v>
      </c>
      <c r="J30" s="67"/>
      <c r="K30" s="67" t="s">
        <v>5</v>
      </c>
      <c r="L30" s="65"/>
      <c r="P30" s="67"/>
      <c r="Q30" s="67"/>
      <c r="T30" s="62"/>
      <c r="U30" s="62"/>
      <c r="V30" s="62"/>
      <c r="W30" s="62"/>
    </row>
    <row r="31" spans="5:35" ht="23.25">
      <c r="E31" s="67" t="s">
        <v>14</v>
      </c>
      <c r="J31" s="67"/>
      <c r="K31" s="67" t="s">
        <v>6</v>
      </c>
      <c r="L31" s="65"/>
      <c r="P31" s="67"/>
      <c r="Q31" s="67"/>
      <c r="T31" s="62"/>
      <c r="U31" s="62"/>
      <c r="V31" s="62"/>
      <c r="W31" s="62"/>
    </row>
    <row r="32" spans="5:35" ht="23.25">
      <c r="E32" s="67" t="s">
        <v>11</v>
      </c>
      <c r="J32" s="67"/>
      <c r="K32" s="67" t="s">
        <v>9</v>
      </c>
      <c r="L32" s="65"/>
      <c r="P32" s="67"/>
      <c r="Q32" s="67"/>
      <c r="T32" s="62"/>
      <c r="U32" s="62"/>
      <c r="V32" s="62"/>
      <c r="W32" s="62"/>
    </row>
    <row r="33" spans="5:28" ht="23.25">
      <c r="E33" s="65"/>
      <c r="F33" s="65"/>
      <c r="G33" s="65"/>
      <c r="H33" s="65"/>
      <c r="I33" s="65"/>
      <c r="K33" s="65"/>
      <c r="L33" s="65"/>
      <c r="M33" s="65"/>
      <c r="N33" s="65"/>
      <c r="O33" s="65"/>
      <c r="Q33" s="65"/>
      <c r="R33" s="65"/>
      <c r="S33" s="65"/>
      <c r="T33" s="65"/>
      <c r="U33" s="65"/>
      <c r="W33" s="65"/>
      <c r="X33" s="65"/>
      <c r="Y33" s="62"/>
      <c r="Z33" s="62"/>
      <c r="AA33" s="62"/>
      <c r="AB33" s="62"/>
    </row>
    <row r="34" spans="5:28" ht="23.25">
      <c r="E34" s="65"/>
      <c r="F34" s="65"/>
      <c r="G34" s="65"/>
      <c r="H34" s="65"/>
      <c r="I34" s="65"/>
      <c r="J34" s="65"/>
      <c r="K34" s="65"/>
      <c r="L34" s="65"/>
      <c r="M34" s="65"/>
      <c r="N34" s="65"/>
      <c r="O34" s="65"/>
      <c r="P34" s="65"/>
      <c r="Q34" s="65"/>
      <c r="R34" s="65"/>
      <c r="S34" s="65"/>
      <c r="T34" s="65"/>
      <c r="U34" s="65"/>
      <c r="W34" s="65"/>
      <c r="X34" s="65"/>
      <c r="Y34" s="62"/>
      <c r="Z34" s="62"/>
      <c r="AA34" s="62"/>
      <c r="AB34" s="62"/>
    </row>
    <row r="35" spans="5:28" ht="23.25">
      <c r="E35" s="68"/>
      <c r="F35" s="68"/>
      <c r="G35" s="68"/>
      <c r="H35" s="68"/>
      <c r="I35" s="68"/>
      <c r="J35" s="68"/>
      <c r="K35" s="68"/>
      <c r="L35" s="68"/>
      <c r="M35" s="68"/>
      <c r="N35" s="68"/>
      <c r="O35" s="68"/>
      <c r="P35" s="68"/>
      <c r="Q35" s="68"/>
      <c r="R35" s="68"/>
      <c r="S35" s="68"/>
      <c r="T35" s="68"/>
      <c r="U35" s="68"/>
      <c r="V35" s="68"/>
      <c r="W35" s="68"/>
      <c r="X35" s="68"/>
    </row>
  </sheetData>
  <mergeCells count="3">
    <mergeCell ref="E21:AB21"/>
    <mergeCell ref="E22:AB22"/>
    <mergeCell ref="E20:AI20"/>
  </mergeCells>
  <pageMargins left="0.7" right="0.7" top="0.75" bottom="0.75" header="0.3" footer="0.3"/>
  <pageSetup orientation="portrait" r:id="rId1"/>
  <headerFooter>
    <oddHeader>&amp;RSII-ZECJ-ENV-0001</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316"/>
  <sheetViews>
    <sheetView showGridLines="0"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50</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0</v>
      </c>
      <c r="D8" s="34">
        <v>0</v>
      </c>
      <c r="E8" s="34">
        <v>0</v>
      </c>
      <c r="F8" s="34">
        <v>0</v>
      </c>
      <c r="G8" s="34">
        <v>0</v>
      </c>
      <c r="H8" s="35">
        <v>0</v>
      </c>
    </row>
    <row r="9" spans="1:8">
      <c r="B9" s="17">
        <v>594</v>
      </c>
      <c r="C9" s="25">
        <v>750.09200000000055</v>
      </c>
      <c r="D9" s="34">
        <v>0.30595800000000017</v>
      </c>
      <c r="E9" s="34">
        <v>0.89265300000000014</v>
      </c>
      <c r="F9" s="34">
        <v>1.6583099999999997E-6</v>
      </c>
      <c r="G9" s="34">
        <v>4.7642200000000023E-2</v>
      </c>
      <c r="H9" s="35">
        <v>2.6392199999999977E-2</v>
      </c>
    </row>
    <row r="10" spans="1:8">
      <c r="B10" s="17">
        <v>597</v>
      </c>
      <c r="C10" s="25">
        <v>0</v>
      </c>
      <c r="D10" s="34">
        <v>0</v>
      </c>
      <c r="E10" s="34">
        <v>0</v>
      </c>
      <c r="F10" s="34">
        <v>0</v>
      </c>
      <c r="G10" s="34">
        <v>0</v>
      </c>
      <c r="H10" s="35">
        <v>0</v>
      </c>
    </row>
    <row r="11" spans="1:8">
      <c r="B11" s="17">
        <v>602</v>
      </c>
      <c r="C11" s="25">
        <v>-24.960999999999331</v>
      </c>
      <c r="D11" s="34">
        <v>-7.1519999999996031E-3</v>
      </c>
      <c r="E11" s="34">
        <v>-1.4060999999998103E-2</v>
      </c>
      <c r="F11" s="34">
        <v>-5.93599999999987E-8</v>
      </c>
      <c r="G11" s="34">
        <v>-1.8976000000001658E-3</v>
      </c>
      <c r="H11" s="35">
        <v>-1.8020999999999177E-3</v>
      </c>
    </row>
    <row r="12" spans="1:8">
      <c r="B12" s="17">
        <v>1552</v>
      </c>
      <c r="C12" s="25">
        <v>0</v>
      </c>
      <c r="D12" s="34">
        <v>0</v>
      </c>
      <c r="E12" s="34">
        <v>0</v>
      </c>
      <c r="F12" s="34">
        <v>0</v>
      </c>
      <c r="G12" s="34">
        <v>0</v>
      </c>
      <c r="H12" s="35">
        <v>0</v>
      </c>
    </row>
    <row r="13" spans="1:8">
      <c r="B13" s="17">
        <v>1554</v>
      </c>
      <c r="C13" s="25">
        <v>-129.43199999999979</v>
      </c>
      <c r="D13" s="34">
        <v>-4.1617000000000459E-2</v>
      </c>
      <c r="E13" s="34">
        <v>-0.78957999999999728</v>
      </c>
      <c r="F13" s="34">
        <v>-3.8720000000000029E-7</v>
      </c>
      <c r="G13" s="34">
        <v>-2.3804799999999959E-2</v>
      </c>
      <c r="H13" s="35">
        <v>-1.9287399999999955E-2</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0</v>
      </c>
      <c r="D18" s="34">
        <v>0</v>
      </c>
      <c r="E18" s="34">
        <v>0</v>
      </c>
      <c r="F18" s="34">
        <v>0</v>
      </c>
      <c r="G18" s="34">
        <v>0</v>
      </c>
      <c r="H18" s="35">
        <v>0</v>
      </c>
    </row>
    <row r="19" spans="2:8">
      <c r="B19" s="17">
        <v>1572</v>
      </c>
      <c r="C19" s="25">
        <v>0</v>
      </c>
      <c r="D19" s="34">
        <v>0</v>
      </c>
      <c r="E19" s="34">
        <v>0</v>
      </c>
      <c r="F19" s="34">
        <v>0</v>
      </c>
      <c r="G19" s="34">
        <v>0</v>
      </c>
      <c r="H19" s="35">
        <v>0</v>
      </c>
    </row>
    <row r="20" spans="2:8">
      <c r="B20" s="17">
        <v>1573</v>
      </c>
      <c r="C20" s="25">
        <v>0</v>
      </c>
      <c r="D20" s="34">
        <v>0</v>
      </c>
      <c r="E20" s="34">
        <v>0</v>
      </c>
      <c r="F20" s="34">
        <v>0</v>
      </c>
      <c r="G20" s="34">
        <v>0</v>
      </c>
      <c r="H20" s="35">
        <v>0</v>
      </c>
    </row>
    <row r="21" spans="2:8">
      <c r="B21" s="17">
        <v>1580</v>
      </c>
      <c r="C21" s="25">
        <v>0</v>
      </c>
      <c r="D21" s="34">
        <v>0</v>
      </c>
      <c r="E21" s="34">
        <v>0</v>
      </c>
      <c r="F21" s="34">
        <v>0</v>
      </c>
      <c r="G21" s="34">
        <v>0</v>
      </c>
      <c r="H21" s="35">
        <v>0</v>
      </c>
    </row>
    <row r="22" spans="2:8">
      <c r="B22" s="17">
        <v>2379</v>
      </c>
      <c r="C22" s="25">
        <v>487.77300000000002</v>
      </c>
      <c r="D22" s="34">
        <v>2.9191909999999996</v>
      </c>
      <c r="E22" s="34">
        <v>8.5750869999999986E-3</v>
      </c>
      <c r="F22" s="34">
        <v>0</v>
      </c>
      <c r="G22" s="34">
        <v>3.0897819999999999E-2</v>
      </c>
      <c r="H22" s="35">
        <v>2.9800210000000001E-2</v>
      </c>
    </row>
    <row r="23" spans="2:8">
      <c r="B23" s="17">
        <v>2390</v>
      </c>
      <c r="C23" s="25">
        <v>404.35210000000006</v>
      </c>
      <c r="D23" s="34">
        <v>0.45187739999999998</v>
      </c>
      <c r="E23" s="34">
        <v>0.22514619999999991</v>
      </c>
      <c r="F23" s="34">
        <v>4.7205650000000007E-7</v>
      </c>
      <c r="G23" s="34">
        <v>9.7556750000000025E-2</v>
      </c>
      <c r="H23" s="35">
        <v>9.2415960000000047E-2</v>
      </c>
    </row>
    <row r="24" spans="2:8">
      <c r="B24" s="17">
        <v>2393</v>
      </c>
      <c r="C24" s="25">
        <v>115.84650000000011</v>
      </c>
      <c r="D24" s="34">
        <v>9.9012199999999995E-2</v>
      </c>
      <c r="E24" s="34">
        <v>5.2446300000000001E-3</v>
      </c>
      <c r="F24" s="34">
        <v>0</v>
      </c>
      <c r="G24" s="34">
        <v>6.1331100000000249E-3</v>
      </c>
      <c r="H24" s="35">
        <v>5.9152399999999883E-3</v>
      </c>
    </row>
    <row r="25" spans="2:8">
      <c r="B25" s="17">
        <v>2398</v>
      </c>
      <c r="C25" s="25">
        <v>246.66100000000006</v>
      </c>
      <c r="D25" s="34">
        <v>3.3763100000000046E-2</v>
      </c>
      <c r="E25" s="34">
        <v>1.2428200000000056E-3</v>
      </c>
      <c r="F25" s="34">
        <v>0</v>
      </c>
      <c r="G25" s="34">
        <v>1.5986899999999915E-2</v>
      </c>
      <c r="H25" s="35">
        <v>1.5418999999999961E-2</v>
      </c>
    </row>
    <row r="26" spans="2:8">
      <c r="B26" s="17">
        <v>2399</v>
      </c>
      <c r="C26" s="25">
        <v>276.49439999999993</v>
      </c>
      <c r="D26" s="34">
        <v>0.25441678000000012</v>
      </c>
      <c r="E26" s="34">
        <v>1.5275735000000006E-3</v>
      </c>
      <c r="F26" s="34">
        <v>3.9362289999999998E-8</v>
      </c>
      <c r="G26" s="34">
        <v>2.412235800000001E-2</v>
      </c>
      <c r="H26" s="35">
        <v>2.3066072000000007E-2</v>
      </c>
    </row>
    <row r="27" spans="2:8">
      <c r="B27" s="17">
        <v>2401</v>
      </c>
      <c r="C27" s="25">
        <v>43.448499999999967</v>
      </c>
      <c r="D27" s="34">
        <v>2.7280599999999988E-2</v>
      </c>
      <c r="E27" s="34">
        <v>3.6085499999999977E-4</v>
      </c>
      <c r="F27" s="34">
        <v>0</v>
      </c>
      <c r="G27" s="34">
        <v>2.7850999999999987E-3</v>
      </c>
      <c r="H27" s="35">
        <v>2.6861599999999999E-3</v>
      </c>
    </row>
    <row r="28" spans="2:8">
      <c r="B28" s="17">
        <v>2404</v>
      </c>
      <c r="C28" s="25">
        <v>90.933199999999943</v>
      </c>
      <c r="D28" s="34">
        <v>3.6517950000000021E-2</v>
      </c>
      <c r="E28" s="34">
        <v>6.008729999999983E-4</v>
      </c>
      <c r="F28" s="34">
        <v>0</v>
      </c>
      <c r="G28" s="34">
        <v>5.8831199999999917E-3</v>
      </c>
      <c r="H28" s="35">
        <v>5.6741200000000047E-3</v>
      </c>
    </row>
    <row r="29" spans="2:8">
      <c r="B29" s="17">
        <v>2406</v>
      </c>
      <c r="C29" s="25">
        <v>377.86639999999898</v>
      </c>
      <c r="D29" s="34">
        <v>6.6959699999999955E-2</v>
      </c>
      <c r="E29" s="34">
        <v>1.905949000000004E-3</v>
      </c>
      <c r="F29" s="34">
        <v>0</v>
      </c>
      <c r="G29" s="34">
        <v>2.451711000000012E-2</v>
      </c>
      <c r="H29" s="35">
        <v>2.3646199999999951E-2</v>
      </c>
    </row>
    <row r="30" spans="2:8">
      <c r="B30" s="17">
        <v>2410</v>
      </c>
      <c r="C30" s="25">
        <v>0</v>
      </c>
      <c r="D30" s="34">
        <v>0</v>
      </c>
      <c r="E30" s="34">
        <v>0</v>
      </c>
      <c r="F30" s="34">
        <v>0</v>
      </c>
      <c r="G30" s="34">
        <v>0</v>
      </c>
      <c r="H30" s="35">
        <v>0</v>
      </c>
    </row>
    <row r="31" spans="2:8">
      <c r="B31" s="17">
        <v>2411</v>
      </c>
      <c r="C31" s="25">
        <v>37.070000000000618</v>
      </c>
      <c r="D31" s="34">
        <v>6.2837000000000032E-3</v>
      </c>
      <c r="E31" s="34">
        <v>0</v>
      </c>
      <c r="F31" s="34">
        <v>0</v>
      </c>
      <c r="G31" s="34">
        <v>2.4249000000000076E-3</v>
      </c>
      <c r="H31" s="35">
        <v>2.3388000000000297E-3</v>
      </c>
    </row>
    <row r="32" spans="2:8">
      <c r="B32" s="17">
        <v>2434</v>
      </c>
      <c r="C32" s="25">
        <v>117.8905</v>
      </c>
      <c r="D32" s="34">
        <v>1.6956559999999999E-2</v>
      </c>
      <c r="E32" s="34">
        <v>5.9496700000000007E-4</v>
      </c>
      <c r="F32" s="34">
        <v>0</v>
      </c>
      <c r="G32" s="34">
        <v>3.6800080000000002E-3</v>
      </c>
      <c r="H32" s="35">
        <v>3.6326909999999995E-3</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0</v>
      </c>
      <c r="D41" s="34">
        <v>0</v>
      </c>
      <c r="E41" s="34">
        <v>0</v>
      </c>
      <c r="F41" s="34">
        <v>0</v>
      </c>
      <c r="G41" s="34">
        <v>0</v>
      </c>
      <c r="H41" s="35">
        <v>0</v>
      </c>
    </row>
    <row r="42" spans="2:8">
      <c r="B42" s="17">
        <v>3120</v>
      </c>
      <c r="C42" s="25">
        <v>0</v>
      </c>
      <c r="D42" s="34">
        <v>0</v>
      </c>
      <c r="E42" s="34">
        <v>0</v>
      </c>
      <c r="F42" s="34">
        <v>0</v>
      </c>
      <c r="G42" s="34">
        <v>0</v>
      </c>
      <c r="H42" s="35">
        <v>0</v>
      </c>
    </row>
    <row r="43" spans="2:8">
      <c r="B43" s="17">
        <v>3122</v>
      </c>
      <c r="C43" s="25">
        <v>0</v>
      </c>
      <c r="D43" s="34">
        <v>0</v>
      </c>
      <c r="E43" s="34">
        <v>0</v>
      </c>
      <c r="F43" s="34">
        <v>0</v>
      </c>
      <c r="G43" s="34">
        <v>0</v>
      </c>
      <c r="H43" s="35">
        <v>0</v>
      </c>
    </row>
    <row r="44" spans="2:8">
      <c r="B44" s="17">
        <v>3130</v>
      </c>
      <c r="C44" s="25">
        <v>0</v>
      </c>
      <c r="D44" s="34">
        <v>0</v>
      </c>
      <c r="E44" s="34">
        <v>0</v>
      </c>
      <c r="F44" s="34">
        <v>0</v>
      </c>
      <c r="G44" s="34">
        <v>0</v>
      </c>
      <c r="H44" s="35">
        <v>0</v>
      </c>
    </row>
    <row r="45" spans="2:8">
      <c r="B45" s="17">
        <v>3131</v>
      </c>
      <c r="C45" s="25">
        <v>0</v>
      </c>
      <c r="D45" s="34">
        <v>0</v>
      </c>
      <c r="E45" s="34">
        <v>0</v>
      </c>
      <c r="F45" s="34">
        <v>0</v>
      </c>
      <c r="G45" s="34">
        <v>0</v>
      </c>
      <c r="H45" s="35">
        <v>0</v>
      </c>
    </row>
    <row r="46" spans="2:8">
      <c r="B46" s="17">
        <v>3132</v>
      </c>
      <c r="C46" s="25">
        <v>0</v>
      </c>
      <c r="D46" s="34">
        <v>0</v>
      </c>
      <c r="E46" s="34">
        <v>0</v>
      </c>
      <c r="F46" s="34">
        <v>0</v>
      </c>
      <c r="G46" s="34">
        <v>0</v>
      </c>
      <c r="H46" s="35">
        <v>0</v>
      </c>
    </row>
    <row r="47" spans="2:8">
      <c r="B47" s="17">
        <v>3136</v>
      </c>
      <c r="C47" s="25">
        <v>0</v>
      </c>
      <c r="D47" s="34">
        <v>0</v>
      </c>
      <c r="E47" s="34">
        <v>0</v>
      </c>
      <c r="F47" s="34">
        <v>0</v>
      </c>
      <c r="G47" s="34">
        <v>0</v>
      </c>
      <c r="H47" s="35">
        <v>0</v>
      </c>
    </row>
    <row r="48" spans="2:8">
      <c r="B48" s="17">
        <v>3139</v>
      </c>
      <c r="C48" s="25">
        <v>0</v>
      </c>
      <c r="D48" s="34">
        <v>0</v>
      </c>
      <c r="E48" s="34">
        <v>0</v>
      </c>
      <c r="F48" s="34">
        <v>0</v>
      </c>
      <c r="G48" s="34">
        <v>0</v>
      </c>
      <c r="H48" s="35">
        <v>0</v>
      </c>
    </row>
    <row r="49" spans="2:8">
      <c r="B49" s="17">
        <v>3140</v>
      </c>
      <c r="C49" s="25">
        <v>268.34999999999854</v>
      </c>
      <c r="D49" s="34">
        <v>0.26819300000000013</v>
      </c>
      <c r="E49" s="34">
        <v>6.7048799999999353E-2</v>
      </c>
      <c r="F49" s="34">
        <v>0</v>
      </c>
      <c r="G49" s="34">
        <v>1.7249499999999918E-2</v>
      </c>
      <c r="H49" s="35">
        <v>1.6636799999999896E-2</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462.19599999999991</v>
      </c>
      <c r="D55" s="34">
        <v>0.63400999999999996</v>
      </c>
      <c r="E55" s="34">
        <v>2.3728500000000041E-2</v>
      </c>
      <c r="F55" s="34">
        <v>0</v>
      </c>
      <c r="G55" s="34">
        <v>2.953849999999969E-2</v>
      </c>
      <c r="H55" s="35">
        <v>2.8489199999999881E-2</v>
      </c>
    </row>
    <row r="56" spans="2:8">
      <c r="B56" s="17">
        <v>3149</v>
      </c>
      <c r="C56" s="25">
        <v>0</v>
      </c>
      <c r="D56" s="34">
        <v>0</v>
      </c>
      <c r="E56" s="34">
        <v>0</v>
      </c>
      <c r="F56" s="34">
        <v>0</v>
      </c>
      <c r="G56" s="34">
        <v>0</v>
      </c>
      <c r="H56" s="35">
        <v>0</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0</v>
      </c>
      <c r="D68" s="34">
        <v>0</v>
      </c>
      <c r="E68" s="34">
        <v>0</v>
      </c>
      <c r="F68" s="34">
        <v>0</v>
      </c>
      <c r="G68" s="34">
        <v>0</v>
      </c>
      <c r="H68" s="35">
        <v>0</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371.88190000000003</v>
      </c>
      <c r="D72" s="34">
        <v>0.16247270999999999</v>
      </c>
      <c r="E72" s="34">
        <v>1.8743730000000004E-3</v>
      </c>
      <c r="F72" s="34">
        <v>0</v>
      </c>
      <c r="G72" s="34">
        <v>2.4110960000000001E-2</v>
      </c>
      <c r="H72" s="35">
        <v>2.3254433000000001E-2</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54.179500000000075</v>
      </c>
      <c r="D77" s="34">
        <v>5.2670999999999912E-2</v>
      </c>
      <c r="E77" s="34">
        <v>3.2401039999999971E-4</v>
      </c>
      <c r="F77" s="34">
        <v>0</v>
      </c>
      <c r="G77" s="34">
        <v>3.5414790000000002E-3</v>
      </c>
      <c r="H77" s="35">
        <v>3.4156740000000005E-3</v>
      </c>
    </row>
    <row r="78" spans="2:8">
      <c r="B78" s="17">
        <v>7153</v>
      </c>
      <c r="C78" s="25">
        <v>201.38800000000083</v>
      </c>
      <c r="D78" s="34">
        <v>5.8009999999999895E-2</v>
      </c>
      <c r="E78" s="34">
        <v>6.7650000000000002E-4</v>
      </c>
      <c r="F78" s="34">
        <v>0</v>
      </c>
      <c r="G78" s="34">
        <v>1.3053199999999987E-2</v>
      </c>
      <c r="H78" s="35">
        <v>1.2589599999999979E-2</v>
      </c>
    </row>
    <row r="79" spans="2:8">
      <c r="B79" s="17">
        <v>7288</v>
      </c>
      <c r="C79" s="25">
        <v>164.68690000000004</v>
      </c>
      <c r="D79" s="34">
        <v>9.6889700000000023E-2</v>
      </c>
      <c r="E79" s="34">
        <v>8.3048300000000013E-4</v>
      </c>
      <c r="F79" s="34">
        <v>0</v>
      </c>
      <c r="G79" s="34">
        <v>1.0682899999999999E-2</v>
      </c>
      <c r="H79" s="35">
        <v>1.0303400000000001E-2</v>
      </c>
    </row>
    <row r="80" spans="2:8">
      <c r="B80" s="17">
        <v>7318</v>
      </c>
      <c r="C80" s="25">
        <v>94.510499999999993</v>
      </c>
      <c r="D80" s="34">
        <v>0.11326799999999999</v>
      </c>
      <c r="E80" s="34">
        <v>4.7691779999999999E-4</v>
      </c>
      <c r="F80" s="34">
        <v>0</v>
      </c>
      <c r="G80" s="34">
        <v>6.1348180000000002E-3</v>
      </c>
      <c r="H80" s="35">
        <v>5.916892E-3</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920.50469999999905</v>
      </c>
      <c r="D83" s="34">
        <v>0.24156859999999991</v>
      </c>
      <c r="E83" s="34">
        <v>4.6467680000000025E-3</v>
      </c>
      <c r="F83" s="34">
        <v>0</v>
      </c>
      <c r="G83" s="34">
        <v>4.9577970000000027E-2</v>
      </c>
      <c r="H83" s="35">
        <v>4.9577970000000027E-2</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0</v>
      </c>
      <c r="D87" s="34">
        <v>0</v>
      </c>
      <c r="E87" s="34">
        <v>0</v>
      </c>
      <c r="F87" s="34">
        <v>0</v>
      </c>
      <c r="G87" s="34">
        <v>0</v>
      </c>
      <c r="H87" s="35">
        <v>9.9999999947364415E-10</v>
      </c>
    </row>
    <row r="88" spans="2:8">
      <c r="B88" s="17">
        <v>10043</v>
      </c>
      <c r="C88" s="25">
        <v>0</v>
      </c>
      <c r="D88" s="34">
        <v>0</v>
      </c>
      <c r="E88" s="34">
        <v>0</v>
      </c>
      <c r="F88" s="34">
        <v>0</v>
      </c>
      <c r="G88" s="34">
        <v>0</v>
      </c>
      <c r="H88" s="35">
        <v>0</v>
      </c>
    </row>
    <row r="89" spans="2:8">
      <c r="B89" s="17">
        <v>10061</v>
      </c>
      <c r="C89" s="25">
        <v>0</v>
      </c>
      <c r="D89" s="34">
        <v>0</v>
      </c>
      <c r="E89" s="34">
        <v>0</v>
      </c>
      <c r="F89" s="34">
        <v>0</v>
      </c>
      <c r="G89" s="34">
        <v>0</v>
      </c>
      <c r="H89" s="35">
        <v>0</v>
      </c>
    </row>
    <row r="90" spans="2:8">
      <c r="B90" s="17">
        <v>10099</v>
      </c>
      <c r="C90" s="25">
        <v>21.706000000000017</v>
      </c>
      <c r="D90" s="34">
        <v>6.7088000000000148E-3</v>
      </c>
      <c r="E90" s="34">
        <v>1.0879100000000044E-4</v>
      </c>
      <c r="F90" s="34">
        <v>0</v>
      </c>
      <c r="G90" s="34">
        <v>1.3994400000000018E-3</v>
      </c>
      <c r="H90" s="35">
        <v>1.3497199999999987E-3</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0</v>
      </c>
      <c r="D98" s="34">
        <v>0</v>
      </c>
      <c r="E98" s="34">
        <v>0</v>
      </c>
      <c r="F98" s="34">
        <v>0</v>
      </c>
      <c r="G98" s="34">
        <v>0</v>
      </c>
      <c r="H98" s="35">
        <v>0</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118.7199999999998</v>
      </c>
      <c r="D107" s="34">
        <v>4.265030000000003E-2</v>
      </c>
      <c r="E107" s="34">
        <v>5.9930000000000053E-4</v>
      </c>
      <c r="F107" s="34">
        <v>0</v>
      </c>
      <c r="G107" s="34">
        <v>6.70844000000001E-3</v>
      </c>
      <c r="H107" s="35">
        <v>6.70844000000001E-3</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24.737499999999955</v>
      </c>
      <c r="D112" s="34">
        <v>1.6274700000000086E-2</v>
      </c>
      <c r="E112" s="34">
        <v>1.4568100000000015E-4</v>
      </c>
      <c r="F112" s="34">
        <v>0</v>
      </c>
      <c r="G112" s="34">
        <v>1.6062599999999982E-3</v>
      </c>
      <c r="H112" s="35">
        <v>1.5492000000000283E-3</v>
      </c>
    </row>
    <row r="113" spans="2:8">
      <c r="B113" s="17">
        <v>50373</v>
      </c>
      <c r="C113" s="25">
        <v>0</v>
      </c>
      <c r="D113" s="34">
        <v>0</v>
      </c>
      <c r="E113" s="34">
        <v>0</v>
      </c>
      <c r="F113" s="34">
        <v>0</v>
      </c>
      <c r="G113" s="34">
        <v>0</v>
      </c>
      <c r="H113" s="35">
        <v>0</v>
      </c>
    </row>
    <row r="114" spans="2:8">
      <c r="B114" s="17">
        <v>50385</v>
      </c>
      <c r="C114" s="25">
        <v>9.9999999974897946E-5</v>
      </c>
      <c r="D114" s="34">
        <v>0</v>
      </c>
      <c r="E114" s="34">
        <v>0</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0</v>
      </c>
      <c r="D117" s="34">
        <v>0</v>
      </c>
      <c r="E117" s="34">
        <v>0</v>
      </c>
      <c r="F117" s="34">
        <v>0</v>
      </c>
      <c r="G117" s="34">
        <v>0</v>
      </c>
      <c r="H117" s="35">
        <v>0</v>
      </c>
    </row>
    <row r="118" spans="2:8">
      <c r="B118" s="17">
        <v>50561</v>
      </c>
      <c r="C118" s="25">
        <v>689.98600000000079</v>
      </c>
      <c r="D118" s="34">
        <v>0.11695629999999957</v>
      </c>
      <c r="E118" s="34">
        <v>0</v>
      </c>
      <c r="F118" s="34">
        <v>0</v>
      </c>
      <c r="G118" s="34">
        <v>4.5133960000000029E-2</v>
      </c>
      <c r="H118" s="35">
        <v>4.3530669999999994E-2</v>
      </c>
    </row>
    <row r="119" spans="2:8">
      <c r="B119" s="17">
        <v>50611</v>
      </c>
      <c r="C119" s="25">
        <v>0</v>
      </c>
      <c r="D119" s="34">
        <v>0</v>
      </c>
      <c r="E119" s="34">
        <v>0</v>
      </c>
      <c r="F119" s="34">
        <v>0</v>
      </c>
      <c r="G119" s="34">
        <v>0</v>
      </c>
      <c r="H119" s="35">
        <v>0</v>
      </c>
    </row>
    <row r="120" spans="2:8">
      <c r="B120" s="17">
        <v>50628</v>
      </c>
      <c r="C120" s="25">
        <v>11.157299999999992</v>
      </c>
      <c r="D120" s="34">
        <v>1.8181599999999992E-2</v>
      </c>
      <c r="E120" s="34">
        <v>5.9866199999999981E-2</v>
      </c>
      <c r="F120" s="34">
        <v>8.8691000000000036E-9</v>
      </c>
      <c r="G120" s="34">
        <v>8.8247000000000152E-4</v>
      </c>
      <c r="H120" s="35">
        <v>5.736179999999997E-4</v>
      </c>
    </row>
    <row r="121" spans="2:8">
      <c r="B121" s="17">
        <v>50657</v>
      </c>
      <c r="C121" s="25">
        <v>0</v>
      </c>
      <c r="D121" s="34">
        <v>0</v>
      </c>
      <c r="E121" s="34">
        <v>0</v>
      </c>
      <c r="F121" s="34">
        <v>0</v>
      </c>
      <c r="G121" s="34">
        <v>0</v>
      </c>
      <c r="H121" s="35">
        <v>0</v>
      </c>
    </row>
    <row r="122" spans="2:8">
      <c r="B122" s="17">
        <v>50776</v>
      </c>
      <c r="C122" s="25">
        <v>0</v>
      </c>
      <c r="D122" s="34">
        <v>0</v>
      </c>
      <c r="E122" s="34">
        <v>0</v>
      </c>
      <c r="F122" s="34">
        <v>0</v>
      </c>
      <c r="G122" s="34">
        <v>0</v>
      </c>
      <c r="H122" s="35">
        <v>0</v>
      </c>
    </row>
    <row r="123" spans="2:8">
      <c r="B123" s="17">
        <v>50799</v>
      </c>
      <c r="C123" s="25">
        <v>18.183399999999892</v>
      </c>
      <c r="D123" s="34">
        <v>9.4237999999999822E-3</v>
      </c>
      <c r="E123" s="34">
        <v>9.1789000000000107E-5</v>
      </c>
      <c r="F123" s="34">
        <v>0</v>
      </c>
      <c r="G123" s="34">
        <v>1.180729999999991E-3</v>
      </c>
      <c r="H123" s="35">
        <v>1.1387999999999954E-3</v>
      </c>
    </row>
    <row r="124" spans="2:8">
      <c r="B124" s="17">
        <v>50852</v>
      </c>
      <c r="C124" s="25">
        <v>11.018100000000004</v>
      </c>
      <c r="D124" s="34">
        <v>6.0354000000000241E-3</v>
      </c>
      <c r="E124" s="34">
        <v>5.5626000000000026E-5</v>
      </c>
      <c r="F124" s="34">
        <v>0</v>
      </c>
      <c r="G124" s="34">
        <v>9.743699999999883E-4</v>
      </c>
      <c r="H124" s="35">
        <v>9.743699999999883E-4</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0</v>
      </c>
      <c r="D131" s="34">
        <v>0</v>
      </c>
      <c r="E131" s="34">
        <v>0</v>
      </c>
      <c r="F131" s="34">
        <v>0</v>
      </c>
      <c r="G131" s="34">
        <v>2.0000000003350671E-8</v>
      </c>
      <c r="H131" s="35">
        <v>1.9999999989472883E-8</v>
      </c>
    </row>
    <row r="132" spans="2:8">
      <c r="B132" s="17">
        <v>54250</v>
      </c>
      <c r="C132" s="25">
        <v>0</v>
      </c>
      <c r="D132" s="34">
        <v>0</v>
      </c>
      <c r="E132" s="34">
        <v>0</v>
      </c>
      <c r="F132" s="34">
        <v>0</v>
      </c>
      <c r="G132" s="34">
        <v>0</v>
      </c>
      <c r="H132" s="35">
        <v>0</v>
      </c>
    </row>
    <row r="133" spans="2:8">
      <c r="B133" s="17">
        <v>54333</v>
      </c>
      <c r="C133" s="25">
        <v>0</v>
      </c>
      <c r="D133" s="34">
        <v>0</v>
      </c>
      <c r="E133" s="34">
        <v>0</v>
      </c>
      <c r="F133" s="34">
        <v>0</v>
      </c>
      <c r="G133" s="34">
        <v>0</v>
      </c>
      <c r="H133" s="35">
        <v>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12.067000000000007</v>
      </c>
      <c r="D137" s="34">
        <v>1.9745000000000457E-3</v>
      </c>
      <c r="E137" s="34">
        <v>8.100000000000121E-5</v>
      </c>
      <c r="F137" s="34">
        <v>0</v>
      </c>
      <c r="G137" s="34">
        <v>7.8149999999999054E-4</v>
      </c>
      <c r="H137" s="35">
        <v>7.5379999999999892E-4</v>
      </c>
    </row>
    <row r="138" spans="2:8">
      <c r="B138" s="17">
        <v>54693</v>
      </c>
      <c r="C138" s="25">
        <v>2.6095000000000255</v>
      </c>
      <c r="D138" s="34">
        <v>6.691000000000058E-4</v>
      </c>
      <c r="E138" s="34">
        <v>0</v>
      </c>
      <c r="F138" s="34">
        <v>0</v>
      </c>
      <c r="G138" s="34">
        <v>3.8043999999999578E-4</v>
      </c>
      <c r="H138" s="35">
        <v>3.6270000000000052E-4</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0</v>
      </c>
      <c r="D141" s="34">
        <v>0</v>
      </c>
      <c r="E141" s="34">
        <v>0</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-65.889000000000124</v>
      </c>
      <c r="D144" s="34">
        <v>-1.5287899999999965E-2</v>
      </c>
      <c r="E144" s="34">
        <v>-3.3234400000000004E-4</v>
      </c>
      <c r="F144" s="34">
        <v>0</v>
      </c>
      <c r="G144" s="34">
        <v>-4.2752000000000068E-3</v>
      </c>
      <c r="H144" s="35">
        <v>-4.1232999999999964E-3</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0</v>
      </c>
      <c r="D148" s="34">
        <v>0</v>
      </c>
      <c r="E148" s="34">
        <v>0</v>
      </c>
      <c r="F148" s="34">
        <v>0</v>
      </c>
      <c r="G148" s="34">
        <v>0</v>
      </c>
      <c r="H148" s="35">
        <v>0</v>
      </c>
    </row>
    <row r="149" spans="2:8">
      <c r="B149" s="17">
        <v>55231</v>
      </c>
      <c r="C149" s="25">
        <v>0</v>
      </c>
      <c r="D149" s="34">
        <v>0</v>
      </c>
      <c r="E149" s="34">
        <v>0</v>
      </c>
      <c r="F149" s="34">
        <v>0</v>
      </c>
      <c r="G149" s="34">
        <v>0</v>
      </c>
      <c r="H149" s="35">
        <v>0</v>
      </c>
    </row>
    <row r="150" spans="2:8">
      <c r="B150" s="17">
        <v>55233</v>
      </c>
      <c r="C150" s="25">
        <v>0</v>
      </c>
      <c r="D150" s="34">
        <v>0</v>
      </c>
      <c r="E150" s="34">
        <v>0</v>
      </c>
      <c r="F150" s="34">
        <v>0</v>
      </c>
      <c r="G150" s="34">
        <v>0</v>
      </c>
      <c r="H150" s="35">
        <v>0</v>
      </c>
    </row>
    <row r="151" spans="2:8">
      <c r="B151" s="17">
        <v>55239</v>
      </c>
      <c r="C151" s="25">
        <v>0</v>
      </c>
      <c r="D151" s="34">
        <v>0</v>
      </c>
      <c r="E151" s="34">
        <v>0</v>
      </c>
      <c r="F151" s="34">
        <v>0</v>
      </c>
      <c r="G151" s="34">
        <v>0</v>
      </c>
      <c r="H151" s="35">
        <v>0</v>
      </c>
    </row>
    <row r="152" spans="2:8">
      <c r="B152" s="17">
        <v>55298</v>
      </c>
      <c r="C152" s="25">
        <v>43.894000000000233</v>
      </c>
      <c r="D152" s="34">
        <v>2.8066999999999398E-3</v>
      </c>
      <c r="E152" s="34">
        <v>2.21579999999999E-4</v>
      </c>
      <c r="F152" s="34">
        <v>0</v>
      </c>
      <c r="G152" s="34">
        <v>9.4769999999999577E-4</v>
      </c>
      <c r="H152" s="35">
        <v>9.4769999999999577E-4</v>
      </c>
    </row>
    <row r="153" spans="2:8">
      <c r="B153" s="17">
        <v>55337</v>
      </c>
      <c r="C153" s="25">
        <v>0</v>
      </c>
      <c r="D153" s="34">
        <v>0</v>
      </c>
      <c r="E153" s="34">
        <v>0</v>
      </c>
      <c r="F153" s="34">
        <v>0</v>
      </c>
      <c r="G153" s="34">
        <v>0</v>
      </c>
      <c r="H153" s="35">
        <v>0</v>
      </c>
    </row>
    <row r="154" spans="2:8">
      <c r="B154" s="17">
        <v>55381</v>
      </c>
      <c r="C154" s="25">
        <v>0</v>
      </c>
      <c r="D154" s="34">
        <v>0</v>
      </c>
      <c r="E154" s="34">
        <v>0</v>
      </c>
      <c r="F154" s="34">
        <v>0</v>
      </c>
      <c r="G154" s="34">
        <v>0</v>
      </c>
      <c r="H154" s="35">
        <v>0</v>
      </c>
    </row>
    <row r="155" spans="2:8">
      <c r="B155" s="17">
        <v>55524</v>
      </c>
      <c r="C155" s="25">
        <v>328.30600000000049</v>
      </c>
      <c r="D155" s="34">
        <v>3.7641899999999895E-2</v>
      </c>
      <c r="E155" s="34">
        <v>8.2105999999999846E-4</v>
      </c>
      <c r="F155" s="34">
        <v>0</v>
      </c>
      <c r="G155" s="34">
        <v>2.1391300000000113E-2</v>
      </c>
      <c r="H155" s="35">
        <v>2.0631400000000077E-2</v>
      </c>
    </row>
    <row r="156" spans="2:8">
      <c r="B156" s="17">
        <v>55667</v>
      </c>
      <c r="C156" s="25">
        <v>42.563000000000102</v>
      </c>
      <c r="D156" s="34">
        <v>3.5452999999999735E-3</v>
      </c>
      <c r="E156" s="34">
        <v>2.1486999999999895E-4</v>
      </c>
      <c r="F156" s="34">
        <v>0</v>
      </c>
      <c r="G156" s="34">
        <v>2.7638999999999858E-3</v>
      </c>
      <c r="H156" s="35">
        <v>2.6656999999999931E-3</v>
      </c>
    </row>
    <row r="157" spans="2:8">
      <c r="B157" s="17">
        <v>55690</v>
      </c>
      <c r="C157" s="25">
        <v>0</v>
      </c>
      <c r="D157" s="34">
        <v>0</v>
      </c>
      <c r="E157" s="34">
        <v>0</v>
      </c>
      <c r="F157" s="34">
        <v>0</v>
      </c>
      <c r="G157" s="34">
        <v>0</v>
      </c>
      <c r="H157" s="35">
        <v>0</v>
      </c>
    </row>
    <row r="158" spans="2:8">
      <c r="B158" s="17">
        <v>55765</v>
      </c>
      <c r="C158" s="25">
        <v>0</v>
      </c>
      <c r="D158" s="34">
        <v>0</v>
      </c>
      <c r="E158" s="34">
        <v>0</v>
      </c>
      <c r="F158" s="34">
        <v>0</v>
      </c>
      <c r="G158" s="34">
        <v>0</v>
      </c>
      <c r="H158" s="35">
        <v>0</v>
      </c>
    </row>
    <row r="159" spans="2:8">
      <c r="B159" s="17">
        <v>55801</v>
      </c>
      <c r="C159" s="25">
        <v>0</v>
      </c>
      <c r="D159" s="34">
        <v>0</v>
      </c>
      <c r="E159" s="34">
        <v>0</v>
      </c>
      <c r="F159" s="34">
        <v>0</v>
      </c>
      <c r="G159" s="34">
        <v>0</v>
      </c>
      <c r="H159" s="35">
        <v>0</v>
      </c>
    </row>
    <row r="160" spans="2:8">
      <c r="B160" s="17">
        <v>55885</v>
      </c>
      <c r="C160" s="25">
        <v>0</v>
      </c>
      <c r="D160" s="34">
        <v>0</v>
      </c>
      <c r="E160" s="34">
        <v>0</v>
      </c>
      <c r="F160" s="34">
        <v>0</v>
      </c>
      <c r="G160" s="34">
        <v>0</v>
      </c>
      <c r="H160" s="35">
        <v>0</v>
      </c>
    </row>
    <row r="161" spans="2:8">
      <c r="B161" s="17">
        <v>55938</v>
      </c>
      <c r="C161" s="25">
        <v>202.7315000000001</v>
      </c>
      <c r="D161" s="34">
        <v>5.3266900000000061E-2</v>
      </c>
      <c r="E161" s="34">
        <v>1.0234119999999996E-3</v>
      </c>
      <c r="F161" s="34">
        <v>0</v>
      </c>
      <c r="G161" s="34">
        <v>1.3164639999999991E-2</v>
      </c>
      <c r="H161" s="35">
        <v>1.2696979999999997E-2</v>
      </c>
    </row>
    <row r="162" spans="2:8">
      <c r="B162" s="17">
        <v>55964</v>
      </c>
      <c r="C162" s="25">
        <v>0</v>
      </c>
      <c r="D162" s="34">
        <v>0</v>
      </c>
      <c r="E162" s="34">
        <v>0</v>
      </c>
      <c r="F162" s="34">
        <v>0</v>
      </c>
      <c r="G162" s="34">
        <v>0</v>
      </c>
      <c r="H162" s="35">
        <v>0</v>
      </c>
    </row>
    <row r="163" spans="2:8">
      <c r="B163" s="17">
        <v>55976</v>
      </c>
      <c r="C163" s="25">
        <v>0</v>
      </c>
      <c r="D163" s="34">
        <v>0</v>
      </c>
      <c r="E163" s="34">
        <v>0</v>
      </c>
      <c r="F163" s="34">
        <v>0</v>
      </c>
      <c r="G163" s="34">
        <v>0</v>
      </c>
      <c r="H163" s="35">
        <v>0</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0</v>
      </c>
      <c r="D177" s="34">
        <v>0</v>
      </c>
      <c r="E177" s="34">
        <v>0</v>
      </c>
      <c r="F177" s="34">
        <v>0</v>
      </c>
      <c r="G177" s="34">
        <v>0</v>
      </c>
      <c r="H177" s="35">
        <v>0</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454.3119999999999</v>
      </c>
      <c r="D185" s="34">
        <v>2.3316199999999954E-2</v>
      </c>
      <c r="E185" s="34">
        <v>2.2933999999999975E-3</v>
      </c>
      <c r="F185" s="34">
        <v>0</v>
      </c>
      <c r="G185" s="34">
        <v>1.1018899999999998E-2</v>
      </c>
      <c r="H185" s="35">
        <v>9.362300000000004E-3</v>
      </c>
    </row>
    <row r="186" spans="2:8">
      <c r="B186" s="17">
        <v>57183</v>
      </c>
      <c r="C186" s="25">
        <v>0</v>
      </c>
      <c r="D186" s="34">
        <v>0</v>
      </c>
      <c r="E186" s="34">
        <v>0</v>
      </c>
      <c r="F186" s="34">
        <v>0</v>
      </c>
      <c r="G186" s="34">
        <v>0</v>
      </c>
      <c r="H186" s="35">
        <v>0</v>
      </c>
    </row>
    <row r="187" spans="2:8">
      <c r="B187" s="17">
        <v>57349</v>
      </c>
      <c r="C187" s="25">
        <v>128.36799999999994</v>
      </c>
      <c r="D187" s="34">
        <v>7.6679000000000053E-3</v>
      </c>
      <c r="E187" s="34">
        <v>6.4798999999999933E-4</v>
      </c>
      <c r="F187" s="34">
        <v>0</v>
      </c>
      <c r="G187" s="34">
        <v>8.3353999999999928E-3</v>
      </c>
      <c r="H187" s="35">
        <v>8.0392999999999992E-3</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0</v>
      </c>
      <c r="D190" s="34">
        <v>0</v>
      </c>
      <c r="E190" s="34">
        <v>0</v>
      </c>
      <c r="F190" s="34">
        <v>0</v>
      </c>
      <c r="G190" s="34">
        <v>0</v>
      </c>
      <c r="H190" s="35">
        <v>0</v>
      </c>
    </row>
    <row r="191" spans="2:8">
      <c r="B191" s="17">
        <v>57839</v>
      </c>
      <c r="C191" s="25">
        <v>13.425999999999476</v>
      </c>
      <c r="D191" s="34">
        <v>6.4389999999997505E-4</v>
      </c>
      <c r="E191" s="34">
        <v>6.7779999999999924E-5</v>
      </c>
      <c r="F191" s="34">
        <v>0</v>
      </c>
      <c r="G191" s="34">
        <v>8.7180000000003366E-4</v>
      </c>
      <c r="H191" s="35">
        <v>8.4089999999997778E-4</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140.15099999999984</v>
      </c>
      <c r="D198" s="34">
        <v>7.3107000000000033E-3</v>
      </c>
      <c r="E198" s="34">
        <v>7.0748999999999812E-4</v>
      </c>
      <c r="F198" s="34">
        <v>0</v>
      </c>
      <c r="G198" s="34">
        <v>9.1009000000000229E-3</v>
      </c>
      <c r="H198" s="35">
        <v>8.7774999999999936E-3</v>
      </c>
    </row>
    <row r="199" spans="2:8" s="16" customFormat="1">
      <c r="B199" s="17">
        <v>58110</v>
      </c>
      <c r="C199" s="25">
        <v>4.7093069999999999</v>
      </c>
      <c r="D199" s="34">
        <v>8.0500959999999996E-4</v>
      </c>
      <c r="E199" s="34">
        <v>0</v>
      </c>
      <c r="F199" s="34">
        <v>0</v>
      </c>
      <c r="G199" s="34">
        <v>3.1065671999999997E-4</v>
      </c>
      <c r="H199" s="35">
        <v>2.9962095999999997E-4</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0</v>
      </c>
      <c r="D202" s="34">
        <v>0</v>
      </c>
      <c r="E202" s="34">
        <v>0</v>
      </c>
      <c r="F202" s="34">
        <v>0</v>
      </c>
      <c r="G202" s="34">
        <v>0</v>
      </c>
      <c r="H202" s="35">
        <v>-1.0000000029430911E-9</v>
      </c>
    </row>
    <row r="203" spans="2:8" s="16" customFormat="1">
      <c r="B203" s="17">
        <v>58208</v>
      </c>
      <c r="C203" s="25">
        <v>0</v>
      </c>
      <c r="D203" s="34">
        <v>0</v>
      </c>
      <c r="E203" s="34">
        <v>0</v>
      </c>
      <c r="F203" s="34">
        <v>0</v>
      </c>
      <c r="G203" s="34">
        <v>0</v>
      </c>
      <c r="H203" s="35">
        <v>0</v>
      </c>
    </row>
    <row r="204" spans="2:8" s="16" customFormat="1">
      <c r="B204" s="17">
        <v>58235</v>
      </c>
      <c r="C204" s="25">
        <v>67.483199999999982</v>
      </c>
      <c r="D204" s="34">
        <v>6.6770499999999969E-3</v>
      </c>
      <c r="E204" s="34">
        <v>3.4066599999999989E-4</v>
      </c>
      <c r="F204" s="34">
        <v>0</v>
      </c>
      <c r="G204" s="34">
        <v>4.3821399999999996E-3</v>
      </c>
      <c r="H204" s="35">
        <v>4.2264699999999995E-3</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0</v>
      </c>
      <c r="D209" s="34">
        <v>0</v>
      </c>
      <c r="E209" s="34">
        <v>0</v>
      </c>
      <c r="F209" s="34">
        <v>0</v>
      </c>
      <c r="G209" s="34">
        <v>0</v>
      </c>
      <c r="H209" s="35">
        <v>0</v>
      </c>
    </row>
    <row r="210" spans="2:8" s="16" customFormat="1">
      <c r="B210" s="17">
        <v>58426</v>
      </c>
      <c r="C210" s="25">
        <v>0</v>
      </c>
      <c r="D210" s="34">
        <v>0</v>
      </c>
      <c r="E210" s="34">
        <v>0</v>
      </c>
      <c r="F210" s="34">
        <v>0</v>
      </c>
      <c r="G210" s="34">
        <v>0</v>
      </c>
      <c r="H210" s="35">
        <v>0</v>
      </c>
    </row>
    <row r="211" spans="2:8" s="16" customFormat="1">
      <c r="B211" s="17">
        <v>58433</v>
      </c>
      <c r="C211" s="25">
        <v>39.393992000000004</v>
      </c>
      <c r="D211" s="34">
        <v>6.7340159999999998E-3</v>
      </c>
      <c r="E211" s="34">
        <v>0</v>
      </c>
      <c r="F211" s="34">
        <v>0</v>
      </c>
      <c r="G211" s="34">
        <v>2.5986854999999996E-3</v>
      </c>
      <c r="H211" s="35">
        <v>2.5063700800000005E-3</v>
      </c>
    </row>
    <row r="212" spans="2:8" s="16" customFormat="1">
      <c r="B212" s="17">
        <v>58442</v>
      </c>
      <c r="C212" s="25">
        <v>0</v>
      </c>
      <c r="D212" s="34">
        <v>0</v>
      </c>
      <c r="E212" s="34">
        <v>0</v>
      </c>
      <c r="F212" s="34">
        <v>0</v>
      </c>
      <c r="G212" s="34">
        <v>1.0000000001675335E-8</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0</v>
      </c>
      <c r="D216" s="34">
        <v>0</v>
      </c>
      <c r="E216" s="34">
        <v>0</v>
      </c>
      <c r="F216" s="34">
        <v>0</v>
      </c>
      <c r="G216" s="34">
        <v>0</v>
      </c>
      <c r="H216" s="35">
        <v>0</v>
      </c>
    </row>
    <row r="217" spans="2:8" s="16" customFormat="1">
      <c r="B217" s="17">
        <v>58715</v>
      </c>
      <c r="C217" s="25">
        <v>0</v>
      </c>
      <c r="D217" s="34">
        <v>0</v>
      </c>
      <c r="E217" s="34">
        <v>0</v>
      </c>
      <c r="F217" s="34">
        <v>0</v>
      </c>
      <c r="G217" s="34">
        <v>0</v>
      </c>
      <c r="H217" s="35">
        <v>0</v>
      </c>
    </row>
    <row r="218" spans="2:8" s="16" customFormat="1">
      <c r="B218" s="17">
        <v>58811</v>
      </c>
      <c r="C218" s="25">
        <v>10.244499999999988</v>
      </c>
      <c r="D218" s="34">
        <v>8.7559499999999985E-4</v>
      </c>
      <c r="E218" s="34">
        <v>0</v>
      </c>
      <c r="F218" s="34">
        <v>0</v>
      </c>
      <c r="G218" s="34">
        <v>6.75794999999999E-4</v>
      </c>
      <c r="H218" s="35">
        <v>6.5179000000000018E-4</v>
      </c>
    </row>
    <row r="219" spans="2:8" s="16" customFormat="1">
      <c r="B219" s="17">
        <v>58813</v>
      </c>
      <c r="C219" s="25">
        <v>3.324079999999995</v>
      </c>
      <c r="D219" s="34">
        <v>5.6705400000000433E-4</v>
      </c>
      <c r="E219" s="34">
        <v>0</v>
      </c>
      <c r="F219" s="34">
        <v>0</v>
      </c>
      <c r="G219" s="34">
        <v>2.1882800000000077E-4</v>
      </c>
      <c r="H219" s="35">
        <v>2.1105499999999992E-4</v>
      </c>
    </row>
    <row r="220" spans="2:8" s="16" customFormat="1">
      <c r="B220" s="17">
        <v>58818</v>
      </c>
      <c r="C220" s="25">
        <v>3.324079999999995</v>
      </c>
      <c r="D220" s="34">
        <v>5.6705400000000433E-4</v>
      </c>
      <c r="E220" s="34">
        <v>0</v>
      </c>
      <c r="F220" s="34">
        <v>0</v>
      </c>
      <c r="G220" s="34">
        <v>2.1882800000000077E-4</v>
      </c>
      <c r="H220" s="35">
        <v>2.1105499999999992E-4</v>
      </c>
    </row>
    <row r="221" spans="2:8" s="16" customFormat="1">
      <c r="B221" s="17">
        <v>58821</v>
      </c>
      <c r="C221" s="25">
        <v>0</v>
      </c>
      <c r="D221" s="34">
        <v>0</v>
      </c>
      <c r="E221" s="34">
        <v>0</v>
      </c>
      <c r="F221" s="34">
        <v>0</v>
      </c>
      <c r="G221" s="34">
        <v>0</v>
      </c>
      <c r="H221" s="35">
        <v>0</v>
      </c>
    </row>
    <row r="222" spans="2:8" s="16" customFormat="1">
      <c r="B222" s="17">
        <v>58897</v>
      </c>
      <c r="C222" s="25">
        <v>0</v>
      </c>
      <c r="D222" s="34">
        <v>0</v>
      </c>
      <c r="E222" s="34">
        <v>0</v>
      </c>
      <c r="F222" s="34">
        <v>0</v>
      </c>
      <c r="G222" s="34">
        <v>0</v>
      </c>
      <c r="H222" s="35">
        <v>0</v>
      </c>
    </row>
    <row r="223" spans="2:8" s="16" customFormat="1">
      <c r="B223" s="17">
        <v>58947</v>
      </c>
      <c r="C223" s="25">
        <v>0</v>
      </c>
      <c r="D223" s="34">
        <v>0</v>
      </c>
      <c r="E223" s="34">
        <v>0</v>
      </c>
      <c r="F223" s="34">
        <v>0</v>
      </c>
      <c r="G223" s="34">
        <v>9.9999999947364415E-10</v>
      </c>
      <c r="H223" s="35">
        <v>9.9999999947364415E-10</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-1.8368600000000015</v>
      </c>
      <c r="D227" s="34">
        <v>-3.1399399999999973E-4</v>
      </c>
      <c r="E227" s="34">
        <v>0</v>
      </c>
      <c r="F227" s="34">
        <v>0</v>
      </c>
      <c r="G227" s="34">
        <v>-1.211719999999999E-4</v>
      </c>
      <c r="H227" s="35">
        <v>-1.1686699999999988E-4</v>
      </c>
    </row>
    <row r="228" spans="2:8" s="16" customFormat="1">
      <c r="B228" s="17">
        <v>59073</v>
      </c>
      <c r="C228" s="25">
        <v>0</v>
      </c>
      <c r="D228" s="34">
        <v>0</v>
      </c>
      <c r="E228" s="34">
        <v>0</v>
      </c>
      <c r="F228" s="34">
        <v>0</v>
      </c>
      <c r="G228" s="34">
        <v>0</v>
      </c>
      <c r="H228" s="35">
        <v>0</v>
      </c>
    </row>
    <row r="229" spans="2:8" s="16" customFormat="1">
      <c r="B229" s="17">
        <v>59116</v>
      </c>
      <c r="C229" s="25">
        <v>0</v>
      </c>
      <c r="D229" s="34">
        <v>0</v>
      </c>
      <c r="E229" s="34">
        <v>0</v>
      </c>
      <c r="F229" s="34">
        <v>0</v>
      </c>
      <c r="G229" s="34">
        <v>0</v>
      </c>
      <c r="H229" s="35">
        <v>0</v>
      </c>
    </row>
    <row r="230" spans="2:8" s="16" customFormat="1">
      <c r="B230" s="17">
        <v>59220</v>
      </c>
      <c r="C230" s="25">
        <v>82.284999999999854</v>
      </c>
      <c r="D230" s="34">
        <v>1.3948000000000071E-2</v>
      </c>
      <c r="E230" s="34">
        <v>0</v>
      </c>
      <c r="F230" s="34">
        <v>0</v>
      </c>
      <c r="G230" s="34">
        <v>5.3826000000000152E-3</v>
      </c>
      <c r="H230" s="35">
        <v>5.1913999999999572E-3</v>
      </c>
    </row>
    <row r="231" spans="2:8" s="16" customFormat="1">
      <c r="B231" s="17">
        <v>59783</v>
      </c>
      <c r="C231" s="25">
        <v>0</v>
      </c>
      <c r="D231" s="34">
        <v>0</v>
      </c>
      <c r="E231" s="34">
        <v>0</v>
      </c>
      <c r="F231" s="34">
        <v>0</v>
      </c>
      <c r="G231" s="34">
        <v>0</v>
      </c>
      <c r="H231" s="35">
        <v>0</v>
      </c>
    </row>
    <row r="232" spans="2:8" s="16" customFormat="1">
      <c r="B232" s="17">
        <v>59906</v>
      </c>
      <c r="C232" s="25">
        <v>0</v>
      </c>
      <c r="D232" s="34">
        <v>0</v>
      </c>
      <c r="E232" s="34">
        <v>0</v>
      </c>
      <c r="F232" s="34">
        <v>0</v>
      </c>
      <c r="G232" s="34">
        <v>0</v>
      </c>
      <c r="H232" s="35">
        <v>0</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201.33699999999953</v>
      </c>
      <c r="D236" s="34">
        <v>3.4128000000000158E-2</v>
      </c>
      <c r="E236" s="34">
        <v>0</v>
      </c>
      <c r="F236" s="34">
        <v>0</v>
      </c>
      <c r="G236" s="34">
        <v>1.3170099999999962E-2</v>
      </c>
      <c r="H236" s="35">
        <v>1.2702199999999997E-2</v>
      </c>
    </row>
    <row r="237" spans="2:8" s="16" customFormat="1">
      <c r="B237" s="17">
        <v>60357</v>
      </c>
      <c r="C237" s="25">
        <v>0</v>
      </c>
      <c r="D237" s="34">
        <v>0</v>
      </c>
      <c r="E237" s="34">
        <v>0</v>
      </c>
      <c r="F237" s="34">
        <v>0</v>
      </c>
      <c r="G237" s="34">
        <v>0</v>
      </c>
      <c r="H237" s="35">
        <v>0</v>
      </c>
    </row>
    <row r="238" spans="2:8" s="16" customFormat="1">
      <c r="B238" s="17">
        <v>60368</v>
      </c>
      <c r="C238" s="25">
        <v>258.44700000000012</v>
      </c>
      <c r="D238" s="34">
        <v>4.3808000000000069E-2</v>
      </c>
      <c r="E238" s="34">
        <v>0</v>
      </c>
      <c r="F238" s="34">
        <v>0</v>
      </c>
      <c r="G238" s="34">
        <v>1.6905700000000023E-2</v>
      </c>
      <c r="H238" s="35">
        <v>1.630520000000002E-2</v>
      </c>
    </row>
    <row r="239" spans="2:8" s="16" customFormat="1">
      <c r="B239" s="17">
        <v>60388</v>
      </c>
      <c r="C239" s="25">
        <v>0</v>
      </c>
      <c r="D239" s="34">
        <v>0</v>
      </c>
      <c r="E239" s="34">
        <v>0</v>
      </c>
      <c r="F239" s="34">
        <v>0</v>
      </c>
      <c r="G239" s="34">
        <v>0</v>
      </c>
      <c r="H239" s="35">
        <v>0</v>
      </c>
    </row>
    <row r="240" spans="2:8" s="16" customFormat="1">
      <c r="B240" s="17">
        <v>60589</v>
      </c>
      <c r="C240" s="25">
        <v>0</v>
      </c>
      <c r="D240" s="34">
        <v>0</v>
      </c>
      <c r="E240" s="34">
        <v>0</v>
      </c>
      <c r="F240" s="34">
        <v>0</v>
      </c>
      <c r="G240" s="34">
        <v>0</v>
      </c>
      <c r="H240" s="35">
        <v>0</v>
      </c>
    </row>
    <row r="241" spans="2:8" s="16" customFormat="1">
      <c r="B241" s="17">
        <v>60933</v>
      </c>
      <c r="C241" s="25">
        <v>1.6060560000000024</v>
      </c>
      <c r="D241" s="34">
        <v>2.7397599999999999E-4</v>
      </c>
      <c r="E241" s="34">
        <v>0</v>
      </c>
      <c r="F241" s="34">
        <v>0</v>
      </c>
      <c r="G241" s="34">
        <v>1.0572900000000015E-4</v>
      </c>
      <c r="H241" s="35">
        <v>1.0197320000000006E-4</v>
      </c>
    </row>
    <row r="242" spans="2:8" s="16" customFormat="1">
      <c r="B242" s="17">
        <v>61035</v>
      </c>
      <c r="C242" s="25">
        <v>63.363999999999578</v>
      </c>
      <c r="D242" s="34">
        <v>1.0740599999999989E-2</v>
      </c>
      <c r="E242" s="34">
        <v>0</v>
      </c>
      <c r="F242" s="34">
        <v>0</v>
      </c>
      <c r="G242" s="34">
        <v>4.144800000000004E-3</v>
      </c>
      <c r="H242" s="35">
        <v>3.9975000000000427E-3</v>
      </c>
    </row>
    <row r="243" spans="2:8" s="16" customFormat="1">
      <c r="B243" s="17">
        <v>61263</v>
      </c>
      <c r="C243" s="25">
        <v>0</v>
      </c>
      <c r="D243" s="34">
        <v>0</v>
      </c>
      <c r="E243" s="34">
        <v>0</v>
      </c>
      <c r="F243" s="34">
        <v>0</v>
      </c>
      <c r="G243" s="34">
        <v>0</v>
      </c>
      <c r="H243" s="35">
        <v>0</v>
      </c>
    </row>
    <row r="244" spans="2:8" s="16" customFormat="1">
      <c r="B244" s="17">
        <v>61282</v>
      </c>
      <c r="C244" s="25">
        <v>3.6172799999999938</v>
      </c>
      <c r="D244" s="34">
        <v>3.3222099999999921E-3</v>
      </c>
      <c r="E244" s="34">
        <v>6.0404000000000013E-4</v>
      </c>
      <c r="F244" s="34">
        <v>0</v>
      </c>
      <c r="G244" s="34">
        <v>4.6142000000000058E-4</v>
      </c>
      <c r="H244" s="35">
        <v>4.3822000000000132E-4</v>
      </c>
    </row>
    <row r="245" spans="2:8" s="16" customFormat="1">
      <c r="B245" s="17">
        <v>61286</v>
      </c>
      <c r="C245" s="25">
        <v>0</v>
      </c>
      <c r="D245" s="34">
        <v>0</v>
      </c>
      <c r="E245" s="34">
        <v>0</v>
      </c>
      <c r="F245" s="34">
        <v>0</v>
      </c>
      <c r="G245" s="34">
        <v>0</v>
      </c>
      <c r="H245" s="35">
        <v>0</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0</v>
      </c>
      <c r="D258" s="50">
        <v>0</v>
      </c>
      <c r="E258" s="50">
        <v>0</v>
      </c>
      <c r="F258" s="50">
        <v>0</v>
      </c>
      <c r="G258" s="50">
        <v>0</v>
      </c>
      <c r="H258" s="51">
        <v>0</v>
      </c>
    </row>
    <row r="259" spans="2:8">
      <c r="B259" s="17" t="s">
        <v>28</v>
      </c>
      <c r="C259" s="52">
        <v>1218.461576819398</v>
      </c>
      <c r="D259" s="34">
        <v>0.49244317557895023</v>
      </c>
      <c r="E259" s="34">
        <v>0.89445487309421967</v>
      </c>
      <c r="F259" s="34">
        <v>3.316616130177804E-3</v>
      </c>
      <c r="G259" s="34">
        <v>7.8074918063069987E-2</v>
      </c>
      <c r="H259" s="35">
        <v>5.5743920267560032E-2</v>
      </c>
    </row>
    <row r="260" spans="2:8">
      <c r="B260" s="17" t="s">
        <v>27</v>
      </c>
      <c r="C260" s="52">
        <v>-241.69544363100431</v>
      </c>
      <c r="D260" s="34">
        <v>-1.5156666573602706E-2</v>
      </c>
      <c r="E260" s="34">
        <v>0.14430843293659734</v>
      </c>
      <c r="F260" s="34">
        <v>2.971312369480783E-4</v>
      </c>
      <c r="G260" s="34">
        <v>-1.8467806454300018E-2</v>
      </c>
      <c r="H260" s="35">
        <v>-2.2412908525399899E-2</v>
      </c>
    </row>
    <row r="261" spans="2:8">
      <c r="B261" s="17" t="s">
        <v>26</v>
      </c>
      <c r="C261" s="52">
        <v>236.2101135259727</v>
      </c>
      <c r="D261" s="34">
        <v>0.27763158618500938</v>
      </c>
      <c r="E261" s="34">
        <v>0.15224266052200619</v>
      </c>
      <c r="F261" s="34">
        <v>1.2152850104008017E-4</v>
      </c>
      <c r="G261" s="34">
        <v>2.508095744989447E-2</v>
      </c>
      <c r="H261" s="35">
        <v>2.2862867801400455E-2</v>
      </c>
    </row>
    <row r="262" spans="2:8">
      <c r="B262" s="17" t="s">
        <v>25</v>
      </c>
      <c r="C262" s="52">
        <v>-335.31892013497418</v>
      </c>
      <c r="D262" s="34">
        <v>-0.6676837378180096</v>
      </c>
      <c r="E262" s="34">
        <v>-0.31195174157599581</v>
      </c>
      <c r="F262" s="34">
        <v>-1.5539669675499468E-3</v>
      </c>
      <c r="G262" s="34">
        <v>-3.3955184859301824E-2</v>
      </c>
      <c r="H262" s="35">
        <v>-2.6140079950000228E-2</v>
      </c>
    </row>
    <row r="263" spans="2:8">
      <c r="B263" s="17" t="s">
        <v>24</v>
      </c>
      <c r="C263" s="52">
        <v>987.46170043949678</v>
      </c>
      <c r="D263" s="34">
        <v>0.22890866454689984</v>
      </c>
      <c r="E263" s="34">
        <v>-0.79872619803060019</v>
      </c>
      <c r="F263" s="34">
        <v>-8.9311106421396946E-4</v>
      </c>
      <c r="G263" s="34">
        <v>3.861462557689066E-2</v>
      </c>
      <c r="H263" s="35">
        <v>4.2696954216809857E-2</v>
      </c>
    </row>
    <row r="264" spans="2:8">
      <c r="B264" s="17" t="s">
        <v>23</v>
      </c>
      <c r="C264" s="52">
        <v>2450.8318424220197</v>
      </c>
      <c r="D264" s="34">
        <v>0.51558369118799874</v>
      </c>
      <c r="E264" s="34">
        <v>-0.12579631805419922</v>
      </c>
      <c r="F264" s="34">
        <v>-3.1540912459604442E-4</v>
      </c>
      <c r="G264" s="34">
        <v>0.16164436881079958</v>
      </c>
      <c r="H264" s="35">
        <v>0.15690925923991017</v>
      </c>
    </row>
    <row r="265" spans="2:8">
      <c r="B265" s="17" t="s">
        <v>22</v>
      </c>
      <c r="C265" s="52">
        <v>-25.599037170992233</v>
      </c>
      <c r="D265" s="34">
        <v>-0.1033029248939954</v>
      </c>
      <c r="E265" s="34">
        <v>-0.12478870665700015</v>
      </c>
      <c r="F265" s="34">
        <v>-4.2264129263003269E-4</v>
      </c>
      <c r="G265" s="34">
        <v>2.1638718899019693E-3</v>
      </c>
      <c r="H265" s="35">
        <v>2.770947758101272E-3</v>
      </c>
    </row>
    <row r="266" spans="2:8">
      <c r="B266" s="17" t="s">
        <v>21</v>
      </c>
      <c r="C266" s="52">
        <v>4612.5931985970092</v>
      </c>
      <c r="D266" s="34">
        <v>4.5228675306570985</v>
      </c>
      <c r="E266" s="34">
        <v>0.31346321385353981</v>
      </c>
      <c r="F266" s="34">
        <v>1.0405755546118028E-3</v>
      </c>
      <c r="G266" s="34">
        <v>0.35197878783583025</v>
      </c>
      <c r="H266" s="35">
        <v>0.33641411079770034</v>
      </c>
    </row>
    <row r="267" spans="2:8">
      <c r="B267" s="17" t="s">
        <v>20</v>
      </c>
      <c r="C267" s="52">
        <v>5431.1850365699793</v>
      </c>
      <c r="D267" s="34">
        <v>10.39662997808</v>
      </c>
      <c r="E267" s="34">
        <v>1.2664018074064955</v>
      </c>
      <c r="F267" s="34">
        <v>7.5078605732419035E-4</v>
      </c>
      <c r="G267" s="34">
        <v>0.36498703699180091</v>
      </c>
      <c r="H267" s="35">
        <v>0.34674418419490038</v>
      </c>
    </row>
    <row r="268" spans="2:8">
      <c r="B268" s="17" t="s">
        <v>19</v>
      </c>
      <c r="C268" s="52">
        <v>-275.48654103302397</v>
      </c>
      <c r="D268" s="34">
        <v>-0.39187351659302294</v>
      </c>
      <c r="E268" s="34">
        <v>-8.2523524760063083E-3</v>
      </c>
      <c r="F268" s="34">
        <v>0</v>
      </c>
      <c r="G268" s="34">
        <v>-2.5157804251701776E-2</v>
      </c>
      <c r="H268" s="35">
        <v>-2.4812832067301116E-2</v>
      </c>
    </row>
    <row r="269" spans="2:8">
      <c r="B269" s="17" t="s">
        <v>18</v>
      </c>
      <c r="C269" s="52">
        <v>1582.7370944020222</v>
      </c>
      <c r="D269" s="34">
        <v>1.0317935242779868</v>
      </c>
      <c r="E269" s="34">
        <v>9.2180099571010032E-2</v>
      </c>
      <c r="F269" s="34">
        <v>0</v>
      </c>
      <c r="G269" s="34">
        <v>0.10070825583530052</v>
      </c>
      <c r="H269" s="35">
        <v>9.7160092555000688E-2</v>
      </c>
    </row>
    <row r="270" spans="2:8">
      <c r="B270" s="17" t="s">
        <v>17</v>
      </c>
      <c r="C270" s="52">
        <v>0</v>
      </c>
      <c r="D270" s="34">
        <v>0</v>
      </c>
      <c r="E270" s="34">
        <v>0</v>
      </c>
      <c r="F270" s="34">
        <v>0</v>
      </c>
      <c r="G270" s="34">
        <v>0</v>
      </c>
      <c r="H270" s="35">
        <v>0</v>
      </c>
    </row>
    <row r="271" spans="2:8">
      <c r="B271" s="17" t="s">
        <v>16</v>
      </c>
      <c r="C271" s="52">
        <v>87.947387695021462</v>
      </c>
      <c r="D271" s="34">
        <v>0.1892268657684042</v>
      </c>
      <c r="E271" s="34">
        <v>-6.2412023540048267E-4</v>
      </c>
      <c r="F271" s="34">
        <v>-2.1551329609800773E-4</v>
      </c>
      <c r="G271" s="34">
        <v>1.9519865512901191E-2</v>
      </c>
      <c r="H271" s="35">
        <v>2.0630031824099504E-2</v>
      </c>
    </row>
    <row r="272" spans="2:8" ht="15.75" thickBot="1">
      <c r="B272" s="18" t="s">
        <v>15</v>
      </c>
      <c r="C272" s="53">
        <v>-422.2139282230055</v>
      </c>
      <c r="D272" s="37">
        <v>-0.14896331727501888</v>
      </c>
      <c r="E272" s="37">
        <v>-0.19689798355099697</v>
      </c>
      <c r="F272" s="37">
        <v>-1.829168468247877E-3</v>
      </c>
      <c r="G272" s="37">
        <v>-3.5732969641600221E-2</v>
      </c>
      <c r="H272" s="38">
        <v>-3.2611921429701596E-2</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316"/>
  <sheetViews>
    <sheetView showGridLines="0"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51</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0</v>
      </c>
      <c r="D8" s="34">
        <v>0</v>
      </c>
      <c r="E8" s="34">
        <v>0</v>
      </c>
      <c r="F8" s="34">
        <v>0</v>
      </c>
      <c r="G8" s="34">
        <v>0</v>
      </c>
      <c r="H8" s="35">
        <v>0</v>
      </c>
    </row>
    <row r="9" spans="1:8">
      <c r="B9" s="17">
        <v>594</v>
      </c>
      <c r="C9" s="25">
        <v>114.08999999999969</v>
      </c>
      <c r="D9" s="34">
        <v>4.6537000000000051E-2</v>
      </c>
      <c r="E9" s="34">
        <v>0.13577399999999962</v>
      </c>
      <c r="F9" s="34">
        <v>2.5223099999999969E-7</v>
      </c>
      <c r="G9" s="34">
        <v>7.2463999999999862E-3</v>
      </c>
      <c r="H9" s="35">
        <v>4.0142999999999984E-3</v>
      </c>
    </row>
    <row r="10" spans="1:8">
      <c r="B10" s="17">
        <v>597</v>
      </c>
      <c r="C10" s="25">
        <v>0</v>
      </c>
      <c r="D10" s="34">
        <v>0</v>
      </c>
      <c r="E10" s="34">
        <v>0</v>
      </c>
      <c r="F10" s="34">
        <v>0</v>
      </c>
      <c r="G10" s="34">
        <v>0</v>
      </c>
      <c r="H10" s="35">
        <v>0</v>
      </c>
    </row>
    <row r="11" spans="1:8">
      <c r="B11" s="17">
        <v>602</v>
      </c>
      <c r="C11" s="25">
        <v>0</v>
      </c>
      <c r="D11" s="34">
        <v>0</v>
      </c>
      <c r="E11" s="34">
        <v>0</v>
      </c>
      <c r="F11" s="34">
        <v>0</v>
      </c>
      <c r="G11" s="34">
        <v>0</v>
      </c>
      <c r="H11" s="35">
        <v>0</v>
      </c>
    </row>
    <row r="12" spans="1:8">
      <c r="B12" s="17">
        <v>1552</v>
      </c>
      <c r="C12" s="25">
        <v>0</v>
      </c>
      <c r="D12" s="34">
        <v>0</v>
      </c>
      <c r="E12" s="34">
        <v>0</v>
      </c>
      <c r="F12" s="34">
        <v>0</v>
      </c>
      <c r="G12" s="34">
        <v>0</v>
      </c>
      <c r="H12" s="35">
        <v>0</v>
      </c>
    </row>
    <row r="13" spans="1:8">
      <c r="B13" s="17">
        <v>1554</v>
      </c>
      <c r="C13" s="25">
        <v>0</v>
      </c>
      <c r="D13" s="34">
        <v>0</v>
      </c>
      <c r="E13" s="34">
        <v>0</v>
      </c>
      <c r="F13" s="34">
        <v>0</v>
      </c>
      <c r="G13" s="34">
        <v>0</v>
      </c>
      <c r="H13" s="35">
        <v>0</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0</v>
      </c>
      <c r="D18" s="34">
        <v>0</v>
      </c>
      <c r="E18" s="34">
        <v>0</v>
      </c>
      <c r="F18" s="34">
        <v>0</v>
      </c>
      <c r="G18" s="34">
        <v>0</v>
      </c>
      <c r="H18" s="35">
        <v>0</v>
      </c>
    </row>
    <row r="19" spans="2:8">
      <c r="B19" s="17">
        <v>1572</v>
      </c>
      <c r="C19" s="25">
        <v>0</v>
      </c>
      <c r="D19" s="34">
        <v>0</v>
      </c>
      <c r="E19" s="34">
        <v>0</v>
      </c>
      <c r="F19" s="34">
        <v>0</v>
      </c>
      <c r="G19" s="34">
        <v>0</v>
      </c>
      <c r="H19" s="35">
        <v>0</v>
      </c>
    </row>
    <row r="20" spans="2:8">
      <c r="B20" s="17">
        <v>1573</v>
      </c>
      <c r="C20" s="25">
        <v>324.89000000000124</v>
      </c>
      <c r="D20" s="34">
        <v>5.8835000000000193E-2</v>
      </c>
      <c r="E20" s="34">
        <v>0.19901899999999983</v>
      </c>
      <c r="F20" s="34">
        <v>4.4051100000000036E-7</v>
      </c>
      <c r="G20" s="34">
        <v>2.295349999999996E-2</v>
      </c>
      <c r="H20" s="35">
        <v>2.292279999999991E-2</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1186.4860000000001</v>
      </c>
      <c r="D24" s="34">
        <v>0.2525596</v>
      </c>
      <c r="E24" s="34">
        <v>5.9895570000000004E-3</v>
      </c>
      <c r="F24" s="34">
        <v>0</v>
      </c>
      <c r="G24" s="34">
        <v>7.7046509999999999E-2</v>
      </c>
      <c r="H24" s="35">
        <v>7.4309520000000004E-2</v>
      </c>
    </row>
    <row r="25" spans="2:8">
      <c r="B25" s="17">
        <v>2398</v>
      </c>
      <c r="C25" s="25">
        <v>267.6929999999993</v>
      </c>
      <c r="D25" s="34">
        <v>3.6642100000000011E-2</v>
      </c>
      <c r="E25" s="34">
        <v>1.3487840000000022E-3</v>
      </c>
      <c r="F25" s="34">
        <v>0</v>
      </c>
      <c r="G25" s="34">
        <v>1.7350000000000032E-2</v>
      </c>
      <c r="H25" s="35">
        <v>1.6733800000000021E-2</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0</v>
      </c>
      <c r="D29" s="34">
        <v>0</v>
      </c>
      <c r="E29" s="34">
        <v>0</v>
      </c>
      <c r="F29" s="34">
        <v>0</v>
      </c>
      <c r="G29" s="34">
        <v>0</v>
      </c>
      <c r="H29" s="35">
        <v>0</v>
      </c>
    </row>
    <row r="30" spans="2:8">
      <c r="B30" s="17">
        <v>2410</v>
      </c>
      <c r="C30" s="25">
        <v>0</v>
      </c>
      <c r="D30" s="34">
        <v>0</v>
      </c>
      <c r="E30" s="34">
        <v>0</v>
      </c>
      <c r="F30" s="34">
        <v>0</v>
      </c>
      <c r="G30" s="34">
        <v>0</v>
      </c>
      <c r="H30" s="35">
        <v>0</v>
      </c>
    </row>
    <row r="31" spans="2:8">
      <c r="B31" s="17">
        <v>2411</v>
      </c>
      <c r="C31" s="25">
        <v>0</v>
      </c>
      <c r="D31" s="34">
        <v>0</v>
      </c>
      <c r="E31" s="34">
        <v>0</v>
      </c>
      <c r="F31" s="34">
        <v>0</v>
      </c>
      <c r="G31" s="34">
        <v>0</v>
      </c>
      <c r="H31" s="35">
        <v>0</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302.33599999999933</v>
      </c>
      <c r="D41" s="34">
        <v>0.11014900000000072</v>
      </c>
      <c r="E41" s="34">
        <v>0.12194500000000019</v>
      </c>
      <c r="F41" s="34">
        <v>2.5403599999999975E-7</v>
      </c>
      <c r="G41" s="34">
        <v>4.6158999999999839E-2</v>
      </c>
      <c r="H41" s="35">
        <v>3.2746399999999953E-2</v>
      </c>
    </row>
    <row r="42" spans="2:8">
      <c r="B42" s="17">
        <v>3120</v>
      </c>
      <c r="C42" s="25">
        <v>0</v>
      </c>
      <c r="D42" s="34">
        <v>0</v>
      </c>
      <c r="E42" s="34">
        <v>0</v>
      </c>
      <c r="F42" s="34">
        <v>0</v>
      </c>
      <c r="G42" s="34">
        <v>0</v>
      </c>
      <c r="H42" s="35">
        <v>0</v>
      </c>
    </row>
    <row r="43" spans="2:8">
      <c r="B43" s="17">
        <v>3122</v>
      </c>
      <c r="C43" s="25">
        <v>264.58999999999651</v>
      </c>
      <c r="D43" s="34">
        <v>0.23473800000000011</v>
      </c>
      <c r="E43" s="34">
        <v>0.25337000000000387</v>
      </c>
      <c r="F43" s="34">
        <v>4.9364000000000092E-7</v>
      </c>
      <c r="G43" s="34">
        <v>3.5186000000000384E-2</v>
      </c>
      <c r="H43" s="35">
        <v>2.488599999999952E-2</v>
      </c>
    </row>
    <row r="44" spans="2:8">
      <c r="B44" s="17">
        <v>3130</v>
      </c>
      <c r="C44" s="25">
        <v>0</v>
      </c>
      <c r="D44" s="34">
        <v>0</v>
      </c>
      <c r="E44" s="34">
        <v>0</v>
      </c>
      <c r="F44" s="34">
        <v>0</v>
      </c>
      <c r="G44" s="34">
        <v>0</v>
      </c>
      <c r="H44" s="35">
        <v>0</v>
      </c>
    </row>
    <row r="45" spans="2:8">
      <c r="B45" s="17">
        <v>3131</v>
      </c>
      <c r="C45" s="25">
        <v>0</v>
      </c>
      <c r="D45" s="34">
        <v>0</v>
      </c>
      <c r="E45" s="34">
        <v>0</v>
      </c>
      <c r="F45" s="34">
        <v>0</v>
      </c>
      <c r="G45" s="34">
        <v>0</v>
      </c>
      <c r="H45" s="35">
        <v>0</v>
      </c>
    </row>
    <row r="46" spans="2:8">
      <c r="B46" s="17">
        <v>3132</v>
      </c>
      <c r="C46" s="25">
        <v>0</v>
      </c>
      <c r="D46" s="34">
        <v>0</v>
      </c>
      <c r="E46" s="34">
        <v>0</v>
      </c>
      <c r="F46" s="34">
        <v>0</v>
      </c>
      <c r="G46" s="34">
        <v>0</v>
      </c>
      <c r="H46" s="35">
        <v>0</v>
      </c>
    </row>
    <row r="47" spans="2:8">
      <c r="B47" s="17">
        <v>3136</v>
      </c>
      <c r="C47" s="25">
        <v>546.12000000000262</v>
      </c>
      <c r="D47" s="34">
        <v>0.18454199999999865</v>
      </c>
      <c r="E47" s="34">
        <v>0.93363000000000795</v>
      </c>
      <c r="F47" s="34">
        <v>8.4220000000000356E-7</v>
      </c>
      <c r="G47" s="34">
        <v>7.3351000000000166E-2</v>
      </c>
      <c r="H47" s="35">
        <v>5.2452999999999861E-2</v>
      </c>
    </row>
    <row r="48" spans="2:8">
      <c r="B48" s="17">
        <v>3139</v>
      </c>
      <c r="C48" s="25">
        <v>0</v>
      </c>
      <c r="D48" s="34">
        <v>0</v>
      </c>
      <c r="E48" s="34">
        <v>0</v>
      </c>
      <c r="F48" s="34">
        <v>0</v>
      </c>
      <c r="G48" s="34">
        <v>0</v>
      </c>
      <c r="H48" s="35">
        <v>0</v>
      </c>
    </row>
    <row r="49" spans="2:8">
      <c r="B49" s="17">
        <v>3140</v>
      </c>
      <c r="C49" s="25">
        <v>280.09400000000096</v>
      </c>
      <c r="D49" s="34">
        <v>0.27993000000000023</v>
      </c>
      <c r="E49" s="34">
        <v>6.9982899999999848E-2</v>
      </c>
      <c r="F49" s="34">
        <v>0</v>
      </c>
      <c r="G49" s="34">
        <v>1.8004299999999973E-2</v>
      </c>
      <c r="H49" s="35">
        <v>1.7364800000000069E-2</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384.10100000000057</v>
      </c>
      <c r="D55" s="34">
        <v>0.52689099999999911</v>
      </c>
      <c r="E55" s="34">
        <v>1.9719399999999943E-2</v>
      </c>
      <c r="F55" s="34">
        <v>0</v>
      </c>
      <c r="G55" s="34">
        <v>2.4547800000000009E-2</v>
      </c>
      <c r="H55" s="35">
        <v>2.3675800000000025E-2</v>
      </c>
    </row>
    <row r="56" spans="2:8">
      <c r="B56" s="17">
        <v>3149</v>
      </c>
      <c r="C56" s="25">
        <v>0</v>
      </c>
      <c r="D56" s="34">
        <v>0</v>
      </c>
      <c r="E56" s="34">
        <v>0</v>
      </c>
      <c r="F56" s="34">
        <v>0</v>
      </c>
      <c r="G56" s="34">
        <v>0</v>
      </c>
      <c r="H56" s="35">
        <v>0</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9.0819999999998799</v>
      </c>
      <c r="D68" s="34">
        <v>7.9466000000000259E-4</v>
      </c>
      <c r="E68" s="34">
        <v>4.5845999999999561E-5</v>
      </c>
      <c r="F68" s="34">
        <v>0</v>
      </c>
      <c r="G68" s="34">
        <v>7.7681000000000278E-4</v>
      </c>
      <c r="H68" s="35">
        <v>5.7404999999999262E-4</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0</v>
      </c>
      <c r="D78" s="34">
        <v>0</v>
      </c>
      <c r="E78" s="34">
        <v>0</v>
      </c>
      <c r="F78" s="34">
        <v>0</v>
      </c>
      <c r="G78" s="34">
        <v>0</v>
      </c>
      <c r="H78" s="35">
        <v>0</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0</v>
      </c>
      <c r="D87" s="34">
        <v>0</v>
      </c>
      <c r="E87" s="34">
        <v>0</v>
      </c>
      <c r="F87" s="34">
        <v>0</v>
      </c>
      <c r="G87" s="34">
        <v>0</v>
      </c>
      <c r="H87" s="35">
        <v>0</v>
      </c>
    </row>
    <row r="88" spans="2:8">
      <c r="B88" s="17">
        <v>10043</v>
      </c>
      <c r="C88" s="25">
        <v>0</v>
      </c>
      <c r="D88" s="34">
        <v>0</v>
      </c>
      <c r="E88" s="34">
        <v>0</v>
      </c>
      <c r="F88" s="34">
        <v>0</v>
      </c>
      <c r="G88" s="34">
        <v>0</v>
      </c>
      <c r="H88" s="35">
        <v>0</v>
      </c>
    </row>
    <row r="89" spans="2:8">
      <c r="B89" s="17">
        <v>10061</v>
      </c>
      <c r="C89" s="25">
        <v>0</v>
      </c>
      <c r="D89" s="34">
        <v>0</v>
      </c>
      <c r="E89" s="34">
        <v>0</v>
      </c>
      <c r="F89" s="34">
        <v>0</v>
      </c>
      <c r="G89" s="34">
        <v>0</v>
      </c>
      <c r="H89" s="35">
        <v>0</v>
      </c>
    </row>
    <row r="90" spans="2:8">
      <c r="B90" s="17">
        <v>10099</v>
      </c>
      <c r="C90" s="25">
        <v>0</v>
      </c>
      <c r="D90" s="34">
        <v>0</v>
      </c>
      <c r="E90" s="34">
        <v>0</v>
      </c>
      <c r="F90" s="34">
        <v>0</v>
      </c>
      <c r="G90" s="34">
        <v>0</v>
      </c>
      <c r="H90" s="35">
        <v>0</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0</v>
      </c>
      <c r="D98" s="34">
        <v>0</v>
      </c>
      <c r="E98" s="34">
        <v>0</v>
      </c>
      <c r="F98" s="34">
        <v>0</v>
      </c>
      <c r="G98" s="34">
        <v>0</v>
      </c>
      <c r="H98" s="35">
        <v>0</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0</v>
      </c>
      <c r="D107" s="34">
        <v>0</v>
      </c>
      <c r="E107" s="34">
        <v>0</v>
      </c>
      <c r="F107" s="34">
        <v>0</v>
      </c>
      <c r="G107" s="34">
        <v>0</v>
      </c>
      <c r="H107" s="35">
        <v>0</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0</v>
      </c>
      <c r="D112" s="34">
        <v>0</v>
      </c>
      <c r="E112" s="34">
        <v>0</v>
      </c>
      <c r="F112" s="34">
        <v>0</v>
      </c>
      <c r="G112" s="34">
        <v>0</v>
      </c>
      <c r="H112" s="35">
        <v>0</v>
      </c>
    </row>
    <row r="113" spans="2:8">
      <c r="B113" s="17">
        <v>50373</v>
      </c>
      <c r="C113" s="25">
        <v>0</v>
      </c>
      <c r="D113" s="34">
        <v>0</v>
      </c>
      <c r="E113" s="34">
        <v>0</v>
      </c>
      <c r="F113" s="34">
        <v>0</v>
      </c>
      <c r="G113" s="34">
        <v>0</v>
      </c>
      <c r="H113" s="35">
        <v>0</v>
      </c>
    </row>
    <row r="114" spans="2:8">
      <c r="B114" s="17">
        <v>50385</v>
      </c>
      <c r="C114" s="25">
        <v>0</v>
      </c>
      <c r="D114" s="34">
        <v>0</v>
      </c>
      <c r="E114" s="34">
        <v>0</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0</v>
      </c>
      <c r="D117" s="34">
        <v>0</v>
      </c>
      <c r="E117" s="34">
        <v>1.0000000001241655E-9</v>
      </c>
      <c r="F117" s="34">
        <v>0</v>
      </c>
      <c r="G117" s="34">
        <v>0</v>
      </c>
      <c r="H117" s="35">
        <v>0</v>
      </c>
    </row>
    <row r="118" spans="2:8">
      <c r="B118" s="17">
        <v>50561</v>
      </c>
      <c r="C118" s="25">
        <v>0</v>
      </c>
      <c r="D118" s="34">
        <v>0</v>
      </c>
      <c r="E118" s="34">
        <v>0</v>
      </c>
      <c r="F118" s="34">
        <v>0</v>
      </c>
      <c r="G118" s="34">
        <v>0</v>
      </c>
      <c r="H118" s="35">
        <v>0</v>
      </c>
    </row>
    <row r="119" spans="2:8">
      <c r="B119" s="17">
        <v>50611</v>
      </c>
      <c r="C119" s="25">
        <v>0</v>
      </c>
      <c r="D119" s="34">
        <v>0</v>
      </c>
      <c r="E119" s="34">
        <v>0</v>
      </c>
      <c r="F119" s="34">
        <v>0</v>
      </c>
      <c r="G119" s="34">
        <v>0</v>
      </c>
      <c r="H119" s="35">
        <v>0</v>
      </c>
    </row>
    <row r="120" spans="2:8">
      <c r="B120" s="17">
        <v>50628</v>
      </c>
      <c r="C120" s="25">
        <v>0</v>
      </c>
      <c r="D120" s="34">
        <v>0</v>
      </c>
      <c r="E120" s="34">
        <v>0</v>
      </c>
      <c r="F120" s="34">
        <v>0</v>
      </c>
      <c r="G120" s="34">
        <v>0</v>
      </c>
      <c r="H120" s="35">
        <v>0</v>
      </c>
    </row>
    <row r="121" spans="2:8">
      <c r="B121" s="17">
        <v>50657</v>
      </c>
      <c r="C121" s="25">
        <v>0</v>
      </c>
      <c r="D121" s="34">
        <v>0</v>
      </c>
      <c r="E121" s="34">
        <v>0</v>
      </c>
      <c r="F121" s="34">
        <v>0</v>
      </c>
      <c r="G121" s="34">
        <v>0</v>
      </c>
      <c r="H121" s="35">
        <v>0</v>
      </c>
    </row>
    <row r="122" spans="2:8">
      <c r="B122" s="17">
        <v>50776</v>
      </c>
      <c r="C122" s="25">
        <v>0</v>
      </c>
      <c r="D122" s="34">
        <v>0</v>
      </c>
      <c r="E122" s="34">
        <v>0</v>
      </c>
      <c r="F122" s="34">
        <v>0</v>
      </c>
      <c r="G122" s="34">
        <v>0</v>
      </c>
      <c r="H122" s="35">
        <v>0</v>
      </c>
    </row>
    <row r="123" spans="2:8">
      <c r="B123" s="17">
        <v>50799</v>
      </c>
      <c r="C123" s="25">
        <v>128.00900000000001</v>
      </c>
      <c r="D123" s="34">
        <v>6.6342499999999971E-2</v>
      </c>
      <c r="E123" s="34">
        <v>6.4619299999999977E-4</v>
      </c>
      <c r="F123" s="34">
        <v>0</v>
      </c>
      <c r="G123" s="34">
        <v>8.3123000000000016E-3</v>
      </c>
      <c r="H123" s="35">
        <v>8.0170099999999911E-3</v>
      </c>
    </row>
    <row r="124" spans="2:8">
      <c r="B124" s="17">
        <v>50852</v>
      </c>
      <c r="C124" s="25">
        <v>0</v>
      </c>
      <c r="D124" s="34">
        <v>0</v>
      </c>
      <c r="E124" s="34">
        <v>0</v>
      </c>
      <c r="F124" s="34">
        <v>0</v>
      </c>
      <c r="G124" s="34">
        <v>0</v>
      </c>
      <c r="H124" s="35">
        <v>0</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0</v>
      </c>
      <c r="D131" s="34">
        <v>0</v>
      </c>
      <c r="E131" s="34">
        <v>0</v>
      </c>
      <c r="F131" s="34">
        <v>0</v>
      </c>
      <c r="G131" s="34">
        <v>0</v>
      </c>
      <c r="H131" s="35">
        <v>0</v>
      </c>
    </row>
    <row r="132" spans="2:8">
      <c r="B132" s="17">
        <v>54250</v>
      </c>
      <c r="C132" s="25">
        <v>0</v>
      </c>
      <c r="D132" s="34">
        <v>0</v>
      </c>
      <c r="E132" s="34">
        <v>0</v>
      </c>
      <c r="F132" s="34">
        <v>0</v>
      </c>
      <c r="G132" s="34">
        <v>0</v>
      </c>
      <c r="H132" s="35">
        <v>0</v>
      </c>
    </row>
    <row r="133" spans="2:8">
      <c r="B133" s="17">
        <v>54333</v>
      </c>
      <c r="C133" s="25">
        <v>0</v>
      </c>
      <c r="D133" s="34">
        <v>0</v>
      </c>
      <c r="E133" s="34">
        <v>0</v>
      </c>
      <c r="F133" s="34">
        <v>0</v>
      </c>
      <c r="G133" s="34">
        <v>0</v>
      </c>
      <c r="H133" s="35">
        <v>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0</v>
      </c>
      <c r="D137" s="34">
        <v>0</v>
      </c>
      <c r="E137" s="34">
        <v>0</v>
      </c>
      <c r="F137" s="34">
        <v>0</v>
      </c>
      <c r="G137" s="34">
        <v>0</v>
      </c>
      <c r="H137" s="35">
        <v>0</v>
      </c>
    </row>
    <row r="138" spans="2:8">
      <c r="B138" s="17">
        <v>54693</v>
      </c>
      <c r="C138" s="25">
        <v>0</v>
      </c>
      <c r="D138" s="34">
        <v>0</v>
      </c>
      <c r="E138" s="34">
        <v>0</v>
      </c>
      <c r="F138" s="34">
        <v>0</v>
      </c>
      <c r="G138" s="34">
        <v>0</v>
      </c>
      <c r="H138" s="35">
        <v>0</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0</v>
      </c>
      <c r="D141" s="34">
        <v>0</v>
      </c>
      <c r="E141" s="34">
        <v>0</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0</v>
      </c>
      <c r="D144" s="34">
        <v>0</v>
      </c>
      <c r="E144" s="34">
        <v>0</v>
      </c>
      <c r="F144" s="34">
        <v>0</v>
      </c>
      <c r="G144" s="34">
        <v>0</v>
      </c>
      <c r="H144" s="35">
        <v>0</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88.311999999999898</v>
      </c>
      <c r="D148" s="34">
        <v>5.0524000000000124E-3</v>
      </c>
      <c r="E148" s="34">
        <v>4.4579999999999967E-4</v>
      </c>
      <c r="F148" s="34">
        <v>0</v>
      </c>
      <c r="G148" s="34">
        <v>3.2139999999999946E-3</v>
      </c>
      <c r="H148" s="35">
        <v>3.2134999999999803E-3</v>
      </c>
    </row>
    <row r="149" spans="2:8">
      <c r="B149" s="17">
        <v>55231</v>
      </c>
      <c r="C149" s="25">
        <v>237.08199999999988</v>
      </c>
      <c r="D149" s="34">
        <v>2.0944100000000021E-2</v>
      </c>
      <c r="E149" s="34">
        <v>1.1968099999999995E-3</v>
      </c>
      <c r="F149" s="34">
        <v>0</v>
      </c>
      <c r="G149" s="34">
        <v>2.4008000000000002E-2</v>
      </c>
      <c r="H149" s="35">
        <v>2.4008000000000002E-2</v>
      </c>
    </row>
    <row r="150" spans="2:8">
      <c r="B150" s="17">
        <v>55233</v>
      </c>
      <c r="C150" s="25">
        <v>-65.019570000000016</v>
      </c>
      <c r="D150" s="34">
        <v>-6.8639509999999959E-2</v>
      </c>
      <c r="E150" s="34">
        <v>-3.3031200000000014E-4</v>
      </c>
      <c r="F150" s="34">
        <v>0</v>
      </c>
      <c r="G150" s="34">
        <v>-1.9501251999999997E-3</v>
      </c>
      <c r="H150" s="35">
        <v>-1.9501251999999997E-3</v>
      </c>
    </row>
    <row r="151" spans="2:8">
      <c r="B151" s="17">
        <v>55239</v>
      </c>
      <c r="C151" s="25">
        <v>177.67200000000003</v>
      </c>
      <c r="D151" s="34">
        <v>1.5247399999999967E-2</v>
      </c>
      <c r="E151" s="34">
        <v>8.9690000000000256E-4</v>
      </c>
      <c r="F151" s="34">
        <v>0</v>
      </c>
      <c r="G151" s="34">
        <v>1.0292400000000007E-2</v>
      </c>
      <c r="H151" s="35">
        <v>1.0292400000000007E-2</v>
      </c>
    </row>
    <row r="152" spans="2:8">
      <c r="B152" s="17">
        <v>55298</v>
      </c>
      <c r="C152" s="25">
        <v>460.81899999999951</v>
      </c>
      <c r="D152" s="34">
        <v>2.9465800000000042E-2</v>
      </c>
      <c r="E152" s="34">
        <v>2.3262500000000019E-3</v>
      </c>
      <c r="F152" s="34">
        <v>0</v>
      </c>
      <c r="G152" s="34">
        <v>9.9495699999999909E-3</v>
      </c>
      <c r="H152" s="35">
        <v>9.9495699999999909E-3</v>
      </c>
    </row>
    <row r="153" spans="2:8">
      <c r="B153" s="17">
        <v>55337</v>
      </c>
      <c r="C153" s="25">
        <v>0</v>
      </c>
      <c r="D153" s="34">
        <v>0</v>
      </c>
      <c r="E153" s="34">
        <v>0</v>
      </c>
      <c r="F153" s="34">
        <v>0</v>
      </c>
      <c r="G153" s="34">
        <v>0</v>
      </c>
      <c r="H153" s="35">
        <v>0</v>
      </c>
    </row>
    <row r="154" spans="2:8">
      <c r="B154" s="17">
        <v>55381</v>
      </c>
      <c r="C154" s="25">
        <v>0</v>
      </c>
      <c r="D154" s="34">
        <v>0</v>
      </c>
      <c r="E154" s="34">
        <v>0</v>
      </c>
      <c r="F154" s="34">
        <v>0</v>
      </c>
      <c r="G154" s="34">
        <v>0</v>
      </c>
      <c r="H154" s="35">
        <v>0</v>
      </c>
    </row>
    <row r="155" spans="2:8">
      <c r="B155" s="17">
        <v>55524</v>
      </c>
      <c r="C155" s="25">
        <v>0</v>
      </c>
      <c r="D155" s="34">
        <v>0</v>
      </c>
      <c r="E155" s="34">
        <v>0</v>
      </c>
      <c r="F155" s="34">
        <v>0</v>
      </c>
      <c r="G155" s="34">
        <v>0</v>
      </c>
      <c r="H155" s="35">
        <v>0</v>
      </c>
    </row>
    <row r="156" spans="2:8">
      <c r="B156" s="17">
        <v>55667</v>
      </c>
      <c r="C156" s="25">
        <v>0</v>
      </c>
      <c r="D156" s="34">
        <v>0</v>
      </c>
      <c r="E156" s="34">
        <v>0</v>
      </c>
      <c r="F156" s="34">
        <v>0</v>
      </c>
      <c r="G156" s="34">
        <v>0</v>
      </c>
      <c r="H156" s="35">
        <v>0</v>
      </c>
    </row>
    <row r="157" spans="2:8">
      <c r="B157" s="17">
        <v>55690</v>
      </c>
      <c r="C157" s="25">
        <v>314.54400000000169</v>
      </c>
      <c r="D157" s="34">
        <v>1.5842400000000145E-2</v>
      </c>
      <c r="E157" s="34">
        <v>2.3763600000000079E-3</v>
      </c>
      <c r="F157" s="34">
        <v>0</v>
      </c>
      <c r="G157" s="34">
        <v>2.0378799999999919E-2</v>
      </c>
      <c r="H157" s="35">
        <v>1.9654700000000025E-2</v>
      </c>
    </row>
    <row r="158" spans="2:8">
      <c r="B158" s="17">
        <v>55765</v>
      </c>
      <c r="C158" s="25">
        <v>0</v>
      </c>
      <c r="D158" s="34">
        <v>0</v>
      </c>
      <c r="E158" s="34">
        <v>0</v>
      </c>
      <c r="F158" s="34">
        <v>0</v>
      </c>
      <c r="G158" s="34">
        <v>0</v>
      </c>
      <c r="H158" s="35">
        <v>0</v>
      </c>
    </row>
    <row r="159" spans="2:8">
      <c r="B159" s="17">
        <v>55801</v>
      </c>
      <c r="C159" s="25">
        <v>0</v>
      </c>
      <c r="D159" s="34">
        <v>0</v>
      </c>
      <c r="E159" s="34">
        <v>0</v>
      </c>
      <c r="F159" s="34">
        <v>0</v>
      </c>
      <c r="G159" s="34">
        <v>0</v>
      </c>
      <c r="H159" s="35">
        <v>0</v>
      </c>
    </row>
    <row r="160" spans="2:8">
      <c r="B160" s="17">
        <v>55885</v>
      </c>
      <c r="C160" s="25">
        <v>0</v>
      </c>
      <c r="D160" s="34">
        <v>0</v>
      </c>
      <c r="E160" s="34">
        <v>0</v>
      </c>
      <c r="F160" s="34">
        <v>0</v>
      </c>
      <c r="G160" s="34">
        <v>0</v>
      </c>
      <c r="H160" s="35">
        <v>0</v>
      </c>
    </row>
    <row r="161" spans="2:8">
      <c r="B161" s="17">
        <v>55938</v>
      </c>
      <c r="C161" s="25">
        <v>0</v>
      </c>
      <c r="D161" s="34">
        <v>0</v>
      </c>
      <c r="E161" s="34">
        <v>0</v>
      </c>
      <c r="F161" s="34">
        <v>0</v>
      </c>
      <c r="G161" s="34">
        <v>0</v>
      </c>
      <c r="H161" s="35">
        <v>0</v>
      </c>
    </row>
    <row r="162" spans="2:8">
      <c r="B162" s="17">
        <v>55964</v>
      </c>
      <c r="C162" s="25">
        <v>0</v>
      </c>
      <c r="D162" s="34">
        <v>0</v>
      </c>
      <c r="E162" s="34">
        <v>0</v>
      </c>
      <c r="F162" s="34">
        <v>0</v>
      </c>
      <c r="G162" s="34">
        <v>0</v>
      </c>
      <c r="H162" s="35">
        <v>0</v>
      </c>
    </row>
    <row r="163" spans="2:8">
      <c r="B163" s="17">
        <v>55976</v>
      </c>
      <c r="C163" s="25">
        <v>171.23700000000008</v>
      </c>
      <c r="D163" s="34">
        <v>7.7797000000000005E-3</v>
      </c>
      <c r="E163" s="34">
        <v>8.6440999999999948E-4</v>
      </c>
      <c r="F163" s="34">
        <v>0</v>
      </c>
      <c r="G163" s="34">
        <v>8.8903000000000176E-3</v>
      </c>
      <c r="H163" s="35">
        <v>8.888399999999963E-3</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164.55799999999999</v>
      </c>
      <c r="D177" s="34">
        <v>2.7893599999999963E-2</v>
      </c>
      <c r="E177" s="34">
        <v>0</v>
      </c>
      <c r="F177" s="34">
        <v>0</v>
      </c>
      <c r="G177" s="34">
        <v>1.0764200000000002E-2</v>
      </c>
      <c r="H177" s="35">
        <v>1.0381899999999999E-2</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0</v>
      </c>
      <c r="D185" s="34">
        <v>0</v>
      </c>
      <c r="E185" s="34">
        <v>0</v>
      </c>
      <c r="F185" s="34">
        <v>0</v>
      </c>
      <c r="G185" s="34">
        <v>0</v>
      </c>
      <c r="H185" s="35">
        <v>0</v>
      </c>
    </row>
    <row r="186" spans="2:8">
      <c r="B186" s="17">
        <v>57183</v>
      </c>
      <c r="C186" s="25">
        <v>0</v>
      </c>
      <c r="D186" s="34">
        <v>0</v>
      </c>
      <c r="E186" s="34">
        <v>0</v>
      </c>
      <c r="F186" s="34">
        <v>0</v>
      </c>
      <c r="G186" s="34">
        <v>0</v>
      </c>
      <c r="H186" s="35">
        <v>0</v>
      </c>
    </row>
    <row r="187" spans="2:8">
      <c r="B187" s="17">
        <v>57349</v>
      </c>
      <c r="C187" s="25">
        <v>53.848999999999933</v>
      </c>
      <c r="D187" s="34">
        <v>3.2165500000000125E-3</v>
      </c>
      <c r="E187" s="34">
        <v>2.7182199999999969E-4</v>
      </c>
      <c r="F187" s="34">
        <v>0</v>
      </c>
      <c r="G187" s="34">
        <v>3.4965700000000044E-3</v>
      </c>
      <c r="H187" s="35">
        <v>3.3723499999999962E-3</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0</v>
      </c>
      <c r="D190" s="34">
        <v>0</v>
      </c>
      <c r="E190" s="34">
        <v>0</v>
      </c>
      <c r="F190" s="34">
        <v>0</v>
      </c>
      <c r="G190" s="34">
        <v>0</v>
      </c>
      <c r="H190" s="35">
        <v>0</v>
      </c>
    </row>
    <row r="191" spans="2:8">
      <c r="B191" s="17">
        <v>57839</v>
      </c>
      <c r="C191" s="25">
        <v>178.06899999999996</v>
      </c>
      <c r="D191" s="34">
        <v>8.5396000000000083E-3</v>
      </c>
      <c r="E191" s="34">
        <v>8.9891000000000103E-4</v>
      </c>
      <c r="F191" s="34">
        <v>0</v>
      </c>
      <c r="G191" s="34">
        <v>1.156299999999999E-2</v>
      </c>
      <c r="H191" s="35">
        <v>1.1152200000000001E-2</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63.872999999999593</v>
      </c>
      <c r="D198" s="34">
        <v>3.3317999999999959E-3</v>
      </c>
      <c r="E198" s="34">
        <v>3.2244000000000023E-4</v>
      </c>
      <c r="F198" s="34">
        <v>0</v>
      </c>
      <c r="G198" s="34">
        <v>4.1477000000000042E-3</v>
      </c>
      <c r="H198" s="35">
        <v>4.0003999999999873E-3</v>
      </c>
    </row>
    <row r="199" spans="2:8" s="16" customFormat="1">
      <c r="B199" s="17">
        <v>58110</v>
      </c>
      <c r="C199" s="25">
        <v>0</v>
      </c>
      <c r="D199" s="34">
        <v>0</v>
      </c>
      <c r="E199" s="34">
        <v>0</v>
      </c>
      <c r="F199" s="34">
        <v>0</v>
      </c>
      <c r="G199" s="34">
        <v>0</v>
      </c>
      <c r="H199" s="35">
        <v>0</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0</v>
      </c>
      <c r="D202" s="34">
        <v>0</v>
      </c>
      <c r="E202" s="34">
        <v>0</v>
      </c>
      <c r="F202" s="34">
        <v>0</v>
      </c>
      <c r="G202" s="34">
        <v>0</v>
      </c>
      <c r="H202" s="35">
        <v>0</v>
      </c>
    </row>
    <row r="203" spans="2:8" s="16" customFormat="1">
      <c r="B203" s="17">
        <v>58208</v>
      </c>
      <c r="C203" s="25">
        <v>0</v>
      </c>
      <c r="D203" s="34">
        <v>0</v>
      </c>
      <c r="E203" s="34">
        <v>0</v>
      </c>
      <c r="F203" s="34">
        <v>0</v>
      </c>
      <c r="G203" s="34">
        <v>0</v>
      </c>
      <c r="H203" s="35">
        <v>0</v>
      </c>
    </row>
    <row r="204" spans="2:8" s="16" customFormat="1">
      <c r="B204" s="17">
        <v>58235</v>
      </c>
      <c r="C204" s="25">
        <v>0</v>
      </c>
      <c r="D204" s="34">
        <v>0</v>
      </c>
      <c r="E204" s="34">
        <v>0</v>
      </c>
      <c r="F204" s="34">
        <v>0</v>
      </c>
      <c r="G204" s="34">
        <v>0</v>
      </c>
      <c r="H204" s="35">
        <v>0</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26.080999999999221</v>
      </c>
      <c r="D209" s="34">
        <v>4.4210000000000083E-3</v>
      </c>
      <c r="E209" s="34">
        <v>0</v>
      </c>
      <c r="F209" s="34">
        <v>0</v>
      </c>
      <c r="G209" s="34">
        <v>1.7059000000000379E-3</v>
      </c>
      <c r="H209" s="35">
        <v>1.6454000000000191E-3</v>
      </c>
    </row>
    <row r="210" spans="2:8" s="16" customFormat="1">
      <c r="B210" s="17">
        <v>58426</v>
      </c>
      <c r="C210" s="25">
        <v>0</v>
      </c>
      <c r="D210" s="34">
        <v>0</v>
      </c>
      <c r="E210" s="34">
        <v>0</v>
      </c>
      <c r="F210" s="34">
        <v>0</v>
      </c>
      <c r="G210" s="34">
        <v>0</v>
      </c>
      <c r="H210" s="35">
        <v>0</v>
      </c>
    </row>
    <row r="211" spans="2:8" s="16" customFormat="1">
      <c r="B211" s="17">
        <v>58433</v>
      </c>
      <c r="C211" s="25">
        <v>0</v>
      </c>
      <c r="D211" s="34">
        <v>0</v>
      </c>
      <c r="E211" s="34">
        <v>0</v>
      </c>
      <c r="F211" s="34">
        <v>0</v>
      </c>
      <c r="G211" s="34">
        <v>0</v>
      </c>
      <c r="H211" s="35">
        <v>0</v>
      </c>
    </row>
    <row r="212" spans="2:8" s="16" customFormat="1">
      <c r="B212" s="17">
        <v>58442</v>
      </c>
      <c r="C212" s="25">
        <v>0</v>
      </c>
      <c r="D212" s="34">
        <v>0</v>
      </c>
      <c r="E212" s="34">
        <v>0</v>
      </c>
      <c r="F212" s="34">
        <v>0</v>
      </c>
      <c r="G212" s="34">
        <v>0</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12.245309999999996</v>
      </c>
      <c r="D216" s="34">
        <v>2.0889294999999995E-3</v>
      </c>
      <c r="E216" s="34">
        <v>0</v>
      </c>
      <c r="F216" s="34">
        <v>0</v>
      </c>
      <c r="G216" s="34">
        <v>8.0612700000000002E-4</v>
      </c>
      <c r="H216" s="35">
        <v>7.7749049999999999E-4</v>
      </c>
    </row>
    <row r="217" spans="2:8" s="16" customFormat="1">
      <c r="B217" s="17">
        <v>58715</v>
      </c>
      <c r="C217" s="25">
        <v>0</v>
      </c>
      <c r="D217" s="34">
        <v>0</v>
      </c>
      <c r="E217" s="34">
        <v>0</v>
      </c>
      <c r="F217" s="34">
        <v>0</v>
      </c>
      <c r="G217" s="34">
        <v>0</v>
      </c>
      <c r="H217" s="35">
        <v>0</v>
      </c>
    </row>
    <row r="218" spans="2:8" s="16" customFormat="1">
      <c r="B218" s="17">
        <v>58811</v>
      </c>
      <c r="C218" s="25">
        <v>0</v>
      </c>
      <c r="D218" s="34">
        <v>0</v>
      </c>
      <c r="E218" s="34">
        <v>0</v>
      </c>
      <c r="F218" s="34">
        <v>0</v>
      </c>
      <c r="G218" s="34">
        <v>0</v>
      </c>
      <c r="H218" s="35">
        <v>0</v>
      </c>
    </row>
    <row r="219" spans="2:8" s="16" customFormat="1">
      <c r="B219" s="17">
        <v>58813</v>
      </c>
      <c r="C219" s="25">
        <v>7.4912200000000002</v>
      </c>
      <c r="D219" s="34">
        <v>1.2779292E-3</v>
      </c>
      <c r="E219" s="34">
        <v>0</v>
      </c>
      <c r="F219" s="34">
        <v>0</v>
      </c>
      <c r="G219" s="34">
        <v>4.9315839999999997E-4</v>
      </c>
      <c r="H219" s="35">
        <v>4.7563940000000001E-4</v>
      </c>
    </row>
    <row r="220" spans="2:8" s="16" customFormat="1">
      <c r="B220" s="17">
        <v>58818</v>
      </c>
      <c r="C220" s="25">
        <v>7.4912200000000002</v>
      </c>
      <c r="D220" s="34">
        <v>1.2779292E-3</v>
      </c>
      <c r="E220" s="34">
        <v>0</v>
      </c>
      <c r="F220" s="34">
        <v>0</v>
      </c>
      <c r="G220" s="34">
        <v>4.9315839999999997E-4</v>
      </c>
      <c r="H220" s="35">
        <v>4.7563940000000001E-4</v>
      </c>
    </row>
    <row r="221" spans="2:8" s="16" customFormat="1">
      <c r="B221" s="17">
        <v>58821</v>
      </c>
      <c r="C221" s="25">
        <v>12.245309999999996</v>
      </c>
      <c r="D221" s="34">
        <v>2.0889294999999995E-3</v>
      </c>
      <c r="E221" s="34">
        <v>0</v>
      </c>
      <c r="F221" s="34">
        <v>0</v>
      </c>
      <c r="G221" s="34">
        <v>8.0612700000000002E-4</v>
      </c>
      <c r="H221" s="35">
        <v>7.7749049999999999E-4</v>
      </c>
    </row>
    <row r="222" spans="2:8" s="16" customFormat="1">
      <c r="B222" s="17">
        <v>58897</v>
      </c>
      <c r="C222" s="25">
        <v>0</v>
      </c>
      <c r="D222" s="34">
        <v>0</v>
      </c>
      <c r="E222" s="34">
        <v>0</v>
      </c>
      <c r="F222" s="34">
        <v>0</v>
      </c>
      <c r="G222" s="34">
        <v>0</v>
      </c>
      <c r="H222" s="35">
        <v>0</v>
      </c>
    </row>
    <row r="223" spans="2:8" s="16" customFormat="1">
      <c r="B223" s="17">
        <v>58947</v>
      </c>
      <c r="C223" s="25">
        <v>0</v>
      </c>
      <c r="D223" s="34">
        <v>0</v>
      </c>
      <c r="E223" s="34">
        <v>0</v>
      </c>
      <c r="F223" s="34">
        <v>0</v>
      </c>
      <c r="G223" s="34">
        <v>0</v>
      </c>
      <c r="H223" s="35">
        <v>0</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102.8599999999999</v>
      </c>
      <c r="D228" s="34">
        <v>1.743539999999999E-2</v>
      </c>
      <c r="E228" s="34">
        <v>0</v>
      </c>
      <c r="F228" s="34">
        <v>0</v>
      </c>
      <c r="G228" s="34">
        <v>6.7283999999999955E-3</v>
      </c>
      <c r="H228" s="35">
        <v>6.4893800000000029E-3</v>
      </c>
    </row>
    <row r="229" spans="2:8" s="16" customFormat="1">
      <c r="B229" s="17">
        <v>59116</v>
      </c>
      <c r="C229" s="25">
        <v>0</v>
      </c>
      <c r="D229" s="34">
        <v>0</v>
      </c>
      <c r="E229" s="34">
        <v>0</v>
      </c>
      <c r="F229" s="34">
        <v>0</v>
      </c>
      <c r="G229" s="34">
        <v>0</v>
      </c>
      <c r="H229" s="35">
        <v>0</v>
      </c>
    </row>
    <row r="230" spans="2:8" s="16" customFormat="1">
      <c r="B230" s="17">
        <v>59220</v>
      </c>
      <c r="C230" s="25">
        <v>93.942000000000007</v>
      </c>
      <c r="D230" s="34">
        <v>1.5923699999999985E-2</v>
      </c>
      <c r="E230" s="34">
        <v>0</v>
      </c>
      <c r="F230" s="34">
        <v>0</v>
      </c>
      <c r="G230" s="34">
        <v>6.1450999999999589E-3</v>
      </c>
      <c r="H230" s="35">
        <v>5.9266999999999515E-3</v>
      </c>
    </row>
    <row r="231" spans="2:8" s="16" customFormat="1">
      <c r="B231" s="17">
        <v>59783</v>
      </c>
      <c r="C231" s="25">
        <v>0</v>
      </c>
      <c r="D231" s="34">
        <v>0</v>
      </c>
      <c r="E231" s="34">
        <v>0</v>
      </c>
      <c r="F231" s="34">
        <v>0</v>
      </c>
      <c r="G231" s="34">
        <v>0</v>
      </c>
      <c r="H231" s="35">
        <v>0</v>
      </c>
    </row>
    <row r="232" spans="2:8" s="16" customFormat="1">
      <c r="B232" s="17">
        <v>59906</v>
      </c>
      <c r="C232" s="25">
        <v>73.041999999999462</v>
      </c>
      <c r="D232" s="34">
        <v>1.2380999999999975E-2</v>
      </c>
      <c r="E232" s="34">
        <v>0</v>
      </c>
      <c r="F232" s="34">
        <v>0</v>
      </c>
      <c r="G232" s="34">
        <v>4.777999999999949E-3</v>
      </c>
      <c r="H232" s="35">
        <v>4.6079999999999455E-3</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0</v>
      </c>
      <c r="D236" s="34">
        <v>0</v>
      </c>
      <c r="E236" s="34">
        <v>0</v>
      </c>
      <c r="F236" s="34">
        <v>0</v>
      </c>
      <c r="G236" s="34">
        <v>0</v>
      </c>
      <c r="H236" s="35">
        <v>0</v>
      </c>
    </row>
    <row r="237" spans="2:8" s="16" customFormat="1">
      <c r="B237" s="17">
        <v>60357</v>
      </c>
      <c r="C237" s="25">
        <v>0</v>
      </c>
      <c r="D237" s="34">
        <v>0</v>
      </c>
      <c r="E237" s="34">
        <v>0</v>
      </c>
      <c r="F237" s="34">
        <v>0</v>
      </c>
      <c r="G237" s="34">
        <v>0</v>
      </c>
      <c r="H237" s="35">
        <v>0</v>
      </c>
    </row>
    <row r="238" spans="2:8" s="16" customFormat="1">
      <c r="B238" s="17">
        <v>60368</v>
      </c>
      <c r="C238" s="25">
        <v>78.190000000000509</v>
      </c>
      <c r="D238" s="34">
        <v>1.3253999999999877E-2</v>
      </c>
      <c r="E238" s="34">
        <v>0</v>
      </c>
      <c r="F238" s="34">
        <v>0</v>
      </c>
      <c r="G238" s="34">
        <v>5.1145999999999692E-3</v>
      </c>
      <c r="H238" s="35">
        <v>4.9329000000000178E-3</v>
      </c>
    </row>
    <row r="239" spans="2:8" s="16" customFormat="1">
      <c r="B239" s="17">
        <v>60388</v>
      </c>
      <c r="C239" s="25">
        <v>0</v>
      </c>
      <c r="D239" s="34">
        <v>0</v>
      </c>
      <c r="E239" s="34">
        <v>0</v>
      </c>
      <c r="F239" s="34">
        <v>0</v>
      </c>
      <c r="G239" s="34">
        <v>0</v>
      </c>
      <c r="H239" s="35">
        <v>0</v>
      </c>
    </row>
    <row r="240" spans="2:8" s="16" customFormat="1">
      <c r="B240" s="17">
        <v>60589</v>
      </c>
      <c r="C240" s="25">
        <v>0</v>
      </c>
      <c r="D240" s="34">
        <v>0</v>
      </c>
      <c r="E240" s="34">
        <v>0</v>
      </c>
      <c r="F240" s="34">
        <v>0</v>
      </c>
      <c r="G240" s="34">
        <v>0</v>
      </c>
      <c r="H240" s="35">
        <v>0</v>
      </c>
    </row>
    <row r="241" spans="2:8" s="16" customFormat="1">
      <c r="B241" s="17">
        <v>60933</v>
      </c>
      <c r="C241" s="25">
        <v>0</v>
      </c>
      <c r="D241" s="34">
        <v>0</v>
      </c>
      <c r="E241" s="34">
        <v>0</v>
      </c>
      <c r="F241" s="34">
        <v>0</v>
      </c>
      <c r="G241" s="34">
        <v>0</v>
      </c>
      <c r="H241" s="35">
        <v>0</v>
      </c>
    </row>
    <row r="242" spans="2:8" s="16" customFormat="1">
      <c r="B242" s="17">
        <v>61035</v>
      </c>
      <c r="C242" s="25">
        <v>34.928000000000338</v>
      </c>
      <c r="D242" s="34">
        <v>5.9206000000000536E-3</v>
      </c>
      <c r="E242" s="34">
        <v>0</v>
      </c>
      <c r="F242" s="34">
        <v>0</v>
      </c>
      <c r="G242" s="34">
        <v>2.2848000000000035E-3</v>
      </c>
      <c r="H242" s="35">
        <v>2.2036E-3</v>
      </c>
    </row>
    <row r="243" spans="2:8" s="16" customFormat="1">
      <c r="B243" s="17">
        <v>61263</v>
      </c>
      <c r="C243" s="25">
        <v>12.245309999999996</v>
      </c>
      <c r="D243" s="34">
        <v>2.0889294999999995E-3</v>
      </c>
      <c r="E243" s="34">
        <v>0</v>
      </c>
      <c r="F243" s="34">
        <v>0</v>
      </c>
      <c r="G243" s="34">
        <v>8.0612700000000002E-4</v>
      </c>
      <c r="H243" s="35">
        <v>7.7749049999999999E-4</v>
      </c>
    </row>
    <row r="244" spans="2:8" s="16" customFormat="1">
      <c r="B244" s="17">
        <v>61282</v>
      </c>
      <c r="C244" s="25">
        <v>10.851839999999999</v>
      </c>
      <c r="D244" s="34">
        <v>9.966618E-3</v>
      </c>
      <c r="E244" s="34">
        <v>1.8121120000000001E-3</v>
      </c>
      <c r="F244" s="34">
        <v>0</v>
      </c>
      <c r="G244" s="34">
        <v>1.3842419999999999E-3</v>
      </c>
      <c r="H244" s="35">
        <v>1.3146569999999999E-3</v>
      </c>
    </row>
    <row r="245" spans="2:8" s="16" customFormat="1">
      <c r="B245" s="17">
        <v>61286</v>
      </c>
      <c r="C245" s="25">
        <v>2.4490619999999996</v>
      </c>
      <c r="D245" s="34">
        <v>4.1778600000000007E-4</v>
      </c>
      <c r="E245" s="34">
        <v>0</v>
      </c>
      <c r="F245" s="34">
        <v>0</v>
      </c>
      <c r="G245" s="34">
        <v>1.612254E-4</v>
      </c>
      <c r="H245" s="35">
        <v>1.5549810000000004E-4</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0</v>
      </c>
      <c r="D258" s="50">
        <v>0</v>
      </c>
      <c r="E258" s="50">
        <v>0</v>
      </c>
      <c r="F258" s="50">
        <v>0</v>
      </c>
      <c r="G258" s="50">
        <v>0</v>
      </c>
      <c r="H258" s="51">
        <v>0</v>
      </c>
    </row>
    <row r="259" spans="2:8">
      <c r="B259" s="17" t="s">
        <v>28</v>
      </c>
      <c r="C259" s="52">
        <v>167.93823242190047</v>
      </c>
      <c r="D259" s="34">
        <v>4.9753352999690303E-2</v>
      </c>
      <c r="E259" s="34">
        <v>0.13604571856558989</v>
      </c>
      <c r="F259" s="34">
        <v>5.0446305976948116E-4</v>
      </c>
      <c r="G259" s="34">
        <v>1.0743021965027078E-2</v>
      </c>
      <c r="H259" s="35">
        <v>7.3866471648219578E-3</v>
      </c>
    </row>
    <row r="260" spans="2:8">
      <c r="B260" s="17" t="s">
        <v>27</v>
      </c>
      <c r="C260" s="52">
        <v>1598.1811523439828</v>
      </c>
      <c r="D260" s="34">
        <v>0.71711969375610352</v>
      </c>
      <c r="E260" s="34">
        <v>1.9801054000859892</v>
      </c>
      <c r="F260" s="34">
        <v>7.7782406151540862E-3</v>
      </c>
      <c r="G260" s="34">
        <v>0.16482710838320003</v>
      </c>
      <c r="H260" s="35">
        <v>9.0745583176598643E-2</v>
      </c>
    </row>
    <row r="261" spans="2:8">
      <c r="B261" s="17" t="s">
        <v>26</v>
      </c>
      <c r="C261" s="52">
        <v>1370.056152344041</v>
      </c>
      <c r="D261" s="34">
        <v>0.53062999248501797</v>
      </c>
      <c r="E261" s="34">
        <v>0.21888005733501359</v>
      </c>
      <c r="F261" s="34">
        <v>1.9663530110860528E-3</v>
      </c>
      <c r="G261" s="34">
        <v>0.21571691334239773</v>
      </c>
      <c r="H261" s="35">
        <v>0.19465072453020582</v>
      </c>
    </row>
    <row r="262" spans="2:8">
      <c r="B262" s="17" t="s">
        <v>25</v>
      </c>
      <c r="C262" s="52">
        <v>972.81399536100798</v>
      </c>
      <c r="D262" s="34">
        <v>0.76637327298499258</v>
      </c>
      <c r="E262" s="34">
        <v>0.31284105777800164</v>
      </c>
      <c r="F262" s="34">
        <v>3.4077474992959544E-3</v>
      </c>
      <c r="G262" s="34">
        <v>0.10709577798840186</v>
      </c>
      <c r="H262" s="35">
        <v>8.5186798125498342E-2</v>
      </c>
    </row>
    <row r="263" spans="2:8">
      <c r="B263" s="17" t="s">
        <v>24</v>
      </c>
      <c r="C263" s="52">
        <v>697.10256767270039</v>
      </c>
      <c r="D263" s="34">
        <v>0.13005427177990114</v>
      </c>
      <c r="E263" s="34">
        <v>0.2008310676319951</v>
      </c>
      <c r="F263" s="34">
        <v>8.8102206063919719E-4</v>
      </c>
      <c r="G263" s="34">
        <v>4.7975509194659871E-2</v>
      </c>
      <c r="H263" s="35">
        <v>4.703552438877967E-2</v>
      </c>
    </row>
    <row r="264" spans="2:8">
      <c r="B264" s="17" t="s">
        <v>23</v>
      </c>
      <c r="C264" s="52">
        <v>952.71330642700195</v>
      </c>
      <c r="D264" s="34">
        <v>0.51551924413000449</v>
      </c>
      <c r="E264" s="34">
        <v>0.18483576178549299</v>
      </c>
      <c r="F264" s="34">
        <v>2.9203602025520414E-3</v>
      </c>
      <c r="G264" s="34">
        <v>4.0014940546829081E-2</v>
      </c>
      <c r="H264" s="35">
        <v>3.1155414297240114E-2</v>
      </c>
    </row>
    <row r="265" spans="2:8">
      <c r="B265" s="17" t="s">
        <v>22</v>
      </c>
      <c r="C265" s="52">
        <v>930.77176618599333</v>
      </c>
      <c r="D265" s="34">
        <v>0.51128661911930351</v>
      </c>
      <c r="E265" s="34">
        <v>0.34881274471990764</v>
      </c>
      <c r="F265" s="34">
        <v>2.9613202059400323E-3</v>
      </c>
      <c r="G265" s="34">
        <v>8.3992590531099864E-2</v>
      </c>
      <c r="H265" s="35">
        <v>7.8925981884900409E-2</v>
      </c>
    </row>
    <row r="266" spans="2:8">
      <c r="B266" s="17" t="s">
        <v>21</v>
      </c>
      <c r="C266" s="52">
        <v>2001.8022918701026</v>
      </c>
      <c r="D266" s="34">
        <v>0.38266296684749967</v>
      </c>
      <c r="E266" s="34">
        <v>1.0102781699970365E-2</v>
      </c>
      <c r="F266" s="34">
        <v>0</v>
      </c>
      <c r="G266" s="34">
        <v>0.12871197611093033</v>
      </c>
      <c r="H266" s="35">
        <v>0.12450527027248981</v>
      </c>
    </row>
    <row r="267" spans="2:8">
      <c r="B267" s="17" t="s">
        <v>20</v>
      </c>
      <c r="C267" s="52">
        <v>-323.78680133799207</v>
      </c>
      <c r="D267" s="34">
        <v>-8.724047895520215E-2</v>
      </c>
      <c r="E267" s="34">
        <v>-0.16716282069689825</v>
      </c>
      <c r="F267" s="34">
        <v>-2.3605298338220948E-4</v>
      </c>
      <c r="G267" s="34">
        <v>-1.2711077928540426E-2</v>
      </c>
      <c r="H267" s="35">
        <v>-1.2038184795530427E-2</v>
      </c>
    </row>
    <row r="268" spans="2:8">
      <c r="B268" s="17" t="s">
        <v>19</v>
      </c>
      <c r="C268" s="52">
        <v>1359.6192121499917</v>
      </c>
      <c r="D268" s="34">
        <v>1.1098639655400007</v>
      </c>
      <c r="E268" s="34">
        <v>2.6094369888310212</v>
      </c>
      <c r="F268" s="34">
        <v>7.4463569035279065E-3</v>
      </c>
      <c r="G268" s="34">
        <v>9.7806293633801999E-2</v>
      </c>
      <c r="H268" s="35">
        <v>7.4053735821500766E-2</v>
      </c>
    </row>
    <row r="269" spans="2:8">
      <c r="B269" s="17" t="s">
        <v>18</v>
      </c>
      <c r="C269" s="52">
        <v>3499.9894523620023</v>
      </c>
      <c r="D269" s="34">
        <v>1.4425250040650042</v>
      </c>
      <c r="E269" s="34">
        <v>1.4055656102709975</v>
      </c>
      <c r="F269" s="34">
        <v>3.1797562769479981E-3</v>
      </c>
      <c r="G269" s="34">
        <v>0.30554084708269968</v>
      </c>
      <c r="H269" s="35">
        <v>0.25675787379440251</v>
      </c>
    </row>
    <row r="270" spans="2:8">
      <c r="B270" s="17" t="s">
        <v>17</v>
      </c>
      <c r="C270" s="52">
        <v>587.78409957879921</v>
      </c>
      <c r="D270" s="34">
        <v>0.17865876387799773</v>
      </c>
      <c r="E270" s="34">
        <v>0.31586265563969818</v>
      </c>
      <c r="F270" s="34">
        <v>1.1063166311940376E-3</v>
      </c>
      <c r="G270" s="34">
        <v>7.000528671778028E-2</v>
      </c>
      <c r="H270" s="35">
        <v>6.7516550654548979E-2</v>
      </c>
    </row>
    <row r="271" spans="2:8">
      <c r="B271" s="17" t="s">
        <v>16</v>
      </c>
      <c r="C271" s="52">
        <v>1075.7983398439974</v>
      </c>
      <c r="D271" s="34">
        <v>0.16190260648719601</v>
      </c>
      <c r="E271" s="34">
        <v>0</v>
      </c>
      <c r="F271" s="34">
        <v>0</v>
      </c>
      <c r="G271" s="34">
        <v>7.0288568735120016E-2</v>
      </c>
      <c r="H271" s="35">
        <v>6.7791685461989992E-2</v>
      </c>
    </row>
    <row r="272" spans="2:8" ht="15.75" thickBot="1">
      <c r="B272" s="18" t="s">
        <v>15</v>
      </c>
      <c r="C272" s="53">
        <v>1030.806640625</v>
      </c>
      <c r="D272" s="37">
        <v>0.37957811355599347</v>
      </c>
      <c r="E272" s="37">
        <v>0.53341889381397323</v>
      </c>
      <c r="F272" s="37">
        <v>5.3029070841139614E-3</v>
      </c>
      <c r="G272" s="37">
        <v>7.8133791685100817E-2</v>
      </c>
      <c r="H272" s="38">
        <v>7.1002125740001532E-2</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Z45"/>
  <sheetViews>
    <sheetView showGridLines="0" showRowColHeaders="0" zoomScale="75" zoomScaleNormal="75" workbookViewId="0">
      <selection activeCell="B36" sqref="B36"/>
    </sheetView>
  </sheetViews>
  <sheetFormatPr defaultColWidth="9.28515625" defaultRowHeight="14.25"/>
  <cols>
    <col min="1" max="1" width="3.7109375" style="69" customWidth="1"/>
    <col min="2" max="2" width="9.28515625" style="69"/>
    <col min="3" max="3" width="25.42578125" style="69" bestFit="1" customWidth="1"/>
    <col min="4" max="14" width="9.28515625" style="69"/>
    <col min="15" max="15" width="7.7109375" style="69" customWidth="1"/>
    <col min="16" max="22" width="9.28515625" style="69"/>
    <col min="23" max="27" width="3.5703125" style="69" customWidth="1"/>
    <col min="28" max="16384" width="9.28515625" style="69"/>
  </cols>
  <sheetData>
    <row r="1" spans="2:26">
      <c r="C1" s="85"/>
      <c r="D1" s="86"/>
      <c r="E1" s="86"/>
      <c r="F1" s="86"/>
      <c r="G1" s="86"/>
      <c r="H1" s="86"/>
      <c r="I1" s="86"/>
      <c r="J1" s="86"/>
      <c r="K1" s="86"/>
      <c r="L1" s="86"/>
    </row>
    <row r="2" spans="2:26" ht="15">
      <c r="C2" s="86"/>
      <c r="D2" s="86"/>
      <c r="E2" s="86"/>
      <c r="F2" s="86"/>
      <c r="G2" s="86"/>
      <c r="H2" s="86"/>
      <c r="I2" s="86"/>
      <c r="J2" s="86"/>
      <c r="K2" s="86"/>
      <c r="L2" s="86"/>
      <c r="Z2" s="70"/>
    </row>
    <row r="3" spans="2:26" ht="15">
      <c r="C3" s="71"/>
    </row>
    <row r="7" spans="2:26">
      <c r="B7" s="69" t="s">
        <v>1</v>
      </c>
    </row>
    <row r="8" spans="2:26">
      <c r="C8" s="87"/>
      <c r="D8" s="87"/>
      <c r="E8" s="87"/>
      <c r="F8" s="87"/>
      <c r="G8" s="87"/>
      <c r="H8" s="87"/>
      <c r="I8" s="87"/>
      <c r="J8" s="87"/>
      <c r="K8" s="87"/>
      <c r="L8" s="72"/>
      <c r="M8" s="72"/>
      <c r="N8" s="72"/>
      <c r="O8" s="72"/>
      <c r="P8" s="72"/>
      <c r="Q8" s="73"/>
      <c r="R8" s="73"/>
      <c r="S8" s="73"/>
      <c r="T8" s="73"/>
      <c r="U8" s="73"/>
      <c r="V8" s="73"/>
      <c r="W8" s="73"/>
      <c r="X8" s="73"/>
    </row>
    <row r="9" spans="2:26" s="72" customFormat="1">
      <c r="C9" s="84" t="s">
        <v>2</v>
      </c>
      <c r="D9" s="84"/>
      <c r="E9" s="84"/>
      <c r="F9" s="84"/>
      <c r="G9" s="84"/>
      <c r="H9" s="84"/>
      <c r="I9" s="84"/>
      <c r="J9" s="84"/>
      <c r="K9" s="84"/>
    </row>
    <row r="10" spans="2:26" s="72" customFormat="1">
      <c r="C10" s="84"/>
      <c r="D10" s="84"/>
      <c r="E10" s="84"/>
      <c r="F10" s="84"/>
      <c r="G10" s="84"/>
      <c r="H10" s="84"/>
      <c r="I10" s="84"/>
      <c r="J10" s="84"/>
      <c r="K10" s="84"/>
    </row>
    <row r="11" spans="2:26" s="72" customFormat="1">
      <c r="C11" s="84"/>
      <c r="D11" s="84"/>
      <c r="E11" s="84"/>
      <c r="F11" s="84"/>
      <c r="G11" s="84"/>
      <c r="H11" s="84"/>
      <c r="I11" s="84"/>
      <c r="J11" s="84"/>
      <c r="K11" s="84"/>
    </row>
    <row r="12" spans="2:26" s="72" customFormat="1">
      <c r="C12" s="84"/>
      <c r="D12" s="84"/>
      <c r="E12" s="84"/>
      <c r="F12" s="84"/>
      <c r="G12" s="84"/>
      <c r="H12" s="84"/>
      <c r="I12" s="84"/>
      <c r="J12" s="84"/>
      <c r="K12" s="84"/>
    </row>
    <row r="13" spans="2:26">
      <c r="C13" s="84" t="s">
        <v>3</v>
      </c>
      <c r="D13" s="84"/>
      <c r="E13" s="84"/>
      <c r="F13" s="84"/>
      <c r="G13" s="84"/>
      <c r="H13" s="84"/>
      <c r="I13" s="84"/>
      <c r="J13" s="84"/>
      <c r="K13" s="84"/>
      <c r="L13" s="72"/>
      <c r="M13" s="72"/>
      <c r="N13" s="72"/>
      <c r="O13" s="72"/>
      <c r="P13" s="72"/>
      <c r="Q13" s="73"/>
      <c r="R13" s="73"/>
      <c r="S13" s="73"/>
      <c r="T13" s="73"/>
      <c r="U13" s="73"/>
      <c r="V13" s="73"/>
      <c r="W13" s="73"/>
      <c r="X13" s="73"/>
    </row>
    <row r="14" spans="2:26">
      <c r="C14" s="84"/>
      <c r="D14" s="84"/>
      <c r="E14" s="84"/>
      <c r="F14" s="84"/>
      <c r="G14" s="84"/>
      <c r="H14" s="84"/>
      <c r="I14" s="84"/>
      <c r="J14" s="84"/>
      <c r="K14" s="84"/>
      <c r="L14" s="72"/>
      <c r="M14" s="72"/>
      <c r="N14" s="72"/>
      <c r="O14" s="72"/>
      <c r="P14" s="72"/>
      <c r="Q14" s="73"/>
      <c r="R14" s="73"/>
      <c r="S14" s="73"/>
      <c r="T14" s="73"/>
      <c r="U14" s="73"/>
      <c r="V14" s="73"/>
      <c r="W14" s="73"/>
      <c r="X14" s="73"/>
    </row>
    <row r="15" spans="2:26">
      <c r="C15" s="84"/>
      <c r="D15" s="84"/>
      <c r="E15" s="84"/>
      <c r="F15" s="84"/>
      <c r="G15" s="84"/>
      <c r="H15" s="84"/>
      <c r="I15" s="84"/>
      <c r="J15" s="84"/>
      <c r="K15" s="84"/>
      <c r="L15" s="72"/>
      <c r="M15" s="72"/>
      <c r="N15" s="72"/>
      <c r="O15" s="72"/>
      <c r="P15" s="72"/>
      <c r="Q15" s="73"/>
      <c r="R15" s="73"/>
      <c r="S15" s="73"/>
      <c r="T15" s="73"/>
      <c r="U15" s="73"/>
      <c r="V15" s="73"/>
      <c r="W15" s="73"/>
      <c r="X15" s="73"/>
    </row>
    <row r="16" spans="2:26">
      <c r="C16" s="84"/>
      <c r="D16" s="84"/>
      <c r="E16" s="84"/>
      <c r="F16" s="84"/>
      <c r="G16" s="84"/>
      <c r="H16" s="84"/>
      <c r="I16" s="84"/>
      <c r="J16" s="84"/>
      <c r="K16" s="84"/>
      <c r="L16" s="72"/>
      <c r="M16" s="72"/>
      <c r="N16" s="72"/>
      <c r="O16" s="72"/>
      <c r="P16" s="72"/>
      <c r="Q16" s="73"/>
      <c r="R16" s="73"/>
      <c r="S16" s="73"/>
      <c r="T16" s="73"/>
      <c r="U16" s="73"/>
      <c r="V16" s="73"/>
      <c r="W16" s="73"/>
      <c r="X16" s="73"/>
    </row>
    <row r="17" spans="2:26">
      <c r="C17" s="84"/>
      <c r="D17" s="84"/>
      <c r="E17" s="84"/>
      <c r="F17" s="84"/>
      <c r="G17" s="84"/>
      <c r="H17" s="84"/>
      <c r="I17" s="84"/>
      <c r="J17" s="84"/>
      <c r="K17" s="84"/>
      <c r="L17" s="72"/>
      <c r="M17" s="72"/>
      <c r="N17" s="72"/>
      <c r="O17" s="72"/>
      <c r="P17" s="72"/>
      <c r="Q17" s="73"/>
      <c r="R17" s="73"/>
      <c r="S17" s="73"/>
      <c r="T17" s="73"/>
      <c r="U17" s="73"/>
      <c r="V17" s="73"/>
      <c r="W17" s="73"/>
      <c r="X17" s="73"/>
    </row>
    <row r="18" spans="2:26">
      <c r="C18" s="84"/>
      <c r="D18" s="84"/>
      <c r="E18" s="84"/>
      <c r="F18" s="84"/>
      <c r="G18" s="84"/>
      <c r="H18" s="84"/>
      <c r="I18" s="84"/>
      <c r="J18" s="84"/>
      <c r="K18" s="84"/>
      <c r="L18" s="72"/>
      <c r="M18" s="72"/>
      <c r="N18" s="72"/>
      <c r="O18" s="72"/>
      <c r="P18" s="72"/>
      <c r="Q18" s="73"/>
      <c r="R18" s="73"/>
      <c r="S18" s="73"/>
      <c r="T18" s="73"/>
      <c r="U18" s="73"/>
      <c r="V18" s="73"/>
      <c r="W18" s="73"/>
      <c r="X18" s="73"/>
    </row>
    <row r="19" spans="2:26" ht="14.25" customHeight="1">
      <c r="C19" s="88" t="s">
        <v>58</v>
      </c>
      <c r="D19" s="84"/>
      <c r="E19" s="84"/>
      <c r="F19" s="84"/>
      <c r="G19" s="84"/>
      <c r="H19" s="84"/>
      <c r="I19" s="84"/>
      <c r="J19" s="84"/>
      <c r="K19" s="84"/>
      <c r="L19" s="72"/>
      <c r="M19" s="72"/>
      <c r="N19" s="72"/>
      <c r="O19" s="72"/>
      <c r="P19" s="72"/>
      <c r="Q19" s="73"/>
      <c r="R19" s="73"/>
      <c r="S19" s="73"/>
      <c r="T19" s="73"/>
      <c r="U19" s="73"/>
      <c r="V19" s="73"/>
      <c r="W19" s="73"/>
      <c r="X19" s="73"/>
      <c r="Y19" s="74"/>
      <c r="Z19" s="74"/>
    </row>
    <row r="20" spans="2:26">
      <c r="C20" s="84"/>
      <c r="D20" s="84"/>
      <c r="E20" s="84"/>
      <c r="F20" s="84"/>
      <c r="G20" s="84"/>
      <c r="H20" s="84"/>
      <c r="I20" s="84"/>
      <c r="J20" s="84"/>
      <c r="K20" s="84"/>
      <c r="L20" s="72"/>
      <c r="M20" s="72"/>
      <c r="N20" s="72"/>
      <c r="O20" s="72"/>
      <c r="P20" s="72"/>
      <c r="Q20" s="73"/>
      <c r="R20" s="73"/>
      <c r="S20" s="73"/>
      <c r="T20" s="73"/>
      <c r="U20" s="73"/>
      <c r="V20" s="73"/>
      <c r="W20" s="73"/>
      <c r="X20" s="73"/>
    </row>
    <row r="21" spans="2:26">
      <c r="C21" s="84"/>
      <c r="D21" s="84"/>
      <c r="E21" s="84"/>
      <c r="F21" s="84"/>
      <c r="G21" s="84"/>
      <c r="H21" s="84"/>
      <c r="I21" s="84"/>
      <c r="J21" s="84"/>
      <c r="K21" s="84"/>
      <c r="L21" s="72"/>
      <c r="M21" s="72"/>
      <c r="N21" s="72"/>
      <c r="O21" s="72"/>
      <c r="P21" s="72"/>
      <c r="Q21" s="73"/>
      <c r="R21" s="73"/>
      <c r="S21" s="73"/>
      <c r="T21" s="73"/>
      <c r="U21" s="73"/>
      <c r="V21" s="73"/>
      <c r="W21" s="73"/>
      <c r="X21" s="73"/>
    </row>
    <row r="22" spans="2:26">
      <c r="C22" s="84"/>
      <c r="D22" s="84"/>
      <c r="E22" s="84"/>
      <c r="F22" s="84"/>
      <c r="G22" s="84"/>
      <c r="H22" s="84"/>
      <c r="I22" s="84"/>
      <c r="J22" s="84"/>
      <c r="K22" s="84"/>
      <c r="L22" s="72"/>
      <c r="M22" s="72"/>
      <c r="N22" s="72"/>
      <c r="O22" s="72"/>
      <c r="P22" s="72"/>
      <c r="Q22" s="73"/>
      <c r="R22" s="73"/>
      <c r="S22" s="73"/>
      <c r="T22" s="73"/>
      <c r="U22" s="73"/>
      <c r="V22" s="73"/>
      <c r="W22" s="73"/>
      <c r="X22" s="73"/>
    </row>
    <row r="23" spans="2:26">
      <c r="C23" s="84"/>
      <c r="D23" s="84"/>
      <c r="E23" s="84"/>
      <c r="F23" s="84"/>
      <c r="G23" s="84"/>
      <c r="H23" s="84"/>
      <c r="I23" s="84"/>
      <c r="J23" s="84"/>
      <c r="K23" s="84"/>
      <c r="L23" s="72"/>
      <c r="M23" s="72"/>
      <c r="N23" s="72"/>
      <c r="O23" s="72"/>
      <c r="P23" s="72"/>
      <c r="Q23" s="73"/>
      <c r="R23" s="73"/>
      <c r="S23" s="73"/>
      <c r="T23" s="73"/>
      <c r="U23" s="73"/>
      <c r="V23" s="73"/>
      <c r="W23" s="73"/>
      <c r="X23" s="73"/>
    </row>
    <row r="24" spans="2:26">
      <c r="C24" s="84"/>
      <c r="D24" s="84"/>
      <c r="E24" s="84"/>
      <c r="F24" s="84"/>
      <c r="G24" s="84"/>
      <c r="H24" s="84"/>
      <c r="I24" s="84"/>
      <c r="J24" s="84"/>
      <c r="K24" s="84"/>
      <c r="L24" s="72"/>
      <c r="M24" s="72"/>
      <c r="N24" s="72"/>
      <c r="O24" s="72"/>
      <c r="P24" s="72"/>
      <c r="Q24" s="73"/>
      <c r="R24" s="73"/>
      <c r="S24" s="73"/>
      <c r="T24" s="73"/>
      <c r="U24" s="73"/>
      <c r="V24" s="73"/>
      <c r="W24" s="73"/>
      <c r="X24" s="73"/>
    </row>
    <row r="25" spans="2:26">
      <c r="C25" s="84"/>
      <c r="D25" s="84"/>
      <c r="E25" s="84"/>
      <c r="F25" s="84"/>
      <c r="G25" s="84"/>
      <c r="H25" s="84"/>
      <c r="I25" s="84"/>
      <c r="J25" s="84"/>
      <c r="K25" s="84"/>
      <c r="L25" s="72"/>
      <c r="M25" s="72"/>
      <c r="N25" s="72"/>
      <c r="O25" s="72"/>
      <c r="P25" s="72"/>
      <c r="Q25" s="73"/>
      <c r="R25" s="73"/>
      <c r="S25" s="73"/>
      <c r="T25" s="73"/>
      <c r="U25" s="73"/>
      <c r="V25" s="73"/>
      <c r="W25" s="73"/>
      <c r="X25" s="73"/>
    </row>
    <row r="26" spans="2:26">
      <c r="C26" s="84"/>
      <c r="D26" s="84"/>
      <c r="E26" s="84"/>
      <c r="F26" s="84"/>
      <c r="G26" s="84"/>
      <c r="H26" s="84"/>
      <c r="I26" s="84"/>
      <c r="J26" s="84"/>
      <c r="K26" s="84"/>
      <c r="L26" s="72"/>
      <c r="M26" s="72"/>
      <c r="N26" s="72"/>
      <c r="O26" s="72"/>
      <c r="P26" s="72"/>
      <c r="Q26" s="73"/>
      <c r="R26" s="73"/>
      <c r="S26" s="73"/>
      <c r="T26" s="73"/>
      <c r="U26" s="73"/>
      <c r="V26" s="73"/>
      <c r="W26" s="73"/>
      <c r="X26" s="73"/>
    </row>
    <row r="27" spans="2:26">
      <c r="C27" s="84"/>
      <c r="D27" s="84"/>
      <c r="E27" s="84"/>
      <c r="F27" s="84"/>
      <c r="G27" s="84"/>
      <c r="H27" s="84"/>
      <c r="I27" s="84"/>
      <c r="J27" s="84"/>
      <c r="K27" s="84"/>
      <c r="L27" s="72"/>
      <c r="M27" s="72"/>
      <c r="N27" s="72"/>
      <c r="O27" s="72"/>
      <c r="P27" s="72"/>
      <c r="Q27" s="73"/>
      <c r="R27" s="73"/>
      <c r="S27" s="73"/>
      <c r="T27" s="73"/>
      <c r="U27" s="73"/>
      <c r="V27" s="73"/>
      <c r="W27" s="73"/>
      <c r="X27" s="73"/>
    </row>
    <row r="28" spans="2:26">
      <c r="C28" s="84"/>
      <c r="D28" s="84"/>
      <c r="E28" s="84"/>
      <c r="F28" s="84"/>
      <c r="G28" s="84"/>
      <c r="H28" s="84"/>
      <c r="I28" s="84"/>
      <c r="J28" s="84"/>
      <c r="K28" s="84"/>
      <c r="L28" s="72"/>
      <c r="M28" s="72"/>
      <c r="N28" s="72"/>
      <c r="O28" s="72"/>
      <c r="P28" s="72"/>
      <c r="Q28" s="73"/>
      <c r="R28" s="73"/>
      <c r="S28" s="73"/>
      <c r="T28" s="73"/>
      <c r="U28" s="73"/>
      <c r="V28" s="73"/>
      <c r="W28" s="73"/>
      <c r="X28" s="73"/>
    </row>
    <row r="29" spans="2:26">
      <c r="C29" s="84"/>
      <c r="D29" s="84"/>
      <c r="E29" s="84"/>
      <c r="F29" s="84"/>
      <c r="G29" s="84"/>
      <c r="H29" s="84"/>
      <c r="I29" s="84"/>
      <c r="J29" s="84"/>
      <c r="K29" s="84"/>
      <c r="L29" s="72"/>
      <c r="M29" s="72"/>
      <c r="N29" s="72"/>
      <c r="O29" s="72"/>
      <c r="P29" s="72"/>
      <c r="Q29" s="73"/>
      <c r="R29" s="73"/>
      <c r="S29" s="73"/>
      <c r="T29" s="73"/>
      <c r="U29" s="73"/>
      <c r="V29" s="73"/>
      <c r="W29" s="73"/>
      <c r="X29" s="73"/>
    </row>
    <row r="30" spans="2:26">
      <c r="B30" s="84" t="s">
        <v>4</v>
      </c>
      <c r="C30" s="84"/>
      <c r="D30" s="84"/>
      <c r="E30" s="84"/>
      <c r="F30" s="84"/>
      <c r="G30" s="84"/>
      <c r="H30" s="84"/>
      <c r="I30" s="84"/>
      <c r="J30" s="84"/>
      <c r="K30" s="84"/>
      <c r="L30" s="72"/>
      <c r="M30" s="72"/>
      <c r="N30" s="72"/>
      <c r="O30" s="72"/>
      <c r="P30" s="72"/>
      <c r="Q30" s="73"/>
      <c r="R30" s="73"/>
      <c r="S30" s="73"/>
      <c r="T30" s="73"/>
      <c r="U30" s="73"/>
      <c r="V30" s="73"/>
      <c r="W30" s="73"/>
      <c r="X30" s="73"/>
    </row>
    <row r="31" spans="2:26">
      <c r="B31" s="84"/>
      <c r="C31" s="84"/>
      <c r="D31" s="84"/>
      <c r="E31" s="84"/>
      <c r="F31" s="84"/>
      <c r="G31" s="84"/>
      <c r="H31" s="84"/>
      <c r="I31" s="84"/>
      <c r="J31" s="84"/>
      <c r="K31" s="84"/>
      <c r="L31" s="72"/>
      <c r="M31" s="72"/>
      <c r="N31" s="72"/>
      <c r="O31" s="72"/>
      <c r="P31" s="72"/>
      <c r="Q31" s="73"/>
      <c r="R31" s="73"/>
      <c r="S31" s="73"/>
      <c r="T31" s="73"/>
      <c r="U31" s="73"/>
      <c r="V31" s="73"/>
      <c r="W31" s="73"/>
      <c r="X31" s="73"/>
    </row>
    <row r="32" spans="2:26">
      <c r="B32" s="84"/>
      <c r="C32" s="84"/>
      <c r="D32" s="84"/>
      <c r="E32" s="84"/>
      <c r="F32" s="84"/>
      <c r="G32" s="84"/>
      <c r="H32" s="84"/>
      <c r="I32" s="84"/>
      <c r="J32" s="84"/>
      <c r="K32" s="84"/>
      <c r="L32" s="72"/>
      <c r="M32" s="72"/>
      <c r="N32" s="72"/>
      <c r="O32" s="72"/>
      <c r="P32" s="72"/>
      <c r="Q32" s="73"/>
      <c r="R32" s="73"/>
      <c r="S32" s="73"/>
      <c r="T32" s="73"/>
      <c r="U32" s="73"/>
      <c r="V32" s="73"/>
      <c r="W32" s="73"/>
      <c r="X32" s="73"/>
    </row>
    <row r="33" spans="2:24">
      <c r="B33" s="84"/>
      <c r="C33" s="84"/>
      <c r="D33" s="84"/>
      <c r="E33" s="84"/>
      <c r="F33" s="84"/>
      <c r="G33" s="84"/>
      <c r="H33" s="84"/>
      <c r="I33" s="84"/>
      <c r="J33" s="84"/>
      <c r="K33" s="84"/>
      <c r="L33" s="72"/>
      <c r="M33" s="72"/>
      <c r="N33" s="72"/>
      <c r="O33" s="72"/>
      <c r="P33" s="72"/>
      <c r="Q33" s="73"/>
      <c r="R33" s="73"/>
      <c r="S33" s="73"/>
      <c r="T33" s="73"/>
      <c r="U33" s="73"/>
      <c r="V33" s="73"/>
      <c r="W33" s="73"/>
      <c r="X33" s="73"/>
    </row>
    <row r="34" spans="2:24">
      <c r="B34" s="84"/>
      <c r="C34" s="84"/>
      <c r="D34" s="84"/>
      <c r="E34" s="84"/>
      <c r="F34" s="84"/>
      <c r="G34" s="84"/>
      <c r="H34" s="84"/>
      <c r="I34" s="84"/>
      <c r="J34" s="84"/>
      <c r="K34" s="84"/>
      <c r="L34" s="72"/>
      <c r="M34" s="72"/>
      <c r="N34" s="72"/>
      <c r="O34" s="72"/>
      <c r="P34" s="72"/>
      <c r="Q34" s="73"/>
      <c r="R34" s="73"/>
      <c r="S34" s="73"/>
      <c r="T34" s="73"/>
      <c r="U34" s="73"/>
      <c r="V34" s="73"/>
      <c r="W34" s="73"/>
      <c r="X34" s="73"/>
    </row>
    <row r="35" spans="2:24">
      <c r="C35" s="72"/>
      <c r="D35" s="72"/>
      <c r="E35" s="72"/>
      <c r="F35" s="72"/>
      <c r="G35" s="72"/>
      <c r="H35" s="72"/>
      <c r="I35" s="72"/>
      <c r="J35" s="72"/>
      <c r="K35" s="72"/>
      <c r="L35" s="72"/>
      <c r="M35" s="72"/>
      <c r="N35" s="72"/>
      <c r="O35" s="72"/>
      <c r="P35" s="72"/>
      <c r="Q35" s="73"/>
      <c r="R35" s="73"/>
      <c r="S35" s="73"/>
      <c r="T35" s="73"/>
      <c r="U35" s="73"/>
      <c r="V35" s="73"/>
      <c r="W35" s="73"/>
      <c r="X35" s="73"/>
    </row>
    <row r="36" spans="2:24">
      <c r="B36" s="75"/>
      <c r="C36" s="72"/>
      <c r="D36" s="72"/>
      <c r="E36" s="72"/>
      <c r="F36" s="72"/>
      <c r="G36" s="72"/>
      <c r="H36" s="72"/>
      <c r="I36" s="72"/>
      <c r="J36" s="72"/>
      <c r="K36" s="72"/>
      <c r="L36" s="72"/>
      <c r="M36" s="72"/>
      <c r="N36" s="72"/>
      <c r="O36" s="72"/>
      <c r="P36" s="72"/>
      <c r="Q36" s="73"/>
      <c r="R36" s="73"/>
      <c r="S36" s="73"/>
      <c r="T36" s="73"/>
      <c r="U36" s="73"/>
      <c r="V36" s="73"/>
      <c r="W36" s="73"/>
      <c r="X36" s="73"/>
    </row>
    <row r="37" spans="2:24">
      <c r="C37" s="72"/>
      <c r="D37" s="72"/>
      <c r="E37" s="72"/>
      <c r="F37" s="72"/>
      <c r="G37" s="72"/>
      <c r="H37" s="72"/>
      <c r="I37" s="72"/>
      <c r="J37" s="72"/>
      <c r="K37" s="72"/>
      <c r="L37" s="72"/>
      <c r="M37" s="72"/>
      <c r="N37" s="72"/>
      <c r="O37" s="72"/>
      <c r="P37" s="72"/>
    </row>
    <row r="38" spans="2:24">
      <c r="C38" s="72"/>
      <c r="D38" s="72"/>
      <c r="E38" s="72"/>
      <c r="F38" s="72"/>
      <c r="G38" s="72"/>
      <c r="H38" s="72"/>
      <c r="I38" s="72"/>
      <c r="J38" s="72"/>
      <c r="K38" s="72"/>
      <c r="L38" s="72"/>
      <c r="M38" s="72"/>
      <c r="N38" s="72"/>
      <c r="O38" s="72"/>
      <c r="P38" s="72"/>
    </row>
    <row r="39" spans="2:24">
      <c r="C39" s="72"/>
      <c r="D39" s="72"/>
      <c r="E39" s="72"/>
      <c r="F39" s="72"/>
      <c r="G39" s="72"/>
      <c r="H39" s="72"/>
      <c r="I39" s="72"/>
      <c r="J39" s="72"/>
      <c r="K39" s="72"/>
      <c r="L39" s="72"/>
      <c r="M39" s="72"/>
      <c r="N39" s="72"/>
      <c r="O39" s="72"/>
      <c r="P39" s="72"/>
    </row>
    <row r="40" spans="2:24">
      <c r="C40" s="72"/>
      <c r="D40" s="72"/>
      <c r="E40" s="72"/>
      <c r="F40" s="72"/>
      <c r="G40" s="72"/>
      <c r="H40" s="72"/>
      <c r="I40" s="72"/>
      <c r="J40" s="72"/>
      <c r="K40" s="72"/>
      <c r="L40" s="72"/>
      <c r="M40" s="72"/>
      <c r="N40" s="72"/>
      <c r="O40" s="72"/>
      <c r="P40" s="72"/>
    </row>
    <row r="41" spans="2:24">
      <c r="C41" s="72"/>
      <c r="D41" s="72"/>
      <c r="E41" s="72"/>
      <c r="F41" s="72"/>
      <c r="G41" s="72"/>
      <c r="H41" s="72"/>
      <c r="I41" s="72"/>
      <c r="J41" s="72"/>
      <c r="K41" s="72"/>
      <c r="L41" s="72"/>
      <c r="M41" s="72"/>
      <c r="N41" s="72"/>
      <c r="O41" s="72"/>
      <c r="P41" s="72"/>
    </row>
    <row r="42" spans="2:24">
      <c r="C42" s="72"/>
      <c r="D42" s="72"/>
      <c r="E42" s="72"/>
      <c r="F42" s="72"/>
      <c r="G42" s="72"/>
      <c r="H42" s="72"/>
      <c r="I42" s="72"/>
      <c r="J42" s="72"/>
      <c r="K42" s="72"/>
      <c r="L42" s="72"/>
      <c r="M42" s="72"/>
      <c r="N42" s="72"/>
      <c r="O42" s="72"/>
      <c r="P42" s="72"/>
    </row>
    <row r="43" spans="2:24">
      <c r="C43" s="72"/>
      <c r="D43" s="72"/>
      <c r="E43" s="72"/>
      <c r="F43" s="72"/>
      <c r="G43" s="72"/>
      <c r="H43" s="72"/>
      <c r="I43" s="72"/>
      <c r="J43" s="72"/>
      <c r="K43" s="72"/>
      <c r="L43" s="72"/>
      <c r="M43" s="72"/>
      <c r="N43" s="72"/>
      <c r="O43" s="72"/>
      <c r="P43" s="72"/>
    </row>
    <row r="44" spans="2:24">
      <c r="C44" s="72"/>
      <c r="D44" s="72"/>
      <c r="E44" s="72"/>
      <c r="F44" s="72"/>
      <c r="G44" s="72"/>
      <c r="H44" s="72"/>
      <c r="I44" s="72"/>
      <c r="J44" s="72"/>
      <c r="K44" s="72"/>
      <c r="L44" s="72"/>
      <c r="M44" s="72"/>
      <c r="N44" s="72"/>
      <c r="O44" s="72"/>
      <c r="P44" s="72"/>
    </row>
    <row r="45" spans="2:24">
      <c r="C45" s="72"/>
      <c r="D45" s="72"/>
      <c r="E45" s="72"/>
      <c r="F45" s="72"/>
      <c r="G45" s="72"/>
      <c r="H45" s="72"/>
      <c r="I45" s="72"/>
      <c r="J45" s="72"/>
      <c r="K45" s="72"/>
      <c r="L45" s="72"/>
      <c r="M45" s="72"/>
      <c r="N45" s="72"/>
      <c r="O45" s="72"/>
      <c r="P45" s="72"/>
    </row>
  </sheetData>
  <mergeCells count="6">
    <mergeCell ref="B30:K34"/>
    <mergeCell ref="C1:L2"/>
    <mergeCell ref="C8:K8"/>
    <mergeCell ref="C9:K12"/>
    <mergeCell ref="C13:K18"/>
    <mergeCell ref="C19:K29"/>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G281"/>
  <sheetViews>
    <sheetView showGridLines="0" zoomScale="75" zoomScaleNormal="75" workbookViewId="0">
      <selection activeCell="A2" sqref="A2"/>
    </sheetView>
  </sheetViews>
  <sheetFormatPr defaultColWidth="8.85546875" defaultRowHeight="15"/>
  <cols>
    <col min="1" max="1" width="3" style="2" customWidth="1"/>
    <col min="2" max="2" width="23" style="2" customWidth="1"/>
    <col min="3" max="37" width="16" style="2" customWidth="1"/>
    <col min="38" max="49" width="16" style="16" customWidth="1"/>
    <col min="50" max="50" width="16.140625" style="16" customWidth="1"/>
    <col min="51" max="51" width="8.5703125" style="2" customWidth="1"/>
    <col min="52" max="53" width="16.140625" style="2" customWidth="1"/>
    <col min="54" max="54" width="16.140625" style="16" customWidth="1"/>
    <col min="55" max="55" width="16.140625" style="2" customWidth="1"/>
    <col min="56" max="56" width="8.85546875" style="2"/>
    <col min="57" max="59" width="16.140625" style="16" customWidth="1"/>
    <col min="60" max="16384" width="8.85546875" style="2"/>
  </cols>
  <sheetData>
    <row r="1" spans="1:59" ht="21">
      <c r="A1" s="10" t="s">
        <v>34</v>
      </c>
    </row>
    <row r="2" spans="1:59" s="16" customFormat="1">
      <c r="A2" s="45"/>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179.01490000000001</v>
      </c>
      <c r="V6" s="20">
        <v>128.71176</v>
      </c>
      <c r="W6" s="20">
        <v>0</v>
      </c>
      <c r="X6" s="20">
        <v>0</v>
      </c>
      <c r="Y6" s="20">
        <v>0</v>
      </c>
      <c r="Z6" s="20">
        <v>0</v>
      </c>
      <c r="AA6" s="20">
        <v>152.38901999999999</v>
      </c>
      <c r="AB6" s="20">
        <v>0</v>
      </c>
      <c r="AC6" s="20">
        <v>0</v>
      </c>
      <c r="AD6" s="20">
        <v>0</v>
      </c>
      <c r="AE6" s="20">
        <v>0</v>
      </c>
      <c r="AF6" s="20">
        <v>0</v>
      </c>
      <c r="AG6" s="20">
        <v>312.17399999999998</v>
      </c>
      <c r="AH6" s="20">
        <v>167.03493</v>
      </c>
      <c r="AI6" s="20">
        <v>0</v>
      </c>
      <c r="AJ6" s="20">
        <v>0</v>
      </c>
      <c r="AK6" s="20">
        <v>0</v>
      </c>
      <c r="AL6" s="20">
        <v>0</v>
      </c>
      <c r="AM6" s="20">
        <v>0</v>
      </c>
      <c r="AN6" s="20">
        <v>0</v>
      </c>
      <c r="AO6" s="20">
        <v>0</v>
      </c>
      <c r="AP6" s="20">
        <v>0</v>
      </c>
      <c r="AQ6" s="20">
        <v>0</v>
      </c>
      <c r="AR6" s="20">
        <v>0</v>
      </c>
      <c r="AS6" s="20">
        <v>589.63830000000007</v>
      </c>
      <c r="AT6" s="20">
        <v>218.73740000000001</v>
      </c>
      <c r="AU6" s="20">
        <v>0</v>
      </c>
      <c r="AV6" s="20">
        <v>0</v>
      </c>
      <c r="AW6" s="20">
        <v>0</v>
      </c>
      <c r="AX6" s="22">
        <v>0</v>
      </c>
      <c r="AZ6" s="21">
        <f t="array" ref="AZ6">SUM(IF(YEAR($C$5:$AX$5)=AZ$5,$C6:$AX6))</f>
        <v>0</v>
      </c>
      <c r="BA6" s="20">
        <f t="array" ref="BA6">SUM(IF(YEAR($C$5:$AX$5)=BA$5,$C6:$AX6))</f>
        <v>307.72666000000004</v>
      </c>
      <c r="BB6" s="20">
        <f t="array" ref="BB6">SUM(IF(YEAR($C$5:$AX$5)=BB$5,$C6:$AX6))</f>
        <v>631.59794999999997</v>
      </c>
      <c r="BC6" s="22">
        <f t="array" ref="BC6">SUM(IF(YEAR($C$5:$AX$5)=BC$5,$C6:$AX6))</f>
        <v>808.37570000000005</v>
      </c>
      <c r="BE6" s="21">
        <f>SUM(H6:S6)</f>
        <v>0</v>
      </c>
      <c r="BF6" s="20">
        <f>SUM(T6:AE6)</f>
        <v>460.11568</v>
      </c>
      <c r="BG6" s="22">
        <f>SUM(AF6:AQ6)</f>
        <v>479.20893000000001</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18.415669999999999</v>
      </c>
      <c r="V7" s="20">
        <v>36.969900000000003</v>
      </c>
      <c r="W7" s="20">
        <v>0</v>
      </c>
      <c r="X7" s="20">
        <v>0</v>
      </c>
      <c r="Y7" s="20">
        <v>0</v>
      </c>
      <c r="Z7" s="20">
        <v>0</v>
      </c>
      <c r="AA7" s="20">
        <v>0</v>
      </c>
      <c r="AB7" s="20">
        <v>0</v>
      </c>
      <c r="AC7" s="20">
        <v>0</v>
      </c>
      <c r="AD7" s="20">
        <v>0</v>
      </c>
      <c r="AE7" s="20">
        <v>0</v>
      </c>
      <c r="AF7" s="20">
        <v>0</v>
      </c>
      <c r="AG7" s="20">
        <v>123.2212</v>
      </c>
      <c r="AH7" s="20">
        <v>36.969900000000003</v>
      </c>
      <c r="AI7" s="20">
        <v>0</v>
      </c>
      <c r="AJ7" s="20">
        <v>0</v>
      </c>
      <c r="AK7" s="20">
        <v>0</v>
      </c>
      <c r="AL7" s="20">
        <v>0</v>
      </c>
      <c r="AM7" s="20">
        <v>0</v>
      </c>
      <c r="AN7" s="20">
        <v>0</v>
      </c>
      <c r="AO7" s="20">
        <v>0</v>
      </c>
      <c r="AP7" s="20">
        <v>0</v>
      </c>
      <c r="AQ7" s="20">
        <v>0</v>
      </c>
      <c r="AR7" s="20">
        <v>0</v>
      </c>
      <c r="AS7" s="20">
        <v>165.74109999999999</v>
      </c>
      <c r="AT7" s="20">
        <v>55.45485</v>
      </c>
      <c r="AU7" s="20">
        <v>0</v>
      </c>
      <c r="AV7" s="20">
        <v>0</v>
      </c>
      <c r="AW7" s="20">
        <v>0</v>
      </c>
      <c r="AX7" s="22">
        <v>0</v>
      </c>
      <c r="AZ7" s="21">
        <f t="array" ref="AZ7">SUM(IF(YEAR($C$5:$AX$5)=AZ$5,$C7:$AX7))</f>
        <v>0</v>
      </c>
      <c r="BA7" s="20">
        <f t="array" ref="BA7">SUM(IF(YEAR($C$5:$AX$5)=BA$5,$C7:$AX7))</f>
        <v>55.385570000000001</v>
      </c>
      <c r="BB7" s="20">
        <f t="array" ref="BB7">SUM(IF(YEAR($C$5:$AX$5)=BB$5,$C7:$AX7))</f>
        <v>160.19110000000001</v>
      </c>
      <c r="BC7" s="22">
        <f t="array" ref="BC7">SUM(IF(YEAR($C$5:$AX$5)=BC$5,$C7:$AX7))</f>
        <v>221.19594999999998</v>
      </c>
      <c r="BE7" s="21">
        <f t="shared" ref="BE7:BE70" si="14">SUM(H7:S7)</f>
        <v>0</v>
      </c>
      <c r="BF7" s="20">
        <f t="shared" ref="BF7:BF70" si="15">SUM(T7:AE7)</f>
        <v>55.385570000000001</v>
      </c>
      <c r="BG7" s="22">
        <f t="shared" ref="BG7:BG70" si="16">SUM(AF7:AQ7)</f>
        <v>160.19110000000001</v>
      </c>
    </row>
    <row r="8" spans="1:59">
      <c r="B8" s="17">
        <v>593</v>
      </c>
      <c r="C8" s="20">
        <v>0</v>
      </c>
      <c r="D8" s="20">
        <v>0</v>
      </c>
      <c r="E8" s="20">
        <v>0</v>
      </c>
      <c r="F8" s="20">
        <v>0</v>
      </c>
      <c r="G8" s="20">
        <v>0</v>
      </c>
      <c r="H8" s="20">
        <v>0</v>
      </c>
      <c r="I8" s="20">
        <v>0</v>
      </c>
      <c r="J8" s="20">
        <v>0</v>
      </c>
      <c r="K8" s="20">
        <v>0</v>
      </c>
      <c r="L8" s="20">
        <v>0</v>
      </c>
      <c r="M8" s="20">
        <v>0</v>
      </c>
      <c r="N8" s="20">
        <v>0</v>
      </c>
      <c r="O8" s="20">
        <v>0</v>
      </c>
      <c r="P8" s="20">
        <v>0</v>
      </c>
      <c r="Q8" s="20">
        <v>0</v>
      </c>
      <c r="R8" s="20">
        <v>0</v>
      </c>
      <c r="S8" s="20">
        <v>0</v>
      </c>
      <c r="T8" s="20">
        <v>0</v>
      </c>
      <c r="U8" s="20">
        <v>0</v>
      </c>
      <c r="V8" s="20">
        <v>0</v>
      </c>
      <c r="W8" s="20">
        <v>0</v>
      </c>
      <c r="X8" s="20">
        <v>0</v>
      </c>
      <c r="Y8" s="20">
        <v>0</v>
      </c>
      <c r="Z8" s="20">
        <v>0</v>
      </c>
      <c r="AA8" s="20">
        <v>0</v>
      </c>
      <c r="AB8" s="20">
        <v>0</v>
      </c>
      <c r="AC8" s="20">
        <v>0</v>
      </c>
      <c r="AD8" s="20">
        <v>0</v>
      </c>
      <c r="AE8" s="20">
        <v>0</v>
      </c>
      <c r="AF8" s="20">
        <v>0</v>
      </c>
      <c r="AG8" s="20">
        <v>0</v>
      </c>
      <c r="AH8" s="20">
        <v>0</v>
      </c>
      <c r="AI8" s="20">
        <v>0</v>
      </c>
      <c r="AJ8" s="20">
        <v>0</v>
      </c>
      <c r="AK8" s="20">
        <v>0</v>
      </c>
      <c r="AL8" s="20">
        <v>0</v>
      </c>
      <c r="AM8" s="20">
        <v>0</v>
      </c>
      <c r="AN8" s="20">
        <v>0</v>
      </c>
      <c r="AO8" s="20">
        <v>0</v>
      </c>
      <c r="AP8" s="20">
        <v>0</v>
      </c>
      <c r="AQ8" s="20">
        <v>0</v>
      </c>
      <c r="AR8" s="20">
        <v>0</v>
      </c>
      <c r="AS8" s="20">
        <v>0</v>
      </c>
      <c r="AT8" s="20">
        <v>0</v>
      </c>
      <c r="AU8" s="20">
        <v>0</v>
      </c>
      <c r="AV8" s="20">
        <v>0</v>
      </c>
      <c r="AW8" s="20">
        <v>0</v>
      </c>
      <c r="AX8" s="22">
        <v>0</v>
      </c>
      <c r="AZ8" s="21">
        <f t="array" ref="AZ8">SUM(IF(YEAR($C$5:$AX$5)=AZ$5,$C8:$AX8))</f>
        <v>0</v>
      </c>
      <c r="BA8" s="20">
        <f t="array" ref="BA8">SUM(IF(YEAR($C$5:$AX$5)=BA$5,$C8:$AX8))</f>
        <v>0</v>
      </c>
      <c r="BB8" s="20">
        <f t="array" ref="BB8">SUM(IF(YEAR($C$5:$AX$5)=BB$5,$C8:$AX8))</f>
        <v>0</v>
      </c>
      <c r="BC8" s="22">
        <f t="array" ref="BC8">SUM(IF(YEAR($C$5:$AX$5)=BC$5,$C8:$AX8))</f>
        <v>0</v>
      </c>
      <c r="BE8" s="21">
        <f t="shared" si="14"/>
        <v>0</v>
      </c>
      <c r="BF8" s="20">
        <f t="shared" si="15"/>
        <v>0</v>
      </c>
      <c r="BG8" s="22">
        <f t="shared" si="16"/>
        <v>0</v>
      </c>
    </row>
    <row r="9" spans="1:59">
      <c r="B9" s="17">
        <v>594</v>
      </c>
      <c r="C9" s="20">
        <v>0</v>
      </c>
      <c r="D9" s="20">
        <v>114.08999999999651</v>
      </c>
      <c r="E9" s="20">
        <v>0</v>
      </c>
      <c r="F9" s="20">
        <v>0</v>
      </c>
      <c r="G9" s="20">
        <v>0</v>
      </c>
      <c r="H9" s="20">
        <v>0</v>
      </c>
      <c r="I9" s="20">
        <v>6179.4000000000087</v>
      </c>
      <c r="J9" s="20">
        <v>2324.1600000000035</v>
      </c>
      <c r="K9" s="20">
        <v>0</v>
      </c>
      <c r="L9" s="20">
        <v>0</v>
      </c>
      <c r="M9" s="20">
        <v>0</v>
      </c>
      <c r="N9" s="20">
        <v>0</v>
      </c>
      <c r="O9" s="20">
        <v>155.63000000000466</v>
      </c>
      <c r="P9" s="20">
        <v>0</v>
      </c>
      <c r="Q9" s="20">
        <v>0</v>
      </c>
      <c r="R9" s="20">
        <v>0</v>
      </c>
      <c r="S9" s="20">
        <v>0</v>
      </c>
      <c r="T9" s="20">
        <v>0</v>
      </c>
      <c r="U9" s="20">
        <v>9894.7077299999946</v>
      </c>
      <c r="V9" s="20">
        <v>6657.1217400000023</v>
      </c>
      <c r="W9" s="20">
        <v>0</v>
      </c>
      <c r="X9" s="20">
        <v>0</v>
      </c>
      <c r="Y9" s="20">
        <v>0</v>
      </c>
      <c r="Z9" s="20">
        <v>0</v>
      </c>
      <c r="AA9" s="20">
        <v>0</v>
      </c>
      <c r="AB9" s="20">
        <v>0</v>
      </c>
      <c r="AC9" s="20">
        <v>0</v>
      </c>
      <c r="AD9" s="20">
        <v>0</v>
      </c>
      <c r="AE9" s="20">
        <v>0</v>
      </c>
      <c r="AF9" s="20">
        <v>0</v>
      </c>
      <c r="AG9" s="20">
        <v>5635.077099999995</v>
      </c>
      <c r="AH9" s="20">
        <v>7440.1326100000006</v>
      </c>
      <c r="AI9" s="20">
        <v>0</v>
      </c>
      <c r="AJ9" s="20">
        <v>0</v>
      </c>
      <c r="AK9" s="20">
        <v>0</v>
      </c>
      <c r="AL9" s="20">
        <v>0</v>
      </c>
      <c r="AM9" s="20">
        <v>3438.3799999999901</v>
      </c>
      <c r="AN9" s="20">
        <v>1242.6599999999889</v>
      </c>
      <c r="AO9" s="20">
        <v>0</v>
      </c>
      <c r="AP9" s="20">
        <v>0</v>
      </c>
      <c r="AQ9" s="20">
        <v>0</v>
      </c>
      <c r="AR9" s="20">
        <v>0</v>
      </c>
      <c r="AS9" s="20">
        <v>8049.5387000000046</v>
      </c>
      <c r="AT9" s="20">
        <v>7657.2326099999918</v>
      </c>
      <c r="AU9" s="20">
        <v>0</v>
      </c>
      <c r="AV9" s="20">
        <v>0</v>
      </c>
      <c r="AW9" s="20">
        <v>0</v>
      </c>
      <c r="AX9" s="22">
        <v>0</v>
      </c>
      <c r="AZ9" s="21">
        <f t="array" ref="AZ9">SUM(IF(YEAR($C$5:$AX$5)=AZ$5,$C9:$AX9))</f>
        <v>8617.6500000000087</v>
      </c>
      <c r="BA9" s="20">
        <f t="array" ref="BA9">SUM(IF(YEAR($C$5:$AX$5)=BA$5,$C9:$AX9))</f>
        <v>16707.459470000002</v>
      </c>
      <c r="BB9" s="20">
        <f t="array" ref="BB9">SUM(IF(YEAR($C$5:$AX$5)=BB$5,$C9:$AX9))</f>
        <v>13075.209709999996</v>
      </c>
      <c r="BC9" s="22">
        <f t="array" ref="BC9">SUM(IF(YEAR($C$5:$AX$5)=BC$5,$C9:$AX9))</f>
        <v>20387.811309999975</v>
      </c>
      <c r="BE9" s="21">
        <f t="shared" si="14"/>
        <v>8659.1900000000169</v>
      </c>
      <c r="BF9" s="20">
        <f t="shared" si="15"/>
        <v>16551.829469999997</v>
      </c>
      <c r="BG9" s="22">
        <f t="shared" si="16"/>
        <v>17756.249709999975</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56.370919999999998</v>
      </c>
      <c r="W10" s="20">
        <v>0</v>
      </c>
      <c r="X10" s="20">
        <v>0</v>
      </c>
      <c r="Y10" s="20">
        <v>0</v>
      </c>
      <c r="Z10" s="20">
        <v>0</v>
      </c>
      <c r="AA10" s="20">
        <v>121.53360000000001</v>
      </c>
      <c r="AB10" s="20">
        <v>0</v>
      </c>
      <c r="AC10" s="20">
        <v>0</v>
      </c>
      <c r="AD10" s="20">
        <v>0</v>
      </c>
      <c r="AE10" s="20">
        <v>0</v>
      </c>
      <c r="AF10" s="20">
        <v>0</v>
      </c>
      <c r="AG10" s="20">
        <v>140.39920000000001</v>
      </c>
      <c r="AH10" s="20">
        <v>28.185459999999999</v>
      </c>
      <c r="AI10" s="20">
        <v>0</v>
      </c>
      <c r="AJ10" s="20">
        <v>0</v>
      </c>
      <c r="AK10" s="20">
        <v>0</v>
      </c>
      <c r="AL10" s="20">
        <v>0</v>
      </c>
      <c r="AM10" s="20">
        <v>0</v>
      </c>
      <c r="AN10" s="20">
        <v>0</v>
      </c>
      <c r="AO10" s="20">
        <v>0</v>
      </c>
      <c r="AP10" s="20">
        <v>0</v>
      </c>
      <c r="AQ10" s="20">
        <v>0</v>
      </c>
      <c r="AR10" s="20">
        <v>0</v>
      </c>
      <c r="AS10" s="20">
        <v>224.6386</v>
      </c>
      <c r="AT10" s="20">
        <v>84.556370000000001</v>
      </c>
      <c r="AU10" s="20">
        <v>0</v>
      </c>
      <c r="AV10" s="20">
        <v>0</v>
      </c>
      <c r="AW10" s="20">
        <v>0</v>
      </c>
      <c r="AX10" s="22">
        <v>0</v>
      </c>
      <c r="AZ10" s="21">
        <f t="array" ref="AZ10">SUM(IF(YEAR($C$5:$AX$5)=AZ$5,$C10:$AX10))</f>
        <v>0</v>
      </c>
      <c r="BA10" s="20">
        <f t="array" ref="BA10">SUM(IF(YEAR($C$5:$AX$5)=BA$5,$C10:$AX10))</f>
        <v>56.370919999999998</v>
      </c>
      <c r="BB10" s="20">
        <f t="array" ref="BB10">SUM(IF(YEAR($C$5:$AX$5)=BB$5,$C10:$AX10))</f>
        <v>290.11826000000002</v>
      </c>
      <c r="BC10" s="22">
        <f t="array" ref="BC10">SUM(IF(YEAR($C$5:$AX$5)=BC$5,$C10:$AX10))</f>
        <v>309.19497000000001</v>
      </c>
      <c r="BE10" s="21">
        <f t="shared" si="14"/>
        <v>0</v>
      </c>
      <c r="BF10" s="20">
        <f t="shared" si="15"/>
        <v>177.90451999999999</v>
      </c>
      <c r="BG10" s="22">
        <f t="shared" si="16"/>
        <v>168.58466000000001</v>
      </c>
    </row>
    <row r="11" spans="1:59">
      <c r="B11" s="17">
        <v>602</v>
      </c>
      <c r="C11" s="20">
        <v>0</v>
      </c>
      <c r="D11" s="20">
        <v>0</v>
      </c>
      <c r="E11" s="20">
        <v>0</v>
      </c>
      <c r="F11" s="20">
        <v>0</v>
      </c>
      <c r="G11" s="20">
        <v>0</v>
      </c>
      <c r="H11" s="20">
        <v>0</v>
      </c>
      <c r="I11" s="20">
        <v>-1443.7999999999302</v>
      </c>
      <c r="J11" s="20">
        <v>272.69999999995343</v>
      </c>
      <c r="K11" s="20">
        <v>0</v>
      </c>
      <c r="L11" s="20">
        <v>0</v>
      </c>
      <c r="M11" s="20">
        <v>0</v>
      </c>
      <c r="N11" s="20">
        <v>0</v>
      </c>
      <c r="O11" s="20">
        <v>853.20000000001164</v>
      </c>
      <c r="P11" s="20">
        <v>149.20000000001164</v>
      </c>
      <c r="Q11" s="20">
        <v>0</v>
      </c>
      <c r="R11" s="20">
        <v>0</v>
      </c>
      <c r="S11" s="20">
        <v>0</v>
      </c>
      <c r="T11" s="20">
        <v>0</v>
      </c>
      <c r="U11" s="20">
        <v>-944.70000000001164</v>
      </c>
      <c r="V11" s="20">
        <v>-1084.1000000000931</v>
      </c>
      <c r="W11" s="20">
        <v>0</v>
      </c>
      <c r="X11" s="20">
        <v>0</v>
      </c>
      <c r="Y11" s="20">
        <v>0</v>
      </c>
      <c r="Z11" s="20">
        <v>0</v>
      </c>
      <c r="AA11" s="20">
        <v>0</v>
      </c>
      <c r="AB11" s="20">
        <v>0</v>
      </c>
      <c r="AC11" s="20">
        <v>0</v>
      </c>
      <c r="AD11" s="20">
        <v>0</v>
      </c>
      <c r="AE11" s="20">
        <v>0</v>
      </c>
      <c r="AF11" s="20">
        <v>-71.5</v>
      </c>
      <c r="AG11" s="20">
        <v>-260.09999999997672</v>
      </c>
      <c r="AH11" s="20">
        <v>-3213.3999999999651</v>
      </c>
      <c r="AI11" s="20">
        <v>-116.59999999997672</v>
      </c>
      <c r="AJ11" s="20">
        <v>0</v>
      </c>
      <c r="AK11" s="20">
        <v>0</v>
      </c>
      <c r="AL11" s="20">
        <v>0</v>
      </c>
      <c r="AM11" s="20">
        <v>3286.1999999999534</v>
      </c>
      <c r="AN11" s="20">
        <v>577.29999999998836</v>
      </c>
      <c r="AO11" s="20">
        <v>0</v>
      </c>
      <c r="AP11" s="20">
        <v>0</v>
      </c>
      <c r="AQ11" s="20">
        <v>0</v>
      </c>
      <c r="AR11" s="20">
        <v>-2080.2000000000698</v>
      </c>
      <c r="AS11" s="20">
        <v>-826.29999999998836</v>
      </c>
      <c r="AT11" s="20">
        <v>-2242.5</v>
      </c>
      <c r="AU11" s="20">
        <v>154.70000000001164</v>
      </c>
      <c r="AV11" s="20">
        <v>-422.10000000003492</v>
      </c>
      <c r="AW11" s="20">
        <v>-331.40000000002328</v>
      </c>
      <c r="AX11" s="22">
        <v>-451.10000000003492</v>
      </c>
      <c r="AZ11" s="21">
        <f t="array" ref="AZ11">SUM(IF(YEAR($C$5:$AX$5)=AZ$5,$C11:$AX11))</f>
        <v>-1171.0999999999767</v>
      </c>
      <c r="BA11" s="20">
        <f t="array" ref="BA11">SUM(IF(YEAR($C$5:$AX$5)=BA$5,$C11:$AX11))</f>
        <v>-1026.4000000000815</v>
      </c>
      <c r="BB11" s="20">
        <f t="array" ref="BB11">SUM(IF(YEAR($C$5:$AX$5)=BB$5,$C11:$AX11))</f>
        <v>-3661.5999999999185</v>
      </c>
      <c r="BC11" s="22">
        <f t="array" ref="BC11">SUM(IF(YEAR($C$5:$AX$5)=BC$5,$C11:$AX11))</f>
        <v>-2335.4000000001979</v>
      </c>
      <c r="BE11" s="21">
        <f t="shared" si="14"/>
        <v>-168.69999999995343</v>
      </c>
      <c r="BF11" s="20">
        <f t="shared" si="15"/>
        <v>-2028.8000000001048</v>
      </c>
      <c r="BG11" s="22">
        <f t="shared" si="16"/>
        <v>201.90000000002328</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39.521160000000002</v>
      </c>
      <c r="AT12" s="20">
        <v>13.25334</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52.774500000000003</v>
      </c>
      <c r="BE12" s="21">
        <f t="shared" si="14"/>
        <v>0</v>
      </c>
      <c r="BF12" s="20">
        <f t="shared" si="15"/>
        <v>0</v>
      </c>
      <c r="BG12" s="22">
        <f t="shared" si="16"/>
        <v>0</v>
      </c>
    </row>
    <row r="13" spans="1:59">
      <c r="B13" s="17">
        <v>1554</v>
      </c>
      <c r="C13" s="20">
        <v>120.10999999998603</v>
      </c>
      <c r="D13" s="20">
        <v>0</v>
      </c>
      <c r="E13" s="20">
        <v>0</v>
      </c>
      <c r="F13" s="20">
        <v>-53.447000000000116</v>
      </c>
      <c r="G13" s="20">
        <v>-234.8799999999901</v>
      </c>
      <c r="H13" s="20">
        <v>-468.41999999999825</v>
      </c>
      <c r="I13" s="20">
        <v>-179.17999999999302</v>
      </c>
      <c r="J13" s="20">
        <v>-116.51000000000931</v>
      </c>
      <c r="K13" s="20">
        <v>-443.69000000000233</v>
      </c>
      <c r="L13" s="20">
        <v>-590.52000000000407</v>
      </c>
      <c r="M13" s="20">
        <v>63.979999999995925</v>
      </c>
      <c r="N13" s="20">
        <v>0</v>
      </c>
      <c r="O13" s="20">
        <v>0</v>
      </c>
      <c r="P13" s="20">
        <v>0</v>
      </c>
      <c r="Q13" s="20">
        <v>0</v>
      </c>
      <c r="R13" s="20">
        <v>-2.4499999999970896</v>
      </c>
      <c r="S13" s="20">
        <v>60.110000000000582</v>
      </c>
      <c r="T13" s="20">
        <v>-259.67999999999302</v>
      </c>
      <c r="U13" s="20">
        <v>-561.04999999998836</v>
      </c>
      <c r="V13" s="20">
        <v>-361.46000000002095</v>
      </c>
      <c r="W13" s="20">
        <v>0</v>
      </c>
      <c r="X13" s="20">
        <v>-82.720000000001164</v>
      </c>
      <c r="Y13" s="20">
        <v>0</v>
      </c>
      <c r="Z13" s="20">
        <v>0</v>
      </c>
      <c r="AA13" s="20">
        <v>-6181.1030000000001</v>
      </c>
      <c r="AB13" s="20">
        <v>0</v>
      </c>
      <c r="AC13" s="20">
        <v>0</v>
      </c>
      <c r="AD13" s="20">
        <v>0</v>
      </c>
      <c r="AE13" s="20">
        <v>-33.780000000000655</v>
      </c>
      <c r="AF13" s="20">
        <v>-74.659999999999854</v>
      </c>
      <c r="AG13" s="20">
        <v>-283.56999999999971</v>
      </c>
      <c r="AH13" s="20">
        <v>72</v>
      </c>
      <c r="AI13" s="20">
        <v>97.909999999999854</v>
      </c>
      <c r="AJ13" s="20">
        <v>-181.15999999999985</v>
      </c>
      <c r="AK13" s="20">
        <v>-63.649999999999636</v>
      </c>
      <c r="AL13" s="20">
        <v>0</v>
      </c>
      <c r="AM13" s="20">
        <v>0</v>
      </c>
      <c r="AN13" s="20">
        <v>0</v>
      </c>
      <c r="AO13" s="20">
        <v>-215.68000000000029</v>
      </c>
      <c r="AP13" s="20">
        <v>-135.34000000000015</v>
      </c>
      <c r="AQ13" s="20">
        <v>0</v>
      </c>
      <c r="AR13" s="20">
        <v>-149.65999999999985</v>
      </c>
      <c r="AS13" s="20">
        <v>-129.18626999999105</v>
      </c>
      <c r="AT13" s="20">
        <v>-89.534370000001218</v>
      </c>
      <c r="AU13" s="20">
        <v>-159.09000000000015</v>
      </c>
      <c r="AV13" s="20">
        <v>-143.82000000000153</v>
      </c>
      <c r="AW13" s="20">
        <v>-127.45000000000073</v>
      </c>
      <c r="AX13" s="22">
        <v>-70.610000000000582</v>
      </c>
      <c r="AZ13" s="21">
        <f t="array" ref="AZ13">SUM(IF(YEAR($C$5:$AX$5)=AZ$5,$C13:$AX13))</f>
        <v>-1902.5570000000153</v>
      </c>
      <c r="BA13" s="20">
        <f t="array" ref="BA13">SUM(IF(YEAR($C$5:$AX$5)=BA$5,$C13:$AX13))</f>
        <v>-1207.25</v>
      </c>
      <c r="BB13" s="20">
        <f t="array" ref="BB13">SUM(IF(YEAR($C$5:$AX$5)=BB$5,$C13:$AX13))</f>
        <v>-6648.0129999999999</v>
      </c>
      <c r="BC13" s="22">
        <f t="array" ref="BC13">SUM(IF(YEAR($C$5:$AX$5)=BC$5,$C13:$AX13))</f>
        <v>-1220.3706399999955</v>
      </c>
      <c r="BE13" s="21">
        <f t="shared" si="14"/>
        <v>-1676.6800000000076</v>
      </c>
      <c r="BF13" s="20">
        <f t="shared" si="15"/>
        <v>-7479.7930000000042</v>
      </c>
      <c r="BG13" s="22">
        <f t="shared" si="16"/>
        <v>-784.14999999999964</v>
      </c>
    </row>
    <row r="14" spans="1:59">
      <c r="B14" s="17">
        <v>1556</v>
      </c>
      <c r="C14" s="20">
        <v>0</v>
      </c>
      <c r="D14" s="20">
        <v>0</v>
      </c>
      <c r="E14" s="20">
        <v>0</v>
      </c>
      <c r="F14" s="20">
        <v>0</v>
      </c>
      <c r="G14" s="20">
        <v>58.901900000000012</v>
      </c>
      <c r="H14" s="20">
        <v>391.2716999999999</v>
      </c>
      <c r="I14" s="20">
        <v>249.80599999999868</v>
      </c>
      <c r="J14" s="20">
        <v>1904.4009999999998</v>
      </c>
      <c r="K14" s="20">
        <v>0</v>
      </c>
      <c r="L14" s="20">
        <v>0</v>
      </c>
      <c r="M14" s="20">
        <v>0</v>
      </c>
      <c r="N14" s="20">
        <v>0</v>
      </c>
      <c r="O14" s="20">
        <v>0</v>
      </c>
      <c r="P14" s="20">
        <v>0</v>
      </c>
      <c r="Q14" s="20">
        <v>0</v>
      </c>
      <c r="R14" s="20">
        <v>0</v>
      </c>
      <c r="S14" s="20">
        <v>0</v>
      </c>
      <c r="T14" s="20">
        <v>-180.1852200000003</v>
      </c>
      <c r="U14" s="20">
        <v>551.9900000000016</v>
      </c>
      <c r="V14" s="20">
        <v>722.81000000000131</v>
      </c>
      <c r="W14" s="20">
        <v>-71.592499999999973</v>
      </c>
      <c r="X14" s="20">
        <v>0</v>
      </c>
      <c r="Y14" s="20">
        <v>0</v>
      </c>
      <c r="Z14" s="20">
        <v>0</v>
      </c>
      <c r="AA14" s="20">
        <v>247.81730000000016</v>
      </c>
      <c r="AB14" s="20">
        <v>0</v>
      </c>
      <c r="AC14" s="20">
        <v>0</v>
      </c>
      <c r="AD14" s="20">
        <v>0</v>
      </c>
      <c r="AE14" s="20">
        <v>57.602800000000002</v>
      </c>
      <c r="AF14" s="20">
        <v>-175.20899999999983</v>
      </c>
      <c r="AG14" s="20">
        <v>1475.5700000000033</v>
      </c>
      <c r="AH14" s="20">
        <v>485.82999999999811</v>
      </c>
      <c r="AI14" s="20">
        <v>-53.155799999999999</v>
      </c>
      <c r="AJ14" s="20">
        <v>0</v>
      </c>
      <c r="AK14" s="20">
        <v>0</v>
      </c>
      <c r="AL14" s="20">
        <v>0</v>
      </c>
      <c r="AM14" s="20">
        <v>0</v>
      </c>
      <c r="AN14" s="20">
        <v>0</v>
      </c>
      <c r="AO14" s="20">
        <v>-24.125100000000003</v>
      </c>
      <c r="AP14" s="20">
        <v>-108.39200000000005</v>
      </c>
      <c r="AQ14" s="20">
        <v>58.088999999999942</v>
      </c>
      <c r="AR14" s="20">
        <v>500.75600000000031</v>
      </c>
      <c r="AS14" s="20">
        <v>897.68141000000469</v>
      </c>
      <c r="AT14" s="20">
        <v>349.97977000000537</v>
      </c>
      <c r="AU14" s="20">
        <v>-57.507999999999811</v>
      </c>
      <c r="AV14" s="20">
        <v>-106.00700000000006</v>
      </c>
      <c r="AW14" s="20">
        <v>0</v>
      </c>
      <c r="AX14" s="22">
        <v>0</v>
      </c>
      <c r="AZ14" s="21">
        <f t="array" ref="AZ14">SUM(IF(YEAR($C$5:$AX$5)=AZ$5,$C14:$AX14))</f>
        <v>2604.3805999999986</v>
      </c>
      <c r="BA14" s="20">
        <f t="array" ref="BA14">SUM(IF(YEAR($C$5:$AX$5)=BA$5,$C14:$AX14))</f>
        <v>1023.0222800000026</v>
      </c>
      <c r="BB14" s="20">
        <f t="array" ref="BB14">SUM(IF(YEAR($C$5:$AX$5)=BB$5,$C14:$AX14))</f>
        <v>2038.4553000000019</v>
      </c>
      <c r="BC14" s="22">
        <f t="array" ref="BC14">SUM(IF(YEAR($C$5:$AX$5)=BC$5,$C14:$AX14))</f>
        <v>1510.4740800000104</v>
      </c>
      <c r="BE14" s="21">
        <f t="shared" si="14"/>
        <v>2545.4786999999983</v>
      </c>
      <c r="BF14" s="20">
        <f t="shared" si="15"/>
        <v>1328.4423800000027</v>
      </c>
      <c r="BG14" s="22">
        <f t="shared" si="16"/>
        <v>1658.6071000000015</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69.600470000000001</v>
      </c>
      <c r="AT15" s="20">
        <v>65.737319999999997</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135.33778999999998</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36.650812000000002</v>
      </c>
      <c r="V16" s="20">
        <v>14.744324000000001</v>
      </c>
      <c r="W16" s="20">
        <v>0</v>
      </c>
      <c r="X16" s="20">
        <v>0</v>
      </c>
      <c r="Y16" s="20">
        <v>0</v>
      </c>
      <c r="Z16" s="20">
        <v>0</v>
      </c>
      <c r="AA16" s="20">
        <v>0</v>
      </c>
      <c r="AB16" s="20">
        <v>0</v>
      </c>
      <c r="AC16" s="20">
        <v>0</v>
      </c>
      <c r="AD16" s="20">
        <v>0</v>
      </c>
      <c r="AE16" s="20">
        <v>0</v>
      </c>
      <c r="AF16" s="20">
        <v>0</v>
      </c>
      <c r="AG16" s="20">
        <v>65.971440000000001</v>
      </c>
      <c r="AH16" s="20">
        <v>36.860812000000003</v>
      </c>
      <c r="AI16" s="20">
        <v>0</v>
      </c>
      <c r="AJ16" s="20">
        <v>0</v>
      </c>
      <c r="AK16" s="20">
        <v>0</v>
      </c>
      <c r="AL16" s="20">
        <v>0</v>
      </c>
      <c r="AM16" s="20">
        <v>0</v>
      </c>
      <c r="AN16" s="20">
        <v>0</v>
      </c>
      <c r="AO16" s="20">
        <v>0</v>
      </c>
      <c r="AP16" s="20">
        <v>0</v>
      </c>
      <c r="AQ16" s="20">
        <v>0</v>
      </c>
      <c r="AR16" s="20">
        <v>0</v>
      </c>
      <c r="AS16" s="20">
        <v>80.631799999999998</v>
      </c>
      <c r="AT16" s="20">
        <v>27.645610999999999</v>
      </c>
      <c r="AU16" s="20">
        <v>0</v>
      </c>
      <c r="AV16" s="20">
        <v>0</v>
      </c>
      <c r="AW16" s="20">
        <v>0</v>
      </c>
      <c r="AX16" s="22">
        <v>0</v>
      </c>
      <c r="AZ16" s="21">
        <f t="array" ref="AZ16">SUM(IF(YEAR($C$5:$AX$5)=AZ$5,$C16:$AX16))</f>
        <v>0</v>
      </c>
      <c r="BA16" s="20">
        <f t="array" ref="BA16">SUM(IF(YEAR($C$5:$AX$5)=BA$5,$C16:$AX16))</f>
        <v>51.395136000000001</v>
      </c>
      <c r="BB16" s="20">
        <f t="array" ref="BB16">SUM(IF(YEAR($C$5:$AX$5)=BB$5,$C16:$AX16))</f>
        <v>102.83225200000001</v>
      </c>
      <c r="BC16" s="22">
        <f t="array" ref="BC16">SUM(IF(YEAR($C$5:$AX$5)=BC$5,$C16:$AX16))</f>
        <v>108.277411</v>
      </c>
      <c r="BE16" s="21">
        <f t="shared" si="14"/>
        <v>0</v>
      </c>
      <c r="BF16" s="20">
        <f t="shared" si="15"/>
        <v>51.395136000000001</v>
      </c>
      <c r="BG16" s="22">
        <f t="shared" si="16"/>
        <v>102.83225200000001</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27.321629999999999</v>
      </c>
      <c r="V17" s="20">
        <v>27.424399999999999</v>
      </c>
      <c r="W17" s="20">
        <v>0</v>
      </c>
      <c r="X17" s="20">
        <v>0</v>
      </c>
      <c r="Y17" s="20">
        <v>0</v>
      </c>
      <c r="Z17" s="20">
        <v>0</v>
      </c>
      <c r="AA17" s="20">
        <v>0</v>
      </c>
      <c r="AB17" s="20">
        <v>0</v>
      </c>
      <c r="AC17" s="20">
        <v>0</v>
      </c>
      <c r="AD17" s="20">
        <v>0</v>
      </c>
      <c r="AE17" s="20">
        <v>0</v>
      </c>
      <c r="AF17" s="20">
        <v>0</v>
      </c>
      <c r="AG17" s="20">
        <v>95.625690000000006</v>
      </c>
      <c r="AH17" s="20">
        <v>41.136600000000001</v>
      </c>
      <c r="AI17" s="20">
        <v>0</v>
      </c>
      <c r="AJ17" s="20">
        <v>0</v>
      </c>
      <c r="AK17" s="20">
        <v>0</v>
      </c>
      <c r="AL17" s="20">
        <v>0</v>
      </c>
      <c r="AM17" s="20">
        <v>0</v>
      </c>
      <c r="AN17" s="20">
        <v>0</v>
      </c>
      <c r="AO17" s="20">
        <v>0</v>
      </c>
      <c r="AP17" s="20">
        <v>0</v>
      </c>
      <c r="AQ17" s="20">
        <v>0</v>
      </c>
      <c r="AR17" s="20">
        <v>0</v>
      </c>
      <c r="AS17" s="20">
        <v>136.60810000000001</v>
      </c>
      <c r="AT17" s="20">
        <v>41.136600000000001</v>
      </c>
      <c r="AU17" s="20">
        <v>0</v>
      </c>
      <c r="AV17" s="20">
        <v>0</v>
      </c>
      <c r="AW17" s="20">
        <v>0</v>
      </c>
      <c r="AX17" s="22">
        <v>0</v>
      </c>
      <c r="AZ17" s="21">
        <f t="array" ref="AZ17">SUM(IF(YEAR($C$5:$AX$5)=AZ$5,$C17:$AX17))</f>
        <v>0</v>
      </c>
      <c r="BA17" s="20">
        <f t="array" ref="BA17">SUM(IF(YEAR($C$5:$AX$5)=BA$5,$C17:$AX17))</f>
        <v>54.746029999999998</v>
      </c>
      <c r="BB17" s="20">
        <f t="array" ref="BB17">SUM(IF(YEAR($C$5:$AX$5)=BB$5,$C17:$AX17))</f>
        <v>136.76229000000001</v>
      </c>
      <c r="BC17" s="22">
        <f t="array" ref="BC17">SUM(IF(YEAR($C$5:$AX$5)=BC$5,$C17:$AX17))</f>
        <v>177.74470000000002</v>
      </c>
      <c r="BE17" s="21">
        <f t="shared" si="14"/>
        <v>0</v>
      </c>
      <c r="BF17" s="20">
        <f t="shared" si="15"/>
        <v>54.746029999999998</v>
      </c>
      <c r="BG17" s="22">
        <f t="shared" si="16"/>
        <v>136.76229000000001</v>
      </c>
    </row>
    <row r="18" spans="2:59">
      <c r="B18" s="17">
        <v>1571</v>
      </c>
      <c r="C18" s="20">
        <v>0</v>
      </c>
      <c r="D18" s="20">
        <v>0</v>
      </c>
      <c r="E18" s="20">
        <v>0</v>
      </c>
      <c r="F18" s="20">
        <v>0</v>
      </c>
      <c r="G18" s="20">
        <v>0</v>
      </c>
      <c r="H18" s="20">
        <v>0</v>
      </c>
      <c r="I18" s="20">
        <v>-103.97000000000116</v>
      </c>
      <c r="J18" s="20">
        <v>-1475.5199999999895</v>
      </c>
      <c r="K18" s="20">
        <v>0</v>
      </c>
      <c r="L18" s="20">
        <v>0</v>
      </c>
      <c r="M18" s="20">
        <v>0</v>
      </c>
      <c r="N18" s="20">
        <v>0</v>
      </c>
      <c r="O18" s="20">
        <v>1042.6599999999744</v>
      </c>
      <c r="P18" s="20">
        <v>220.14999999999418</v>
      </c>
      <c r="Q18" s="20">
        <v>0</v>
      </c>
      <c r="R18" s="20">
        <v>0</v>
      </c>
      <c r="S18" s="20">
        <v>0</v>
      </c>
      <c r="T18" s="20">
        <v>-194.67999999999302</v>
      </c>
      <c r="U18" s="20">
        <v>-2486.3999999999942</v>
      </c>
      <c r="V18" s="20">
        <v>-2042.2000000000116</v>
      </c>
      <c r="W18" s="20">
        <v>0</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-305.93860000000018</v>
      </c>
      <c r="AT18" s="20">
        <v>-301.33519999999999</v>
      </c>
      <c r="AU18" s="20">
        <v>0</v>
      </c>
      <c r="AV18" s="20">
        <v>0</v>
      </c>
      <c r="AW18" s="20">
        <v>0</v>
      </c>
      <c r="AX18" s="22">
        <v>0</v>
      </c>
      <c r="AZ18" s="21">
        <f t="array" ref="AZ18">SUM(IF(YEAR($C$5:$AX$5)=AZ$5,$C18:$AX18))</f>
        <v>-1579.4899999999907</v>
      </c>
      <c r="BA18" s="20">
        <f t="array" ref="BA18">SUM(IF(YEAR($C$5:$AX$5)=BA$5,$C18:$AX18))</f>
        <v>-3460.4700000000303</v>
      </c>
      <c r="BB18" s="20">
        <f t="array" ref="BB18">SUM(IF(YEAR($C$5:$AX$5)=BB$5,$C18:$AX18))</f>
        <v>0</v>
      </c>
      <c r="BC18" s="22">
        <f t="array" ref="BC18">SUM(IF(YEAR($C$5:$AX$5)=BC$5,$C18:$AX18))</f>
        <v>-607.27380000000016</v>
      </c>
      <c r="BE18" s="21">
        <f t="shared" si="14"/>
        <v>-316.68000000002212</v>
      </c>
      <c r="BF18" s="20">
        <f t="shared" si="15"/>
        <v>-4723.2799999999988</v>
      </c>
      <c r="BG18" s="22">
        <f t="shared" si="16"/>
        <v>0</v>
      </c>
    </row>
    <row r="19" spans="2:59">
      <c r="B19" s="17">
        <v>1572</v>
      </c>
      <c r="C19" s="20">
        <v>0</v>
      </c>
      <c r="D19" s="20">
        <v>0</v>
      </c>
      <c r="E19" s="20">
        <v>0</v>
      </c>
      <c r="F19" s="20">
        <v>0</v>
      </c>
      <c r="G19" s="20">
        <v>0</v>
      </c>
      <c r="H19" s="20">
        <v>-181.49378999999999</v>
      </c>
      <c r="I19" s="20">
        <v>-640.63199999999961</v>
      </c>
      <c r="J19" s="20">
        <v>-847.25000000000182</v>
      </c>
      <c r="K19" s="20">
        <v>-90.399620000000013</v>
      </c>
      <c r="L19" s="20">
        <v>0</v>
      </c>
      <c r="M19" s="20">
        <v>0</v>
      </c>
      <c r="N19" s="20">
        <v>0</v>
      </c>
      <c r="O19" s="20">
        <v>0</v>
      </c>
      <c r="P19" s="20">
        <v>0</v>
      </c>
      <c r="Q19" s="20">
        <v>0</v>
      </c>
      <c r="R19" s="20">
        <v>0</v>
      </c>
      <c r="S19" s="20">
        <v>-166.39620000000002</v>
      </c>
      <c r="T19" s="20">
        <v>-824.69329999999968</v>
      </c>
      <c r="U19" s="20">
        <v>-1582.2700000000004</v>
      </c>
      <c r="V19" s="20">
        <v>-1017.25</v>
      </c>
      <c r="W19" s="20">
        <v>-252.27846999999997</v>
      </c>
      <c r="X19" s="20">
        <v>-156.73373000000001</v>
      </c>
      <c r="Y19" s="20">
        <v>0</v>
      </c>
      <c r="Z19" s="20">
        <v>0</v>
      </c>
      <c r="AA19" s="20">
        <v>83.559900000000084</v>
      </c>
      <c r="AB19" s="20">
        <v>0</v>
      </c>
      <c r="AC19" s="20">
        <v>0</v>
      </c>
      <c r="AD19" s="20">
        <v>0</v>
      </c>
      <c r="AE19" s="20">
        <v>-249.57942300000002</v>
      </c>
      <c r="AF19" s="20">
        <v>-340.52439999999979</v>
      </c>
      <c r="AG19" s="20">
        <v>-1413.9500000000007</v>
      </c>
      <c r="AH19" s="20">
        <v>-866.5</v>
      </c>
      <c r="AI19" s="20">
        <v>-369.33600000000024</v>
      </c>
      <c r="AJ19" s="20">
        <v>0</v>
      </c>
      <c r="AK19" s="20">
        <v>0</v>
      </c>
      <c r="AL19" s="20">
        <v>0</v>
      </c>
      <c r="AM19" s="20">
        <v>0</v>
      </c>
      <c r="AN19" s="20">
        <v>0</v>
      </c>
      <c r="AO19" s="20">
        <v>-88.508589999999998</v>
      </c>
      <c r="AP19" s="20">
        <v>-438.92000000000007</v>
      </c>
      <c r="AQ19" s="20">
        <v>-308.8711000000003</v>
      </c>
      <c r="AR19" s="20">
        <v>-899.80999999999949</v>
      </c>
      <c r="AS19" s="20">
        <v>-1329.6599999999889</v>
      </c>
      <c r="AT19" s="20">
        <v>-944.02999999999884</v>
      </c>
      <c r="AU19" s="20">
        <v>-227.68299999999999</v>
      </c>
      <c r="AV19" s="20">
        <v>-521.01010000000019</v>
      </c>
      <c r="AW19" s="20">
        <v>-96.94417999999996</v>
      </c>
      <c r="AX19" s="22">
        <v>0</v>
      </c>
      <c r="AZ19" s="21">
        <f t="array" ref="AZ19">SUM(IF(YEAR($C$5:$AX$5)=AZ$5,$C19:$AX19))</f>
        <v>-1759.7754100000013</v>
      </c>
      <c r="BA19" s="20">
        <f t="array" ref="BA19">SUM(IF(YEAR($C$5:$AX$5)=BA$5,$C19:$AX19))</f>
        <v>-3999.6216999999997</v>
      </c>
      <c r="BB19" s="20">
        <f t="array" ref="BB19">SUM(IF(YEAR($C$5:$AX$5)=BB$5,$C19:$AX19))</f>
        <v>-3156.3299230000007</v>
      </c>
      <c r="BC19" s="22">
        <f t="array" ref="BC19">SUM(IF(YEAR($C$5:$AX$5)=BC$5,$C19:$AX19))</f>
        <v>-4855.4369699999879</v>
      </c>
      <c r="BE19" s="21">
        <f t="shared" si="14"/>
        <v>-1926.1716100000012</v>
      </c>
      <c r="BF19" s="20">
        <f t="shared" si="15"/>
        <v>-3999.2450230000004</v>
      </c>
      <c r="BG19" s="22">
        <f t="shared" si="16"/>
        <v>-3826.610090000001</v>
      </c>
    </row>
    <row r="20" spans="2:59">
      <c r="B20" s="17">
        <v>1573</v>
      </c>
      <c r="C20" s="20">
        <v>3099.5999999999767</v>
      </c>
      <c r="D20" s="20">
        <v>505.89999999996508</v>
      </c>
      <c r="E20" s="20">
        <v>0</v>
      </c>
      <c r="F20" s="20">
        <v>0</v>
      </c>
      <c r="G20" s="20">
        <v>-138.5</v>
      </c>
      <c r="H20" s="20">
        <v>-2070</v>
      </c>
      <c r="I20" s="20">
        <v>-1238.3999999999651</v>
      </c>
      <c r="J20" s="20">
        <v>-5923.0999999999767</v>
      </c>
      <c r="K20" s="20">
        <v>-209.90000000002328</v>
      </c>
      <c r="L20" s="20">
        <v>0</v>
      </c>
      <c r="M20" s="20">
        <v>0</v>
      </c>
      <c r="N20" s="20">
        <v>0</v>
      </c>
      <c r="O20" s="20">
        <v>6335.6000000000349</v>
      </c>
      <c r="P20" s="20">
        <v>1967.3999999999651</v>
      </c>
      <c r="Q20" s="20">
        <v>0</v>
      </c>
      <c r="R20" s="20">
        <v>0</v>
      </c>
      <c r="S20" s="20">
        <v>-518.70000000001164</v>
      </c>
      <c r="T20" s="20">
        <v>-4494.9000000000233</v>
      </c>
      <c r="U20" s="20">
        <v>-3353.6000000000931</v>
      </c>
      <c r="V20" s="20">
        <v>-5216.4999999999418</v>
      </c>
      <c r="W20" s="20">
        <v>-1158.2999999999884</v>
      </c>
      <c r="X20" s="20">
        <v>-362.40000000002328</v>
      </c>
      <c r="Y20" s="20">
        <v>0</v>
      </c>
      <c r="Z20" s="20">
        <v>-575.80000000004657</v>
      </c>
      <c r="AA20" s="20">
        <v>2834.2999999999884</v>
      </c>
      <c r="AB20" s="20">
        <v>300.19999999995343</v>
      </c>
      <c r="AC20" s="20">
        <v>0</v>
      </c>
      <c r="AD20" s="20">
        <v>0</v>
      </c>
      <c r="AE20" s="20">
        <v>-992.59999999997672</v>
      </c>
      <c r="AF20" s="20">
        <v>-1824.3999999999651</v>
      </c>
      <c r="AG20" s="20">
        <v>-4447.1999999999534</v>
      </c>
      <c r="AH20" s="20">
        <v>-2789</v>
      </c>
      <c r="AI20" s="20">
        <v>-1625.5</v>
      </c>
      <c r="AJ20" s="20">
        <v>-3265.7999999999884</v>
      </c>
      <c r="AK20" s="20">
        <v>-1482.3999999999651</v>
      </c>
      <c r="AL20" s="20">
        <v>-3302</v>
      </c>
      <c r="AM20" s="20">
        <v>0</v>
      </c>
      <c r="AN20" s="20">
        <v>0</v>
      </c>
      <c r="AO20" s="20">
        <v>0</v>
      </c>
      <c r="AP20" s="20">
        <v>0</v>
      </c>
      <c r="AQ20" s="20">
        <v>0</v>
      </c>
      <c r="AR20" s="20">
        <v>0</v>
      </c>
      <c r="AS20" s="20">
        <v>0</v>
      </c>
      <c r="AT20" s="20">
        <v>0</v>
      </c>
      <c r="AU20" s="20">
        <v>0</v>
      </c>
      <c r="AV20" s="20">
        <v>0</v>
      </c>
      <c r="AW20" s="20">
        <v>0</v>
      </c>
      <c r="AX20" s="22">
        <v>0</v>
      </c>
      <c r="AZ20" s="21">
        <f t="array" ref="AZ20">SUM(IF(YEAR($C$5:$AX$5)=AZ$5,$C20:$AX20))</f>
        <v>-5974.4000000000233</v>
      </c>
      <c r="BA20" s="20">
        <f t="array" ref="BA20">SUM(IF(YEAR($C$5:$AX$5)=BA$5,$C20:$AX20))</f>
        <v>-7377.2000000001281</v>
      </c>
      <c r="BB20" s="20">
        <f t="array" ref="BB20">SUM(IF(YEAR($C$5:$AX$5)=BB$5,$C20:$AX20))</f>
        <v>-16594.399999999907</v>
      </c>
      <c r="BC20" s="22">
        <f t="array" ref="BC20">SUM(IF(YEAR($C$5:$AX$5)=BC$5,$C20:$AX20))</f>
        <v>0</v>
      </c>
      <c r="BE20" s="21">
        <f t="shared" si="14"/>
        <v>-1657.0999999999767</v>
      </c>
      <c r="BF20" s="20">
        <f t="shared" si="15"/>
        <v>-13019.600000000151</v>
      </c>
      <c r="BG20" s="22">
        <f t="shared" si="16"/>
        <v>-18736.299999999872</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160.57326599999999</v>
      </c>
      <c r="V21" s="20">
        <v>65.676732000000015</v>
      </c>
      <c r="W21" s="20">
        <v>0</v>
      </c>
      <c r="X21" s="20">
        <v>0</v>
      </c>
      <c r="Y21" s="20">
        <v>0</v>
      </c>
      <c r="Z21" s="20">
        <v>0</v>
      </c>
      <c r="AA21" s="20">
        <v>51.733874</v>
      </c>
      <c r="AB21" s="20">
        <v>0</v>
      </c>
      <c r="AC21" s="20">
        <v>0</v>
      </c>
      <c r="AD21" s="20">
        <v>0</v>
      </c>
      <c r="AE21" s="20">
        <v>0</v>
      </c>
      <c r="AF21" s="20">
        <v>0</v>
      </c>
      <c r="AG21" s="20">
        <v>235.94776000000002</v>
      </c>
      <c r="AH21" s="20">
        <v>121.555914</v>
      </c>
      <c r="AI21" s="20">
        <v>0</v>
      </c>
      <c r="AJ21" s="20">
        <v>0</v>
      </c>
      <c r="AK21" s="20">
        <v>0</v>
      </c>
      <c r="AL21" s="20">
        <v>0</v>
      </c>
      <c r="AM21" s="20">
        <v>0</v>
      </c>
      <c r="AN21" s="20">
        <v>0</v>
      </c>
      <c r="AO21" s="20">
        <v>0</v>
      </c>
      <c r="AP21" s="20">
        <v>0</v>
      </c>
      <c r="AQ21" s="20">
        <v>0</v>
      </c>
      <c r="AR21" s="20">
        <v>0</v>
      </c>
      <c r="AS21" s="20">
        <v>289.63612000000001</v>
      </c>
      <c r="AT21" s="20">
        <v>99.885076999999995</v>
      </c>
      <c r="AU21" s="20">
        <v>0</v>
      </c>
      <c r="AV21" s="20">
        <v>0</v>
      </c>
      <c r="AW21" s="20">
        <v>0</v>
      </c>
      <c r="AX21" s="22">
        <v>0</v>
      </c>
      <c r="AZ21" s="21">
        <f t="array" ref="AZ21">SUM(IF(YEAR($C$5:$AX$5)=AZ$5,$C21:$AX21))</f>
        <v>0</v>
      </c>
      <c r="BA21" s="20">
        <f t="array" ref="BA21">SUM(IF(YEAR($C$5:$AX$5)=BA$5,$C21:$AX21))</f>
        <v>226.24999800000001</v>
      </c>
      <c r="BB21" s="20">
        <f t="array" ref="BB21">SUM(IF(YEAR($C$5:$AX$5)=BB$5,$C21:$AX21))</f>
        <v>409.23754800000006</v>
      </c>
      <c r="BC21" s="22">
        <f t="array" ref="BC21">SUM(IF(YEAR($C$5:$AX$5)=BC$5,$C21:$AX21))</f>
        <v>389.52119700000003</v>
      </c>
      <c r="BE21" s="21">
        <f t="shared" si="14"/>
        <v>0</v>
      </c>
      <c r="BF21" s="20">
        <f t="shared" si="15"/>
        <v>277.98387200000002</v>
      </c>
      <c r="BG21" s="22">
        <f t="shared" si="16"/>
        <v>357.50367400000005</v>
      </c>
    </row>
    <row r="22" spans="2:59">
      <c r="B22" s="17">
        <v>2379</v>
      </c>
      <c r="C22" s="20">
        <v>0</v>
      </c>
      <c r="D22" s="20">
        <v>0</v>
      </c>
      <c r="E22" s="20">
        <v>0</v>
      </c>
      <c r="F22" s="20">
        <v>0</v>
      </c>
      <c r="G22" s="20">
        <v>0</v>
      </c>
      <c r="H22" s="20">
        <v>0</v>
      </c>
      <c r="I22" s="20">
        <v>706.06439999999998</v>
      </c>
      <c r="J22" s="20">
        <v>328.66879999999998</v>
      </c>
      <c r="K22" s="20">
        <v>0</v>
      </c>
      <c r="L22" s="20">
        <v>0</v>
      </c>
      <c r="M22" s="20">
        <v>0</v>
      </c>
      <c r="N22" s="20">
        <v>0</v>
      </c>
      <c r="O22" s="20">
        <v>0</v>
      </c>
      <c r="P22" s="20">
        <v>0</v>
      </c>
      <c r="Q22" s="20">
        <v>0</v>
      </c>
      <c r="R22" s="20">
        <v>0</v>
      </c>
      <c r="S22" s="20">
        <v>0</v>
      </c>
      <c r="T22" s="20">
        <v>0</v>
      </c>
      <c r="U22" s="20">
        <v>2796.1832999999997</v>
      </c>
      <c r="V22" s="20">
        <v>1314.6749999999997</v>
      </c>
      <c r="W22" s="20">
        <v>0</v>
      </c>
      <c r="X22" s="20">
        <v>0</v>
      </c>
      <c r="Y22" s="20">
        <v>0</v>
      </c>
      <c r="Z22" s="20">
        <v>0</v>
      </c>
      <c r="AA22" s="20">
        <v>0</v>
      </c>
      <c r="AB22" s="20">
        <v>0</v>
      </c>
      <c r="AC22" s="20">
        <v>0</v>
      </c>
      <c r="AD22" s="20">
        <v>0</v>
      </c>
      <c r="AE22" s="20">
        <v>0</v>
      </c>
      <c r="AF22" s="20">
        <v>0</v>
      </c>
      <c r="AG22" s="20">
        <v>2605.0904</v>
      </c>
      <c r="AH22" s="20">
        <v>1909.1867000000002</v>
      </c>
      <c r="AI22" s="20">
        <v>0</v>
      </c>
      <c r="AJ22" s="20">
        <v>0</v>
      </c>
      <c r="AK22" s="20">
        <v>0</v>
      </c>
      <c r="AL22" s="20">
        <v>0</v>
      </c>
      <c r="AM22" s="20">
        <v>0</v>
      </c>
      <c r="AN22" s="20">
        <v>0</v>
      </c>
      <c r="AO22" s="20">
        <v>0</v>
      </c>
      <c r="AP22" s="20">
        <v>0</v>
      </c>
      <c r="AQ22" s="20">
        <v>0</v>
      </c>
      <c r="AR22" s="20">
        <v>0</v>
      </c>
      <c r="AS22" s="20">
        <v>3959.2066999999997</v>
      </c>
      <c r="AT22" s="20">
        <v>1459.1387</v>
      </c>
      <c r="AU22" s="20">
        <v>0</v>
      </c>
      <c r="AV22" s="20">
        <v>0</v>
      </c>
      <c r="AW22" s="20">
        <v>0</v>
      </c>
      <c r="AX22" s="22">
        <v>0</v>
      </c>
      <c r="AZ22" s="21">
        <f t="array" ref="AZ22">SUM(IF(YEAR($C$5:$AX$5)=AZ$5,$C22:$AX22))</f>
        <v>1034.7331999999999</v>
      </c>
      <c r="BA22" s="20">
        <f t="array" ref="BA22">SUM(IF(YEAR($C$5:$AX$5)=BA$5,$C22:$AX22))</f>
        <v>4110.8582999999999</v>
      </c>
      <c r="BB22" s="20">
        <f t="array" ref="BB22">SUM(IF(YEAR($C$5:$AX$5)=BB$5,$C22:$AX22))</f>
        <v>4514.2771000000002</v>
      </c>
      <c r="BC22" s="22">
        <f t="array" ref="BC22">SUM(IF(YEAR($C$5:$AX$5)=BC$5,$C22:$AX22))</f>
        <v>5418.3454000000002</v>
      </c>
      <c r="BE22" s="21">
        <f t="shared" si="14"/>
        <v>1034.7331999999999</v>
      </c>
      <c r="BF22" s="20">
        <f t="shared" si="15"/>
        <v>4110.8582999999999</v>
      </c>
      <c r="BG22" s="22">
        <f t="shared" si="16"/>
        <v>4514.2771000000002</v>
      </c>
    </row>
    <row r="23" spans="2:59">
      <c r="B23" s="17">
        <v>2390</v>
      </c>
      <c r="C23" s="20">
        <v>199.34304</v>
      </c>
      <c r="D23" s="20">
        <v>0</v>
      </c>
      <c r="E23" s="20">
        <v>0</v>
      </c>
      <c r="F23" s="20">
        <v>0</v>
      </c>
      <c r="G23" s="20">
        <v>0</v>
      </c>
      <c r="H23" s="20">
        <v>0</v>
      </c>
      <c r="I23" s="20">
        <v>1091.2344000000001</v>
      </c>
      <c r="J23" s="20">
        <v>660.62771999999995</v>
      </c>
      <c r="K23" s="20">
        <v>0</v>
      </c>
      <c r="L23" s="20">
        <v>0</v>
      </c>
      <c r="M23" s="20">
        <v>0</v>
      </c>
      <c r="N23" s="20">
        <v>0</v>
      </c>
      <c r="O23" s="20">
        <v>0</v>
      </c>
      <c r="P23" s="20">
        <v>0</v>
      </c>
      <c r="Q23" s="20">
        <v>0</v>
      </c>
      <c r="R23" s="20">
        <v>0</v>
      </c>
      <c r="S23" s="20">
        <v>0</v>
      </c>
      <c r="T23" s="20">
        <v>0</v>
      </c>
      <c r="U23" s="20">
        <v>2220.8460399999999</v>
      </c>
      <c r="V23" s="20">
        <v>1160.4096</v>
      </c>
      <c r="W23" s="20">
        <v>0</v>
      </c>
      <c r="X23" s="20">
        <v>0</v>
      </c>
      <c r="Y23" s="20">
        <v>0</v>
      </c>
      <c r="Z23" s="20">
        <v>0</v>
      </c>
      <c r="AA23" s="20">
        <v>0</v>
      </c>
      <c r="AB23" s="20">
        <v>0</v>
      </c>
      <c r="AC23" s="20">
        <v>0</v>
      </c>
      <c r="AD23" s="20">
        <v>0</v>
      </c>
      <c r="AE23" s="20">
        <v>0</v>
      </c>
      <c r="AF23" s="20">
        <v>0</v>
      </c>
      <c r="AG23" s="20">
        <v>1994.8235999999999</v>
      </c>
      <c r="AH23" s="20">
        <v>2439.0524999999998</v>
      </c>
      <c r="AI23" s="20">
        <v>0</v>
      </c>
      <c r="AJ23" s="20">
        <v>0</v>
      </c>
      <c r="AK23" s="20">
        <v>0</v>
      </c>
      <c r="AL23" s="20">
        <v>0</v>
      </c>
      <c r="AM23" s="20">
        <v>0</v>
      </c>
      <c r="AN23" s="20">
        <v>0</v>
      </c>
      <c r="AO23" s="20">
        <v>0</v>
      </c>
      <c r="AP23" s="20">
        <v>0</v>
      </c>
      <c r="AQ23" s="20">
        <v>0</v>
      </c>
      <c r="AR23" s="20">
        <v>0</v>
      </c>
      <c r="AS23" s="20">
        <v>3462.4558999999995</v>
      </c>
      <c r="AT23" s="20">
        <v>1819.9978999999996</v>
      </c>
      <c r="AU23" s="20">
        <v>0</v>
      </c>
      <c r="AV23" s="20">
        <v>0</v>
      </c>
      <c r="AW23" s="20">
        <v>0</v>
      </c>
      <c r="AX23" s="22">
        <v>0</v>
      </c>
      <c r="AZ23" s="21">
        <f t="array" ref="AZ23">SUM(IF(YEAR($C$5:$AX$5)=AZ$5,$C23:$AX23))</f>
        <v>1951.20516</v>
      </c>
      <c r="BA23" s="20">
        <f t="array" ref="BA23">SUM(IF(YEAR($C$5:$AX$5)=BA$5,$C23:$AX23))</f>
        <v>3381.2556399999999</v>
      </c>
      <c r="BB23" s="20">
        <f t="array" ref="BB23">SUM(IF(YEAR($C$5:$AX$5)=BB$5,$C23:$AX23))</f>
        <v>4433.8760999999995</v>
      </c>
      <c r="BC23" s="22">
        <f t="array" ref="BC23">SUM(IF(YEAR($C$5:$AX$5)=BC$5,$C23:$AX23))</f>
        <v>5282.4537999999993</v>
      </c>
      <c r="BE23" s="21">
        <f t="shared" si="14"/>
        <v>1751.86212</v>
      </c>
      <c r="BF23" s="20">
        <f t="shared" si="15"/>
        <v>3381.2556399999999</v>
      </c>
      <c r="BG23" s="22">
        <f t="shared" si="16"/>
        <v>4433.8760999999995</v>
      </c>
    </row>
    <row r="24" spans="2:59">
      <c r="B24" s="17">
        <v>2393</v>
      </c>
      <c r="C24" s="20">
        <v>24463.865800000003</v>
      </c>
      <c r="D24" s="20">
        <v>23413.33</v>
      </c>
      <c r="E24" s="20">
        <v>204.41999999999825</v>
      </c>
      <c r="F24" s="20">
        <v>0</v>
      </c>
      <c r="G24" s="20">
        <v>0</v>
      </c>
      <c r="H24" s="20">
        <v>0</v>
      </c>
      <c r="I24" s="20">
        <v>1639.5869999999995</v>
      </c>
      <c r="J24" s="20">
        <v>1152.7569999999978</v>
      </c>
      <c r="K24" s="20">
        <v>0</v>
      </c>
      <c r="L24" s="20">
        <v>0</v>
      </c>
      <c r="M24" s="20">
        <v>0</v>
      </c>
      <c r="N24" s="20">
        <v>6018.739999999998</v>
      </c>
      <c r="O24" s="20">
        <v>16620.537</v>
      </c>
      <c r="P24" s="20">
        <v>4443.66</v>
      </c>
      <c r="Q24" s="20">
        <v>137.43000000000029</v>
      </c>
      <c r="R24" s="20">
        <v>0</v>
      </c>
      <c r="S24" s="20">
        <v>0</v>
      </c>
      <c r="T24" s="20">
        <v>0</v>
      </c>
      <c r="U24" s="20">
        <v>-47.049999999995634</v>
      </c>
      <c r="V24" s="20">
        <v>0</v>
      </c>
      <c r="W24" s="20">
        <v>0</v>
      </c>
      <c r="X24" s="20">
        <v>0</v>
      </c>
      <c r="Y24" s="20">
        <v>0</v>
      </c>
      <c r="Z24" s="20">
        <v>3544.010000000002</v>
      </c>
      <c r="AA24" s="20">
        <v>2770.9576000000002</v>
      </c>
      <c r="AB24" s="20">
        <v>9295.0799999999981</v>
      </c>
      <c r="AC24" s="20">
        <v>4846.8600000000006</v>
      </c>
      <c r="AD24" s="20">
        <v>0</v>
      </c>
      <c r="AE24" s="20">
        <v>0</v>
      </c>
      <c r="AF24" s="20">
        <v>0</v>
      </c>
      <c r="AG24" s="20">
        <v>-1137.5599999999977</v>
      </c>
      <c r="AH24" s="20">
        <v>-284.52999999999884</v>
      </c>
      <c r="AI24" s="20">
        <v>0</v>
      </c>
      <c r="AJ24" s="20">
        <v>0</v>
      </c>
      <c r="AK24" s="20">
        <v>921.91999999999825</v>
      </c>
      <c r="AL24" s="20">
        <v>8195.5199999999968</v>
      </c>
      <c r="AM24" s="20">
        <v>0</v>
      </c>
      <c r="AN24" s="20">
        <v>0</v>
      </c>
      <c r="AO24" s="20">
        <v>7847.7099999999991</v>
      </c>
      <c r="AP24" s="20">
        <v>0</v>
      </c>
      <c r="AQ24" s="20">
        <v>0</v>
      </c>
      <c r="AR24" s="20">
        <v>0</v>
      </c>
      <c r="AS24" s="20">
        <v>-102.81241999999475</v>
      </c>
      <c r="AT24" s="20">
        <v>-901.02552000000287</v>
      </c>
      <c r="AU24" s="20">
        <v>3172.6200000000026</v>
      </c>
      <c r="AV24" s="20">
        <v>3971.2200000000012</v>
      </c>
      <c r="AW24" s="20">
        <v>6461.32</v>
      </c>
      <c r="AX24" s="22">
        <v>5882.3600000000006</v>
      </c>
      <c r="AZ24" s="21">
        <f t="array" ref="AZ24">SUM(IF(YEAR($C$5:$AX$5)=AZ$5,$C24:$AX24))</f>
        <v>56892.699799999995</v>
      </c>
      <c r="BA24" s="20">
        <f t="array" ref="BA24">SUM(IF(YEAR($C$5:$AX$5)=BA$5,$C24:$AX24))</f>
        <v>24698.587000000007</v>
      </c>
      <c r="BB24" s="20">
        <f t="array" ref="BB24">SUM(IF(YEAR($C$5:$AX$5)=BB$5,$C24:$AX24))</f>
        <v>24608.247599999995</v>
      </c>
      <c r="BC24" s="22">
        <f t="array" ref="BC24">SUM(IF(YEAR($C$5:$AX$5)=BC$5,$C24:$AX24))</f>
        <v>26331.392060000006</v>
      </c>
      <c r="BE24" s="21">
        <f t="shared" si="14"/>
        <v>30012.710999999996</v>
      </c>
      <c r="BF24" s="20">
        <f t="shared" si="15"/>
        <v>20409.857600000003</v>
      </c>
      <c r="BG24" s="22">
        <f t="shared" si="16"/>
        <v>15543.059999999998</v>
      </c>
    </row>
    <row r="25" spans="2:59">
      <c r="B25" s="17">
        <v>2398</v>
      </c>
      <c r="C25" s="20">
        <v>175.16000000000349</v>
      </c>
      <c r="D25" s="20">
        <v>267.68999999998778</v>
      </c>
      <c r="E25" s="20">
        <v>6600.2700000000186</v>
      </c>
      <c r="F25" s="20">
        <v>2792.9399999999732</v>
      </c>
      <c r="G25" s="20">
        <v>10963.070000000007</v>
      </c>
      <c r="H25" s="20">
        <v>8639.0100000000093</v>
      </c>
      <c r="I25" s="20">
        <v>8814.1000000000058</v>
      </c>
      <c r="J25" s="20">
        <v>8419.3999999999651</v>
      </c>
      <c r="K25" s="20">
        <v>13130.429999999993</v>
      </c>
      <c r="L25" s="20">
        <v>13283.510000000009</v>
      </c>
      <c r="M25" s="20">
        <v>10921.379999999976</v>
      </c>
      <c r="N25" s="20">
        <v>5295.6699999999837</v>
      </c>
      <c r="O25" s="20">
        <v>4286.3700000000244</v>
      </c>
      <c r="P25" s="20">
        <v>2339.5</v>
      </c>
      <c r="Q25" s="20">
        <v>10293.229999999981</v>
      </c>
      <c r="R25" s="20">
        <v>20268.070000000007</v>
      </c>
      <c r="S25" s="20">
        <v>8002.75</v>
      </c>
      <c r="T25" s="20">
        <v>10300</v>
      </c>
      <c r="U25" s="20">
        <v>9027.4000000000233</v>
      </c>
      <c r="V25" s="20">
        <v>8375.7999999999884</v>
      </c>
      <c r="W25" s="20">
        <v>11168.569999999978</v>
      </c>
      <c r="X25" s="20">
        <v>21947.869999999995</v>
      </c>
      <c r="Y25" s="20">
        <v>8880.5599999999977</v>
      </c>
      <c r="Z25" s="20">
        <v>6399.2199999999721</v>
      </c>
      <c r="AA25" s="20">
        <v>4468.9300000000221</v>
      </c>
      <c r="AB25" s="20">
        <v>2388.0599999999977</v>
      </c>
      <c r="AC25" s="20">
        <v>9614.1900000000023</v>
      </c>
      <c r="AD25" s="20">
        <v>12366.860000000015</v>
      </c>
      <c r="AE25" s="20">
        <v>14480.309999999998</v>
      </c>
      <c r="AF25" s="20">
        <v>11283.470000000001</v>
      </c>
      <c r="AG25" s="20">
        <v>6359.0999999999767</v>
      </c>
      <c r="AH25" s="20">
        <v>9107.5</v>
      </c>
      <c r="AI25" s="20">
        <v>8525.570000000007</v>
      </c>
      <c r="AJ25" s="20">
        <v>10306.760000000009</v>
      </c>
      <c r="AK25" s="20">
        <v>6753.7999999999884</v>
      </c>
      <c r="AL25" s="20">
        <v>12246.549999999988</v>
      </c>
      <c r="AM25" s="20">
        <v>9616.2299999999814</v>
      </c>
      <c r="AN25" s="20">
        <v>7526.8700000000244</v>
      </c>
      <c r="AO25" s="20">
        <v>15241.149999999965</v>
      </c>
      <c r="AP25" s="20">
        <v>9527.429999999993</v>
      </c>
      <c r="AQ25" s="20">
        <v>13114.120000000024</v>
      </c>
      <c r="AR25" s="20">
        <v>13302.640000000014</v>
      </c>
      <c r="AS25" s="20">
        <v>7663.5999999999767</v>
      </c>
      <c r="AT25" s="20">
        <v>11453.699999999983</v>
      </c>
      <c r="AU25" s="20">
        <v>9410.5</v>
      </c>
      <c r="AV25" s="20">
        <v>15680.76999999999</v>
      </c>
      <c r="AW25" s="20">
        <v>6343.2000000000116</v>
      </c>
      <c r="AX25" s="22">
        <v>10335.959999999992</v>
      </c>
      <c r="AZ25" s="21">
        <f t="array" ref="AZ25">SUM(IF(YEAR($C$5:$AX$5)=AZ$5,$C25:$AX25))</f>
        <v>89302.629999999932</v>
      </c>
      <c r="BA25" s="20">
        <f t="array" ref="BA25">SUM(IF(YEAR($C$5:$AX$5)=BA$5,$C25:$AX25))</f>
        <v>121289.33999999997</v>
      </c>
      <c r="BB25" s="20">
        <f t="array" ref="BB25">SUM(IF(YEAR($C$5:$AX$5)=BB$5,$C25:$AX25))</f>
        <v>107901.1</v>
      </c>
      <c r="BC25" s="22">
        <f t="array" ref="BC25">SUM(IF(YEAR($C$5:$AX$5)=BC$5,$C25:$AX25))</f>
        <v>129216.16999999995</v>
      </c>
      <c r="BE25" s="21">
        <f t="shared" si="14"/>
        <v>113693.41999999995</v>
      </c>
      <c r="BF25" s="20">
        <f t="shared" si="15"/>
        <v>119417.76999999999</v>
      </c>
      <c r="BG25" s="22">
        <f t="shared" si="16"/>
        <v>119608.54999999996</v>
      </c>
    </row>
    <row r="26" spans="2:59">
      <c r="B26" s="17">
        <v>2399</v>
      </c>
      <c r="C26" s="20">
        <v>366.10439999999994</v>
      </c>
      <c r="D26" s="20">
        <v>0</v>
      </c>
      <c r="E26" s="20">
        <v>0</v>
      </c>
      <c r="F26" s="20">
        <v>0</v>
      </c>
      <c r="G26" s="20">
        <v>103.697577</v>
      </c>
      <c r="H26" s="20">
        <v>407.21862999999996</v>
      </c>
      <c r="I26" s="20">
        <v>4000.8560000000016</v>
      </c>
      <c r="J26" s="20">
        <v>2051.3553999999995</v>
      </c>
      <c r="K26" s="20">
        <v>0</v>
      </c>
      <c r="L26" s="20">
        <v>0</v>
      </c>
      <c r="M26" s="20">
        <v>0</v>
      </c>
      <c r="N26" s="20">
        <v>0</v>
      </c>
      <c r="O26" s="20">
        <v>0</v>
      </c>
      <c r="P26" s="20">
        <v>0</v>
      </c>
      <c r="Q26" s="20">
        <v>0</v>
      </c>
      <c r="R26" s="20">
        <v>0</v>
      </c>
      <c r="S26" s="20">
        <v>19.328800000000001</v>
      </c>
      <c r="T26" s="20">
        <v>194.23472999999998</v>
      </c>
      <c r="U26" s="20">
        <v>4739.317</v>
      </c>
      <c r="V26" s="20">
        <v>1963.2930000000001</v>
      </c>
      <c r="W26" s="20">
        <v>0</v>
      </c>
      <c r="X26" s="20">
        <v>0</v>
      </c>
      <c r="Y26" s="20">
        <v>0</v>
      </c>
      <c r="Z26" s="20">
        <v>0</v>
      </c>
      <c r="AA26" s="20">
        <v>435.42909999999995</v>
      </c>
      <c r="AB26" s="20">
        <v>0</v>
      </c>
      <c r="AC26" s="20">
        <v>0</v>
      </c>
      <c r="AD26" s="20">
        <v>0</v>
      </c>
      <c r="AE26" s="20">
        <v>0</v>
      </c>
      <c r="AF26" s="20">
        <v>0</v>
      </c>
      <c r="AG26" s="20">
        <v>5482.893</v>
      </c>
      <c r="AH26" s="20">
        <v>3235.2110000000002</v>
      </c>
      <c r="AI26" s="20">
        <v>0</v>
      </c>
      <c r="AJ26" s="20">
        <v>0</v>
      </c>
      <c r="AK26" s="20">
        <v>0</v>
      </c>
      <c r="AL26" s="20">
        <v>0</v>
      </c>
      <c r="AM26" s="20">
        <v>0</v>
      </c>
      <c r="AN26" s="20">
        <v>0</v>
      </c>
      <c r="AO26" s="20">
        <v>0</v>
      </c>
      <c r="AP26" s="20">
        <v>0</v>
      </c>
      <c r="AQ26" s="20">
        <v>0</v>
      </c>
      <c r="AR26" s="20">
        <v>0</v>
      </c>
      <c r="AS26" s="20">
        <v>4415.3169999999991</v>
      </c>
      <c r="AT26" s="20">
        <v>3110.280999999999</v>
      </c>
      <c r="AU26" s="20">
        <v>114.39331</v>
      </c>
      <c r="AV26" s="20">
        <v>0</v>
      </c>
      <c r="AW26" s="20">
        <v>0</v>
      </c>
      <c r="AX26" s="22">
        <v>0</v>
      </c>
      <c r="AZ26" s="21">
        <f t="array" ref="AZ26">SUM(IF(YEAR($C$5:$AX$5)=AZ$5,$C26:$AX26))</f>
        <v>6929.2320070000014</v>
      </c>
      <c r="BA26" s="20">
        <f t="array" ref="BA26">SUM(IF(YEAR($C$5:$AX$5)=BA$5,$C26:$AX26))</f>
        <v>6916.17353</v>
      </c>
      <c r="BB26" s="20">
        <f t="array" ref="BB26">SUM(IF(YEAR($C$5:$AX$5)=BB$5,$C26:$AX26))</f>
        <v>9153.5331000000006</v>
      </c>
      <c r="BC26" s="22">
        <f t="array" ref="BC26">SUM(IF(YEAR($C$5:$AX$5)=BC$5,$C26:$AX26))</f>
        <v>7639.9913099999985</v>
      </c>
      <c r="BE26" s="21">
        <f t="shared" si="14"/>
        <v>6478.7588300000016</v>
      </c>
      <c r="BF26" s="20">
        <f t="shared" si="15"/>
        <v>7332.273830000001</v>
      </c>
      <c r="BG26" s="22">
        <f t="shared" si="16"/>
        <v>8718.1039999999994</v>
      </c>
    </row>
    <row r="27" spans="2:59">
      <c r="B27" s="17">
        <v>2401</v>
      </c>
      <c r="C27" s="20">
        <v>46.894900000000007</v>
      </c>
      <c r="D27" s="20">
        <v>0</v>
      </c>
      <c r="E27" s="20">
        <v>0</v>
      </c>
      <c r="F27" s="20">
        <v>0</v>
      </c>
      <c r="G27" s="20">
        <v>0</v>
      </c>
      <c r="H27" s="20">
        <v>0</v>
      </c>
      <c r="I27" s="20">
        <v>852.62200000000007</v>
      </c>
      <c r="J27" s="20">
        <v>274.68129999999996</v>
      </c>
      <c r="K27" s="20">
        <v>0</v>
      </c>
      <c r="L27" s="20">
        <v>0</v>
      </c>
      <c r="M27" s="20">
        <v>0</v>
      </c>
      <c r="N27" s="20">
        <v>0</v>
      </c>
      <c r="O27" s="20">
        <v>0</v>
      </c>
      <c r="P27" s="20">
        <v>0</v>
      </c>
      <c r="Q27" s="20">
        <v>0</v>
      </c>
      <c r="R27" s="20">
        <v>0</v>
      </c>
      <c r="S27" s="20">
        <v>0</v>
      </c>
      <c r="T27" s="20">
        <v>0</v>
      </c>
      <c r="U27" s="20">
        <v>-396.53799999999978</v>
      </c>
      <c r="V27" s="20">
        <v>149.84950000000003</v>
      </c>
      <c r="W27" s="20">
        <v>0</v>
      </c>
      <c r="X27" s="20">
        <v>0</v>
      </c>
      <c r="Y27" s="20">
        <v>0</v>
      </c>
      <c r="Z27" s="20">
        <v>0</v>
      </c>
      <c r="AA27" s="20">
        <v>93.824899999999985</v>
      </c>
      <c r="AB27" s="20">
        <v>0</v>
      </c>
      <c r="AC27" s="20">
        <v>0</v>
      </c>
      <c r="AD27" s="20">
        <v>0</v>
      </c>
      <c r="AE27" s="20">
        <v>11.75985</v>
      </c>
      <c r="AF27" s="20">
        <v>0</v>
      </c>
      <c r="AG27" s="20">
        <v>-306.4989999999998</v>
      </c>
      <c r="AH27" s="20">
        <v>-222.62100000000009</v>
      </c>
      <c r="AI27" s="20">
        <v>0</v>
      </c>
      <c r="AJ27" s="20">
        <v>0</v>
      </c>
      <c r="AK27" s="20">
        <v>0</v>
      </c>
      <c r="AL27" s="20">
        <v>0</v>
      </c>
      <c r="AM27" s="20">
        <v>0</v>
      </c>
      <c r="AN27" s="20">
        <v>0</v>
      </c>
      <c r="AO27" s="20">
        <v>0</v>
      </c>
      <c r="AP27" s="20">
        <v>0</v>
      </c>
      <c r="AQ27" s="20">
        <v>0</v>
      </c>
      <c r="AR27" s="20">
        <v>0</v>
      </c>
      <c r="AS27" s="20">
        <v>663.13700000000017</v>
      </c>
      <c r="AT27" s="20">
        <v>-105.32899999999995</v>
      </c>
      <c r="AU27" s="20">
        <v>0</v>
      </c>
      <c r="AV27" s="20">
        <v>0</v>
      </c>
      <c r="AW27" s="20">
        <v>0</v>
      </c>
      <c r="AX27" s="22">
        <v>0</v>
      </c>
      <c r="AZ27" s="21">
        <f t="array" ref="AZ27">SUM(IF(YEAR($C$5:$AX$5)=AZ$5,$C27:$AX27))</f>
        <v>1174.1982</v>
      </c>
      <c r="BA27" s="20">
        <f t="array" ref="BA27">SUM(IF(YEAR($C$5:$AX$5)=BA$5,$C27:$AX27))</f>
        <v>-246.68849999999975</v>
      </c>
      <c r="BB27" s="20">
        <f t="array" ref="BB27">SUM(IF(YEAR($C$5:$AX$5)=BB$5,$C27:$AX27))</f>
        <v>-423.53524999999991</v>
      </c>
      <c r="BC27" s="22">
        <f t="array" ref="BC27">SUM(IF(YEAR($C$5:$AX$5)=BC$5,$C27:$AX27))</f>
        <v>557.80800000000022</v>
      </c>
      <c r="BE27" s="21">
        <f t="shared" si="14"/>
        <v>1127.3033</v>
      </c>
      <c r="BF27" s="20">
        <f t="shared" si="15"/>
        <v>-141.10374999999976</v>
      </c>
      <c r="BG27" s="22">
        <f t="shared" si="16"/>
        <v>-529.11999999999989</v>
      </c>
    </row>
    <row r="28" spans="2:59">
      <c r="B28" s="17">
        <v>2404</v>
      </c>
      <c r="C28" s="20">
        <v>516.11229000000014</v>
      </c>
      <c r="D28" s="20">
        <v>0</v>
      </c>
      <c r="E28" s="20">
        <v>0</v>
      </c>
      <c r="F28" s="20">
        <v>0</v>
      </c>
      <c r="G28" s="20">
        <v>648.30045000000018</v>
      </c>
      <c r="H28" s="20">
        <v>318.46892000000003</v>
      </c>
      <c r="I28" s="20">
        <v>4143.8100000000013</v>
      </c>
      <c r="J28" s="20">
        <v>3962.3803999999982</v>
      </c>
      <c r="K28" s="20">
        <v>0</v>
      </c>
      <c r="L28" s="20">
        <v>0</v>
      </c>
      <c r="M28" s="20">
        <v>0</v>
      </c>
      <c r="N28" s="20">
        <v>0</v>
      </c>
      <c r="O28" s="20">
        <v>0</v>
      </c>
      <c r="P28" s="20">
        <v>0</v>
      </c>
      <c r="Q28" s="20">
        <v>0</v>
      </c>
      <c r="R28" s="20">
        <v>0</v>
      </c>
      <c r="S28" s="20">
        <v>748.71536999999989</v>
      </c>
      <c r="T28" s="20">
        <v>227.80373999999995</v>
      </c>
      <c r="U28" s="20">
        <v>2510.9339999999975</v>
      </c>
      <c r="V28" s="20">
        <v>3.3101999999980762</v>
      </c>
      <c r="W28" s="20">
        <v>0</v>
      </c>
      <c r="X28" s="20">
        <v>0</v>
      </c>
      <c r="Y28" s="20">
        <v>0</v>
      </c>
      <c r="Z28" s="20">
        <v>0</v>
      </c>
      <c r="AA28" s="20">
        <v>380.77221999999983</v>
      </c>
      <c r="AB28" s="20">
        <v>0</v>
      </c>
      <c r="AC28" s="20">
        <v>0</v>
      </c>
      <c r="AD28" s="20">
        <v>198.57254000000003</v>
      </c>
      <c r="AE28" s="20">
        <v>1087.3331099999998</v>
      </c>
      <c r="AF28" s="20">
        <v>45.964109999999998</v>
      </c>
      <c r="AG28" s="20">
        <v>4226.3030000000035</v>
      </c>
      <c r="AH28" s="20">
        <v>-1362.556099999998</v>
      </c>
      <c r="AI28" s="20">
        <v>46.143940000000001</v>
      </c>
      <c r="AJ28" s="20">
        <v>0</v>
      </c>
      <c r="AK28" s="20">
        <v>0</v>
      </c>
      <c r="AL28" s="20">
        <v>0</v>
      </c>
      <c r="AM28" s="20">
        <v>0</v>
      </c>
      <c r="AN28" s="20">
        <v>0</v>
      </c>
      <c r="AO28" s="20">
        <v>0</v>
      </c>
      <c r="AP28" s="20">
        <v>617.74794420000001</v>
      </c>
      <c r="AQ28" s="20">
        <v>301.79865999999998</v>
      </c>
      <c r="AR28" s="20">
        <v>225.74896400000003</v>
      </c>
      <c r="AS28" s="20">
        <v>2627.6429999999964</v>
      </c>
      <c r="AT28" s="20">
        <v>529.82610000000204</v>
      </c>
      <c r="AU28" s="20">
        <v>98.55816200000001</v>
      </c>
      <c r="AV28" s="20">
        <v>0</v>
      </c>
      <c r="AW28" s="20">
        <v>0</v>
      </c>
      <c r="AX28" s="22">
        <v>0</v>
      </c>
      <c r="AZ28" s="21">
        <f t="array" ref="AZ28">SUM(IF(YEAR($C$5:$AX$5)=AZ$5,$C28:$AX28))</f>
        <v>9589.0720599999986</v>
      </c>
      <c r="BA28" s="20">
        <f t="array" ref="BA28">SUM(IF(YEAR($C$5:$AX$5)=BA$5,$C28:$AX28))</f>
        <v>3490.7633099999953</v>
      </c>
      <c r="BB28" s="20">
        <f t="array" ref="BB28">SUM(IF(YEAR($C$5:$AX$5)=BB$5,$C28:$AX28))</f>
        <v>4622.5328200000049</v>
      </c>
      <c r="BC28" s="22">
        <f t="array" ref="BC28">SUM(IF(YEAR($C$5:$AX$5)=BC$5,$C28:$AX28))</f>
        <v>4401.3228301999989</v>
      </c>
      <c r="BE28" s="21">
        <f t="shared" si="14"/>
        <v>9173.3746899999987</v>
      </c>
      <c r="BF28" s="20">
        <f t="shared" si="15"/>
        <v>4408.7258099999954</v>
      </c>
      <c r="BG28" s="22">
        <f t="shared" si="16"/>
        <v>3875.4015542000052</v>
      </c>
    </row>
    <row r="29" spans="2:59">
      <c r="B29" s="17">
        <v>2406</v>
      </c>
      <c r="C29" s="20">
        <v>2630.111699999994</v>
      </c>
      <c r="D29" s="20">
        <v>1107.4700000000012</v>
      </c>
      <c r="E29" s="20">
        <v>6112.8400000000256</v>
      </c>
      <c r="F29" s="20">
        <v>3529.9100000000326</v>
      </c>
      <c r="G29" s="20">
        <v>4966.3400000000256</v>
      </c>
      <c r="H29" s="20">
        <v>9057.1000000000058</v>
      </c>
      <c r="I29" s="20">
        <v>7564.2300000000105</v>
      </c>
      <c r="J29" s="20">
        <v>9399.4071000000113</v>
      </c>
      <c r="K29" s="20">
        <v>12676.799999999988</v>
      </c>
      <c r="L29" s="20">
        <v>3975.460000000021</v>
      </c>
      <c r="M29" s="20">
        <v>5239.9399999999732</v>
      </c>
      <c r="N29" s="20">
        <v>8585.3400000000256</v>
      </c>
      <c r="O29" s="20">
        <v>5497.8999999999942</v>
      </c>
      <c r="P29" s="20">
        <v>4590.5299999999988</v>
      </c>
      <c r="Q29" s="20">
        <v>7442.0800000000163</v>
      </c>
      <c r="R29" s="20">
        <v>4639.7799999999697</v>
      </c>
      <c r="S29" s="20">
        <v>11072.98000000001</v>
      </c>
      <c r="T29" s="20">
        <v>10666.5</v>
      </c>
      <c r="U29" s="20">
        <v>10248.137200000056</v>
      </c>
      <c r="V29" s="20">
        <v>11393.865300000005</v>
      </c>
      <c r="W29" s="20">
        <v>10801.209999999992</v>
      </c>
      <c r="X29" s="20">
        <v>4720.289999999979</v>
      </c>
      <c r="Y29" s="20">
        <v>10831.709999999992</v>
      </c>
      <c r="Z29" s="20">
        <v>5603.7099999999919</v>
      </c>
      <c r="AA29" s="20">
        <v>6007.3347300000023</v>
      </c>
      <c r="AB29" s="20">
        <v>6902.9499999999971</v>
      </c>
      <c r="AC29" s="20">
        <v>9211.7299999999814</v>
      </c>
      <c r="AD29" s="20">
        <v>4254.0899999999965</v>
      </c>
      <c r="AE29" s="20">
        <v>7184.2900000000081</v>
      </c>
      <c r="AF29" s="20">
        <v>12281.380000000005</v>
      </c>
      <c r="AG29" s="20">
        <v>6842.6315000000177</v>
      </c>
      <c r="AH29" s="20">
        <v>12783.011500000051</v>
      </c>
      <c r="AI29" s="20">
        <v>9626.2099999999919</v>
      </c>
      <c r="AJ29" s="20">
        <v>4901.289999999979</v>
      </c>
      <c r="AK29" s="20">
        <v>13164.790000000008</v>
      </c>
      <c r="AL29" s="20">
        <v>10756.390000000014</v>
      </c>
      <c r="AM29" s="20">
        <v>6783.5199999999604</v>
      </c>
      <c r="AN29" s="20">
        <v>5221.4800000000396</v>
      </c>
      <c r="AO29" s="20">
        <v>12132.290000000008</v>
      </c>
      <c r="AP29" s="20">
        <v>7215.2600000000093</v>
      </c>
      <c r="AQ29" s="20">
        <v>8782.609999999986</v>
      </c>
      <c r="AR29" s="20">
        <v>11651.580000000016</v>
      </c>
      <c r="AS29" s="20">
        <v>14667.508999999962</v>
      </c>
      <c r="AT29" s="20">
        <v>14311.994799999957</v>
      </c>
      <c r="AU29" s="20">
        <v>13401.270000000019</v>
      </c>
      <c r="AV29" s="20">
        <v>8318.2399999999907</v>
      </c>
      <c r="AW29" s="20">
        <v>12569.329999999958</v>
      </c>
      <c r="AX29" s="22">
        <v>13442.090000000026</v>
      </c>
      <c r="AZ29" s="21">
        <f t="array" ref="AZ29">SUM(IF(YEAR($C$5:$AX$5)=AZ$5,$C29:$AX29))</f>
        <v>74844.948800000115</v>
      </c>
      <c r="BA29" s="20">
        <f t="array" ref="BA29">SUM(IF(YEAR($C$5:$AX$5)=BA$5,$C29:$AX29))</f>
        <v>97508.692500000005</v>
      </c>
      <c r="BB29" s="20">
        <f t="array" ref="BB29">SUM(IF(YEAR($C$5:$AX$5)=BB$5,$C29:$AX29))</f>
        <v>103916.09773000005</v>
      </c>
      <c r="BC29" s="22">
        <f t="array" ref="BC29">SUM(IF(YEAR($C$5:$AX$5)=BC$5,$C29:$AX29))</f>
        <v>128497.17379999993</v>
      </c>
      <c r="BE29" s="21">
        <f t="shared" si="14"/>
        <v>89741.547100000025</v>
      </c>
      <c r="BF29" s="20">
        <f t="shared" si="15"/>
        <v>97825.817230000001</v>
      </c>
      <c r="BG29" s="22">
        <f t="shared" si="16"/>
        <v>110490.86300000007</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2313.5400000000081</v>
      </c>
      <c r="D31" s="20">
        <v>3205.0999999999985</v>
      </c>
      <c r="E31" s="20">
        <v>1236.0899999999965</v>
      </c>
      <c r="F31" s="20">
        <v>1145.2300000000105</v>
      </c>
      <c r="G31" s="20">
        <v>1575.929999999993</v>
      </c>
      <c r="H31" s="20">
        <v>2134.5</v>
      </c>
      <c r="I31" s="20">
        <v>1597.8000000000029</v>
      </c>
      <c r="J31" s="20">
        <v>4609</v>
      </c>
      <c r="K31" s="20">
        <v>3304.2300000000105</v>
      </c>
      <c r="L31" s="20">
        <v>3562.1399999999994</v>
      </c>
      <c r="M31" s="20">
        <v>4708.6000000000058</v>
      </c>
      <c r="N31" s="20">
        <v>3209.4599999999919</v>
      </c>
      <c r="O31" s="20">
        <v>2970.9400000000023</v>
      </c>
      <c r="P31" s="20">
        <v>2576.8799999999901</v>
      </c>
      <c r="Q31" s="20">
        <v>3385.1900000000023</v>
      </c>
      <c r="R31" s="20">
        <v>1375.2200000000012</v>
      </c>
      <c r="S31" s="20">
        <v>1973.7200000000012</v>
      </c>
      <c r="T31" s="20">
        <v>4206.1000000000058</v>
      </c>
      <c r="U31" s="20">
        <v>3195</v>
      </c>
      <c r="V31" s="20">
        <v>5886.5</v>
      </c>
      <c r="W31" s="20">
        <v>4684.7699999999895</v>
      </c>
      <c r="X31" s="20">
        <v>3558.8700000000099</v>
      </c>
      <c r="Y31" s="20">
        <v>5082.7100000000064</v>
      </c>
      <c r="Z31" s="20">
        <v>4464.9000000000087</v>
      </c>
      <c r="AA31" s="20">
        <v>2907.25</v>
      </c>
      <c r="AB31" s="20">
        <v>3071.5800000000017</v>
      </c>
      <c r="AC31" s="20">
        <v>2902.179999999993</v>
      </c>
      <c r="AD31" s="20">
        <v>1799.4799999999959</v>
      </c>
      <c r="AE31" s="20">
        <v>2908.5899999999965</v>
      </c>
      <c r="AF31" s="20">
        <v>3130.1200000000099</v>
      </c>
      <c r="AG31" s="20">
        <v>2028.5</v>
      </c>
      <c r="AH31" s="20">
        <v>2388.6999999999971</v>
      </c>
      <c r="AI31" s="20">
        <v>3223.0699999999924</v>
      </c>
      <c r="AJ31" s="20">
        <v>1773.8600000000006</v>
      </c>
      <c r="AK31" s="20">
        <v>4070.1100000000006</v>
      </c>
      <c r="AL31" s="20">
        <v>4749</v>
      </c>
      <c r="AM31" s="20">
        <v>1956.25</v>
      </c>
      <c r="AN31" s="20">
        <v>2651.1299999999901</v>
      </c>
      <c r="AO31" s="20">
        <v>2524</v>
      </c>
      <c r="AP31" s="20">
        <v>1179.1900000000023</v>
      </c>
      <c r="AQ31" s="20">
        <v>2461.9899999999907</v>
      </c>
      <c r="AR31" s="20">
        <v>4038.1000000000058</v>
      </c>
      <c r="AS31" s="20">
        <v>3214.7000000000116</v>
      </c>
      <c r="AT31" s="20">
        <v>3780.1999999999971</v>
      </c>
      <c r="AU31" s="20">
        <v>6104.3000000000029</v>
      </c>
      <c r="AV31" s="20">
        <v>3903.0299999999988</v>
      </c>
      <c r="AW31" s="20">
        <v>5438.6399999999994</v>
      </c>
      <c r="AX31" s="22">
        <v>6449.0999999999913</v>
      </c>
      <c r="AZ31" s="21">
        <f t="array" ref="AZ31">SUM(IF(YEAR($C$5:$AX$5)=AZ$5,$C31:$AX31))</f>
        <v>32601.620000000017</v>
      </c>
      <c r="BA31" s="20">
        <f t="array" ref="BA31">SUM(IF(YEAR($C$5:$AX$5)=BA$5,$C31:$AX31))</f>
        <v>43360.800000000017</v>
      </c>
      <c r="BB31" s="20">
        <f t="array" ref="BB31">SUM(IF(YEAR($C$5:$AX$5)=BB$5,$C31:$AX31))</f>
        <v>34952.439999999988</v>
      </c>
      <c r="BC31" s="22">
        <f t="array" ref="BC31">SUM(IF(YEAR($C$5:$AX$5)=BC$5,$C31:$AX31))</f>
        <v>43700.62999999999</v>
      </c>
      <c r="BE31" s="21">
        <f t="shared" si="14"/>
        <v>35407.680000000008</v>
      </c>
      <c r="BF31" s="20">
        <f t="shared" si="15"/>
        <v>44667.930000000008</v>
      </c>
      <c r="BG31" s="22">
        <f t="shared" si="16"/>
        <v>32135.919999999984</v>
      </c>
    </row>
    <row r="32" spans="2:59">
      <c r="B32" s="17">
        <v>2434</v>
      </c>
      <c r="C32" s="20">
        <v>191.21359999999999</v>
      </c>
      <c r="D32" s="20">
        <v>0</v>
      </c>
      <c r="E32" s="20">
        <v>0</v>
      </c>
      <c r="F32" s="20">
        <v>0</v>
      </c>
      <c r="G32" s="20">
        <v>109.3233</v>
      </c>
      <c r="H32" s="20">
        <v>0</v>
      </c>
      <c r="I32" s="20">
        <v>1653.144</v>
      </c>
      <c r="J32" s="20">
        <v>364.35309999999993</v>
      </c>
      <c r="K32" s="20">
        <v>0</v>
      </c>
      <c r="L32" s="20">
        <v>0</v>
      </c>
      <c r="M32" s="20">
        <v>0</v>
      </c>
      <c r="N32" s="20">
        <v>0</v>
      </c>
      <c r="O32" s="20">
        <v>0</v>
      </c>
      <c r="P32" s="20">
        <v>0</v>
      </c>
      <c r="Q32" s="20">
        <v>0</v>
      </c>
      <c r="R32" s="20">
        <v>0</v>
      </c>
      <c r="S32" s="20">
        <v>55.297550000000001</v>
      </c>
      <c r="T32" s="20">
        <v>0</v>
      </c>
      <c r="U32" s="20">
        <v>1332.7019999999998</v>
      </c>
      <c r="V32" s="20">
        <v>704.68500000000006</v>
      </c>
      <c r="W32" s="20">
        <v>0</v>
      </c>
      <c r="X32" s="20">
        <v>0</v>
      </c>
      <c r="Y32" s="20">
        <v>0</v>
      </c>
      <c r="Z32" s="20">
        <v>0</v>
      </c>
      <c r="AA32" s="20">
        <v>200.76330000000002</v>
      </c>
      <c r="AB32" s="20">
        <v>0</v>
      </c>
      <c r="AC32" s="20">
        <v>0</v>
      </c>
      <c r="AD32" s="20">
        <v>0</v>
      </c>
      <c r="AE32" s="20">
        <v>26.727989999999998</v>
      </c>
      <c r="AF32" s="20">
        <v>0</v>
      </c>
      <c r="AG32" s="20">
        <v>1090.6750000000002</v>
      </c>
      <c r="AH32" s="20">
        <v>873.97900000000004</v>
      </c>
      <c r="AI32" s="20">
        <v>0</v>
      </c>
      <c r="AJ32" s="20">
        <v>0</v>
      </c>
      <c r="AK32" s="20">
        <v>0</v>
      </c>
      <c r="AL32" s="20">
        <v>0</v>
      </c>
      <c r="AM32" s="20">
        <v>0</v>
      </c>
      <c r="AN32" s="20">
        <v>0</v>
      </c>
      <c r="AO32" s="20">
        <v>0</v>
      </c>
      <c r="AP32" s="20">
        <v>26.512</v>
      </c>
      <c r="AQ32" s="20">
        <v>0</v>
      </c>
      <c r="AR32" s="20">
        <v>0</v>
      </c>
      <c r="AS32" s="20">
        <v>1343.5750000000003</v>
      </c>
      <c r="AT32" s="20">
        <v>966.21600000000012</v>
      </c>
      <c r="AU32" s="20">
        <v>0</v>
      </c>
      <c r="AV32" s="20">
        <v>0</v>
      </c>
      <c r="AW32" s="20">
        <v>0</v>
      </c>
      <c r="AX32" s="22">
        <v>0</v>
      </c>
      <c r="AZ32" s="21">
        <f t="array" ref="AZ32">SUM(IF(YEAR($C$5:$AX$5)=AZ$5,$C32:$AX32))</f>
        <v>2318.0340000000001</v>
      </c>
      <c r="BA32" s="20">
        <f t="array" ref="BA32">SUM(IF(YEAR($C$5:$AX$5)=BA$5,$C32:$AX32))</f>
        <v>2092.6845499999999</v>
      </c>
      <c r="BB32" s="20">
        <f t="array" ref="BB32">SUM(IF(YEAR($C$5:$AX$5)=BB$5,$C32:$AX32))</f>
        <v>2192.1452900000004</v>
      </c>
      <c r="BC32" s="22">
        <f t="array" ref="BC32">SUM(IF(YEAR($C$5:$AX$5)=BC$5,$C32:$AX32))</f>
        <v>2336.3030000000003</v>
      </c>
      <c r="BE32" s="21">
        <f t="shared" si="14"/>
        <v>2072.7946499999998</v>
      </c>
      <c r="BF32" s="20">
        <f t="shared" si="15"/>
        <v>2264.8782899999997</v>
      </c>
      <c r="BG32" s="22">
        <f t="shared" si="16"/>
        <v>1991.1660000000002</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52.649430000000002</v>
      </c>
      <c r="AT33" s="20">
        <v>0</v>
      </c>
      <c r="AU33" s="20">
        <v>0</v>
      </c>
      <c r="AV33" s="20">
        <v>0</v>
      </c>
      <c r="AW33" s="20">
        <v>0</v>
      </c>
      <c r="AX33" s="22">
        <v>0</v>
      </c>
      <c r="AZ33" s="21">
        <f t="array" ref="AZ33">SUM(IF(YEAR($C$5:$AX$5)=AZ$5,$C33:$AX33))</f>
        <v>0</v>
      </c>
      <c r="BA33" s="20">
        <f t="array" ref="BA33">SUM(IF(YEAR($C$5:$AX$5)=BA$5,$C33:$AX33))</f>
        <v>0</v>
      </c>
      <c r="BB33" s="20">
        <f t="array" ref="BB33">SUM(IF(YEAR($C$5:$AX$5)=BB$5,$C33:$AX33))</f>
        <v>0</v>
      </c>
      <c r="BC33" s="22">
        <f t="array" ref="BC33">SUM(IF(YEAR($C$5:$AX$5)=BC$5,$C33:$AX33))</f>
        <v>52.649430000000002</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128.46413999999999</v>
      </c>
      <c r="AT34" s="20">
        <v>0</v>
      </c>
      <c r="AU34" s="20">
        <v>0</v>
      </c>
      <c r="AV34" s="20">
        <v>0</v>
      </c>
      <c r="AW34" s="20">
        <v>0</v>
      </c>
      <c r="AX34" s="22">
        <v>0</v>
      </c>
      <c r="AZ34" s="21">
        <f t="array" ref="AZ34">SUM(IF(YEAR($C$5:$AX$5)=AZ$5,$C34:$AX34))</f>
        <v>0</v>
      </c>
      <c r="BA34" s="20">
        <f t="array" ref="BA34">SUM(IF(YEAR($C$5:$AX$5)=BA$5,$C34:$AX34))</f>
        <v>0</v>
      </c>
      <c r="BB34" s="20">
        <f t="array" ref="BB34">SUM(IF(YEAR($C$5:$AX$5)=BB$5,$C34:$AX34))</f>
        <v>0</v>
      </c>
      <c r="BC34" s="22">
        <f t="array" ref="BC34">SUM(IF(YEAR($C$5:$AX$5)=BC$5,$C34:$AX34))</f>
        <v>128.46413999999999</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98.324080000000009</v>
      </c>
      <c r="AT35" s="20">
        <v>0</v>
      </c>
      <c r="AU35" s="20">
        <v>0</v>
      </c>
      <c r="AV35" s="20">
        <v>0</v>
      </c>
      <c r="AW35" s="20">
        <v>0</v>
      </c>
      <c r="AX35" s="22">
        <v>0</v>
      </c>
      <c r="AZ35" s="21">
        <f t="array" ref="AZ35">SUM(IF(YEAR($C$5:$AX$5)=AZ$5,$C35:$AX35))</f>
        <v>0</v>
      </c>
      <c r="BA35" s="20">
        <f t="array" ref="BA35">SUM(IF(YEAR($C$5:$AX$5)=BA$5,$C35:$AX35))</f>
        <v>0</v>
      </c>
      <c r="BB35" s="20">
        <f t="array" ref="BB35">SUM(IF(YEAR($C$5:$AX$5)=BB$5,$C35:$AX35))</f>
        <v>0</v>
      </c>
      <c r="BC35" s="22">
        <f t="array" ref="BC35">SUM(IF(YEAR($C$5:$AX$5)=BC$5,$C35:$AX35))</f>
        <v>98.324080000000009</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40.794519999999999</v>
      </c>
      <c r="AT36" s="20">
        <v>0</v>
      </c>
      <c r="AU36" s="20">
        <v>0</v>
      </c>
      <c r="AV36" s="20">
        <v>0</v>
      </c>
      <c r="AW36" s="20">
        <v>0</v>
      </c>
      <c r="AX36" s="22">
        <v>0</v>
      </c>
      <c r="AZ36" s="21">
        <f t="array" ref="AZ36">SUM(IF(YEAR($C$5:$AX$5)=AZ$5,$C36:$AX36))</f>
        <v>0</v>
      </c>
      <c r="BA36" s="20">
        <f t="array" ref="BA36">SUM(IF(YEAR($C$5:$AX$5)=BA$5,$C36:$AX36))</f>
        <v>0</v>
      </c>
      <c r="BB36" s="20">
        <f t="array" ref="BB36">SUM(IF(YEAR($C$5:$AX$5)=BB$5,$C36:$AX36))</f>
        <v>0</v>
      </c>
      <c r="BC36" s="22">
        <f t="array" ref="BC36">SUM(IF(YEAR($C$5:$AX$5)=BC$5,$C36:$AX36))</f>
        <v>40.794519999999999</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100.83224000000001</v>
      </c>
      <c r="AT40" s="20">
        <v>50.60577</v>
      </c>
      <c r="AU40" s="20">
        <v>0</v>
      </c>
      <c r="AV40" s="20">
        <v>0</v>
      </c>
      <c r="AW40" s="20">
        <v>0</v>
      </c>
      <c r="AX40" s="22">
        <v>0</v>
      </c>
      <c r="AZ40" s="21">
        <f t="array" ref="AZ40">SUM(IF(YEAR($C$5:$AX$5)=AZ$5,$C40:$AX40))</f>
        <v>0</v>
      </c>
      <c r="BA40" s="20">
        <f t="array" ref="BA40">SUM(IF(YEAR($C$5:$AX$5)=BA$5,$C40:$AX40))</f>
        <v>0</v>
      </c>
      <c r="BB40" s="20">
        <f t="array" ref="BB40">SUM(IF(YEAR($C$5:$AX$5)=BB$5,$C40:$AX40))</f>
        <v>0</v>
      </c>
      <c r="BC40" s="22">
        <f t="array" ref="BC40">SUM(IF(YEAR($C$5:$AX$5)=BC$5,$C40:$AX40))</f>
        <v>151.43801000000002</v>
      </c>
      <c r="BE40" s="21">
        <f t="shared" si="14"/>
        <v>0</v>
      </c>
      <c r="BF40" s="20">
        <f t="shared" si="15"/>
        <v>0</v>
      </c>
      <c r="BG40" s="22">
        <f t="shared" si="16"/>
        <v>0</v>
      </c>
    </row>
    <row r="41" spans="2:59">
      <c r="B41" s="17">
        <v>3118</v>
      </c>
      <c r="C41" s="20">
        <v>5016.2000000000116</v>
      </c>
      <c r="D41" s="20">
        <v>4699.2000000000116</v>
      </c>
      <c r="E41" s="20">
        <v>455.29999999998836</v>
      </c>
      <c r="F41" s="20">
        <v>0</v>
      </c>
      <c r="G41" s="20">
        <v>1717.8999999999942</v>
      </c>
      <c r="H41" s="20">
        <v>-4706.7000000000698</v>
      </c>
      <c r="I41" s="20">
        <v>-1036.2000000000116</v>
      </c>
      <c r="J41" s="20">
        <v>1997.1999999999534</v>
      </c>
      <c r="K41" s="20">
        <v>-71.300000000046566</v>
      </c>
      <c r="L41" s="20">
        <v>0</v>
      </c>
      <c r="M41" s="20">
        <v>591.59999999997672</v>
      </c>
      <c r="N41" s="20">
        <v>2366.0999999999767</v>
      </c>
      <c r="O41" s="20">
        <v>2154.7999999999884</v>
      </c>
      <c r="P41" s="20">
        <v>9554.9000000000233</v>
      </c>
      <c r="Q41" s="20">
        <v>-312.60000000003492</v>
      </c>
      <c r="R41" s="20">
        <v>174.59999999997672</v>
      </c>
      <c r="S41" s="20">
        <v>1412.6000000000058</v>
      </c>
      <c r="T41" s="20">
        <v>327.09999999997672</v>
      </c>
      <c r="U41" s="20">
        <v>2282.5</v>
      </c>
      <c r="V41" s="20">
        <v>1332.7999999999884</v>
      </c>
      <c r="W41" s="20">
        <v>1593.4000000000233</v>
      </c>
      <c r="X41" s="20">
        <v>3019.2999999999884</v>
      </c>
      <c r="Y41" s="20">
        <v>1922.7999999999884</v>
      </c>
      <c r="Z41" s="20">
        <v>4362.7999999999302</v>
      </c>
      <c r="AA41" s="20">
        <v>12157.900000000023</v>
      </c>
      <c r="AB41" s="20">
        <v>1613.9000000000233</v>
      </c>
      <c r="AC41" s="20">
        <v>960</v>
      </c>
      <c r="AD41" s="20">
        <v>2300.3000000000175</v>
      </c>
      <c r="AE41" s="20">
        <v>2767.1000000000349</v>
      </c>
      <c r="AF41" s="20">
        <v>1716.7000000000116</v>
      </c>
      <c r="AG41" s="20">
        <v>3787.7000000000698</v>
      </c>
      <c r="AH41" s="20">
        <v>3361.5</v>
      </c>
      <c r="AI41" s="20">
        <v>2231.3000000000466</v>
      </c>
      <c r="AJ41" s="20">
        <v>2962</v>
      </c>
      <c r="AK41" s="20">
        <v>-382.20000000006985</v>
      </c>
      <c r="AL41" s="20">
        <v>4641</v>
      </c>
      <c r="AM41" s="20">
        <v>13730.5</v>
      </c>
      <c r="AN41" s="20">
        <v>6946.2999999999884</v>
      </c>
      <c r="AO41" s="20">
        <v>686.5</v>
      </c>
      <c r="AP41" s="20">
        <v>383.59999999997672</v>
      </c>
      <c r="AQ41" s="20">
        <v>2725.7999999999884</v>
      </c>
      <c r="AR41" s="20">
        <v>2661</v>
      </c>
      <c r="AS41" s="20">
        <v>5736.2999999998137</v>
      </c>
      <c r="AT41" s="20">
        <v>651.69999999995343</v>
      </c>
      <c r="AU41" s="20">
        <v>619.09999999997672</v>
      </c>
      <c r="AV41" s="20">
        <v>385.39999999996508</v>
      </c>
      <c r="AW41" s="20">
        <v>473.40000000002328</v>
      </c>
      <c r="AX41" s="22">
        <v>6091.2999999999302</v>
      </c>
      <c r="AZ41" s="21">
        <f t="array" ref="AZ41">SUM(IF(YEAR($C$5:$AX$5)=AZ$5,$C41:$AX41))</f>
        <v>11029.299999999785</v>
      </c>
      <c r="BA41" s="20">
        <f t="array" ref="BA41">SUM(IF(YEAR($C$5:$AX$5)=BA$5,$C41:$AX41))</f>
        <v>27824.999999999854</v>
      </c>
      <c r="BB41" s="20">
        <f t="array" ref="BB41">SUM(IF(YEAR($C$5:$AX$5)=BB$5,$C41:$AX41))</f>
        <v>38117.200000000157</v>
      </c>
      <c r="BC41" s="22">
        <f t="array" ref="BC41">SUM(IF(YEAR($C$5:$AX$5)=BC$5,$C41:$AX41))</f>
        <v>41090.899999999616</v>
      </c>
      <c r="BE41" s="21">
        <f t="shared" si="14"/>
        <v>12124.999999999738</v>
      </c>
      <c r="BF41" s="20">
        <f t="shared" si="15"/>
        <v>34639.899999999994</v>
      </c>
      <c r="BG41" s="22">
        <f t="shared" si="16"/>
        <v>42790.700000000012</v>
      </c>
    </row>
    <row r="42" spans="2:59">
      <c r="B42" s="17">
        <v>3120</v>
      </c>
      <c r="C42" s="20">
        <v>7.2835000000000036</v>
      </c>
      <c r="D42" s="20">
        <v>0</v>
      </c>
      <c r="E42" s="20">
        <v>0</v>
      </c>
      <c r="F42" s="20">
        <v>0</v>
      </c>
      <c r="G42" s="20">
        <v>0</v>
      </c>
      <c r="H42" s="20">
        <v>0</v>
      </c>
      <c r="I42" s="20">
        <v>-14.566299999999956</v>
      </c>
      <c r="J42" s="20">
        <v>29.241600000000005</v>
      </c>
      <c r="K42" s="20">
        <v>0</v>
      </c>
      <c r="L42" s="20">
        <v>0</v>
      </c>
      <c r="M42" s="20">
        <v>0</v>
      </c>
      <c r="N42" s="20">
        <v>0</v>
      </c>
      <c r="O42" s="20">
        <v>0</v>
      </c>
      <c r="P42" s="20">
        <v>0</v>
      </c>
      <c r="Q42" s="20">
        <v>0</v>
      </c>
      <c r="R42" s="20">
        <v>0</v>
      </c>
      <c r="S42" s="20">
        <v>0</v>
      </c>
      <c r="T42" s="20">
        <v>0</v>
      </c>
      <c r="U42" s="20">
        <v>14.598999999999933</v>
      </c>
      <c r="V42" s="20">
        <v>14.620900000000006</v>
      </c>
      <c r="W42" s="20">
        <v>0</v>
      </c>
      <c r="X42" s="20">
        <v>0</v>
      </c>
      <c r="Y42" s="20">
        <v>0</v>
      </c>
      <c r="Z42" s="20">
        <v>0</v>
      </c>
      <c r="AA42" s="20">
        <v>0</v>
      </c>
      <c r="AB42" s="20">
        <v>0</v>
      </c>
      <c r="AC42" s="20">
        <v>0</v>
      </c>
      <c r="AD42" s="20">
        <v>0</v>
      </c>
      <c r="AE42" s="20">
        <v>0</v>
      </c>
      <c r="AF42" s="20">
        <v>0</v>
      </c>
      <c r="AG42" s="20">
        <v>-29.133000000000038</v>
      </c>
      <c r="AH42" s="20">
        <v>-11.208000000000084</v>
      </c>
      <c r="AI42" s="20">
        <v>0</v>
      </c>
      <c r="AJ42" s="20">
        <v>0</v>
      </c>
      <c r="AK42" s="20">
        <v>0</v>
      </c>
      <c r="AL42" s="20">
        <v>0</v>
      </c>
      <c r="AM42" s="20">
        <v>0</v>
      </c>
      <c r="AN42" s="20">
        <v>0</v>
      </c>
      <c r="AO42" s="20">
        <v>0</v>
      </c>
      <c r="AP42" s="20">
        <v>0</v>
      </c>
      <c r="AQ42" s="20">
        <v>0</v>
      </c>
      <c r="AR42" s="20">
        <v>0</v>
      </c>
      <c r="AS42" s="20">
        <v>-29.133000000000038</v>
      </c>
      <c r="AT42" s="20">
        <v>29.241999999999962</v>
      </c>
      <c r="AU42" s="20">
        <v>0</v>
      </c>
      <c r="AV42" s="20">
        <v>0</v>
      </c>
      <c r="AW42" s="20">
        <v>0</v>
      </c>
      <c r="AX42" s="22">
        <v>0</v>
      </c>
      <c r="AZ42" s="21">
        <f t="array" ref="AZ42">SUM(IF(YEAR($C$5:$AX$5)=AZ$5,$C42:$AX42))</f>
        <v>21.958800000000053</v>
      </c>
      <c r="BA42" s="20">
        <f t="array" ref="BA42">SUM(IF(YEAR($C$5:$AX$5)=BA$5,$C42:$AX42))</f>
        <v>29.219899999999939</v>
      </c>
      <c r="BB42" s="20">
        <f t="array" ref="BB42">SUM(IF(YEAR($C$5:$AX$5)=BB$5,$C42:$AX42))</f>
        <v>-40.341000000000122</v>
      </c>
      <c r="BC42" s="22">
        <f t="array" ref="BC42">SUM(IF(YEAR($C$5:$AX$5)=BC$5,$C42:$AX42))</f>
        <v>0.1089999999999236</v>
      </c>
      <c r="BE42" s="21">
        <f t="shared" si="14"/>
        <v>14.67530000000005</v>
      </c>
      <c r="BF42" s="20">
        <f t="shared" si="15"/>
        <v>29.219899999999939</v>
      </c>
      <c r="BG42" s="22">
        <f t="shared" si="16"/>
        <v>-40.341000000000122</v>
      </c>
    </row>
    <row r="43" spans="2:59">
      <c r="B43" s="17">
        <v>3122</v>
      </c>
      <c r="C43" s="20">
        <v>8396.2000000000698</v>
      </c>
      <c r="D43" s="20">
        <v>6366.4999999998836</v>
      </c>
      <c r="E43" s="20">
        <v>8392.8000000000466</v>
      </c>
      <c r="F43" s="20">
        <v>1923.0999999999767</v>
      </c>
      <c r="G43" s="20">
        <v>1344.5</v>
      </c>
      <c r="H43" s="20">
        <v>2149.2000000000698</v>
      </c>
      <c r="I43" s="20">
        <v>3891</v>
      </c>
      <c r="J43" s="20">
        <v>1465.4000000000233</v>
      </c>
      <c r="K43" s="20">
        <v>881.40000000002328</v>
      </c>
      <c r="L43" s="20">
        <v>3125.1999999999534</v>
      </c>
      <c r="M43" s="20">
        <v>4928.3000000000466</v>
      </c>
      <c r="N43" s="20">
        <v>9244.6999999999534</v>
      </c>
      <c r="O43" s="20">
        <v>8092.1000000000931</v>
      </c>
      <c r="P43" s="20">
        <v>4729.5</v>
      </c>
      <c r="Q43" s="20">
        <v>4801.7000000000116</v>
      </c>
      <c r="R43" s="20">
        <v>2125.7999999999884</v>
      </c>
      <c r="S43" s="20">
        <v>2181.2999999999884</v>
      </c>
      <c r="T43" s="20">
        <v>1097.4000000000233</v>
      </c>
      <c r="U43" s="20">
        <v>2526</v>
      </c>
      <c r="V43" s="20">
        <v>851.5</v>
      </c>
      <c r="W43" s="20">
        <v>1450.5</v>
      </c>
      <c r="X43" s="20">
        <v>3497.5999999999767</v>
      </c>
      <c r="Y43" s="20">
        <v>3497.2999999999884</v>
      </c>
      <c r="Z43" s="20">
        <v>8204.7000000000698</v>
      </c>
      <c r="AA43" s="20">
        <v>3476.0999999999767</v>
      </c>
      <c r="AB43" s="20">
        <v>4682.3999999999651</v>
      </c>
      <c r="AC43" s="20">
        <v>4334.5</v>
      </c>
      <c r="AD43" s="20">
        <v>1666.7000000000116</v>
      </c>
      <c r="AE43" s="20">
        <v>1175.7999999999884</v>
      </c>
      <c r="AF43" s="20">
        <v>252.70000000001164</v>
      </c>
      <c r="AG43" s="20">
        <v>697</v>
      </c>
      <c r="AH43" s="20">
        <v>975</v>
      </c>
      <c r="AI43" s="20">
        <v>622</v>
      </c>
      <c r="AJ43" s="20">
        <v>1761.1000000000349</v>
      </c>
      <c r="AK43" s="20">
        <v>866.29999999998836</v>
      </c>
      <c r="AL43" s="20">
        <v>3499.8000000000466</v>
      </c>
      <c r="AM43" s="20">
        <v>1882.1000000000349</v>
      </c>
      <c r="AN43" s="20">
        <v>3978.2999999999884</v>
      </c>
      <c r="AO43" s="20">
        <v>2276.7000000000116</v>
      </c>
      <c r="AP43" s="20">
        <v>951.70000000001164</v>
      </c>
      <c r="AQ43" s="20">
        <v>1697.2999999999884</v>
      </c>
      <c r="AR43" s="20">
        <v>304</v>
      </c>
      <c r="AS43" s="20">
        <v>381.40000000002328</v>
      </c>
      <c r="AT43" s="20">
        <v>-396.70000000001164</v>
      </c>
      <c r="AU43" s="20">
        <v>-522.29999999998836</v>
      </c>
      <c r="AV43" s="20">
        <v>766.10000000003492</v>
      </c>
      <c r="AW43" s="20">
        <v>679.60000000003492</v>
      </c>
      <c r="AX43" s="22">
        <v>2957.2000000000116</v>
      </c>
      <c r="AZ43" s="21">
        <f t="array" ref="AZ43">SUM(IF(YEAR($C$5:$AX$5)=AZ$5,$C43:$AX43))</f>
        <v>52108.300000000047</v>
      </c>
      <c r="BA43" s="20">
        <f t="array" ref="BA43">SUM(IF(YEAR($C$5:$AX$5)=BA$5,$C43:$AX43))</f>
        <v>43055.40000000014</v>
      </c>
      <c r="BB43" s="20">
        <f t="array" ref="BB43">SUM(IF(YEAR($C$5:$AX$5)=BB$5,$C43:$AX43))</f>
        <v>24009.400000000023</v>
      </c>
      <c r="BC43" s="22">
        <f t="array" ref="BC43">SUM(IF(YEAR($C$5:$AX$5)=BC$5,$C43:$AX43))</f>
        <v>14955.40000000014</v>
      </c>
      <c r="BE43" s="21">
        <f t="shared" si="14"/>
        <v>47615.600000000151</v>
      </c>
      <c r="BF43" s="20">
        <f t="shared" si="15"/>
        <v>36460.5</v>
      </c>
      <c r="BG43" s="22">
        <f t="shared" si="16"/>
        <v>19460.000000000116</v>
      </c>
    </row>
    <row r="44" spans="2:59">
      <c r="B44" s="17">
        <v>3130</v>
      </c>
      <c r="C44" s="20">
        <v>0</v>
      </c>
      <c r="D44" s="20">
        <v>0</v>
      </c>
      <c r="E44" s="20">
        <v>0</v>
      </c>
      <c r="F44" s="20">
        <v>0</v>
      </c>
      <c r="G44" s="20">
        <v>915.29999999998836</v>
      </c>
      <c r="H44" s="20">
        <v>373.89999999996508</v>
      </c>
      <c r="I44" s="20">
        <v>0</v>
      </c>
      <c r="J44" s="20">
        <v>0</v>
      </c>
      <c r="K44" s="20">
        <v>1602.2000000000116</v>
      </c>
      <c r="L44" s="20">
        <v>0</v>
      </c>
      <c r="M44" s="20">
        <v>0</v>
      </c>
      <c r="N44" s="20">
        <v>0</v>
      </c>
      <c r="O44" s="20">
        <v>0</v>
      </c>
      <c r="P44" s="20">
        <v>0</v>
      </c>
      <c r="Q44" s="20">
        <v>0</v>
      </c>
      <c r="R44" s="20">
        <v>0</v>
      </c>
      <c r="S44" s="20">
        <v>1408.8999999999651</v>
      </c>
      <c r="T44" s="20">
        <v>0</v>
      </c>
      <c r="U44" s="20">
        <v>0</v>
      </c>
      <c r="V44" s="20">
        <v>0</v>
      </c>
      <c r="W44" s="20">
        <v>319.19999999995343</v>
      </c>
      <c r="X44" s="20">
        <v>0</v>
      </c>
      <c r="Y44" s="20">
        <v>0</v>
      </c>
      <c r="Z44" s="20">
        <v>0</v>
      </c>
      <c r="AA44" s="20">
        <v>-348.09999999997672</v>
      </c>
      <c r="AB44" s="20">
        <v>0</v>
      </c>
      <c r="AC44" s="20">
        <v>0</v>
      </c>
      <c r="AD44" s="20">
        <v>0</v>
      </c>
      <c r="AE44" s="20">
        <v>459.59999999997672</v>
      </c>
      <c r="AF44" s="20">
        <v>0</v>
      </c>
      <c r="AG44" s="20">
        <v>0</v>
      </c>
      <c r="AH44" s="20">
        <v>0</v>
      </c>
      <c r="AI44" s="20">
        <v>154.90000000002328</v>
      </c>
      <c r="AJ44" s="20">
        <v>0</v>
      </c>
      <c r="AK44" s="20">
        <v>0</v>
      </c>
      <c r="AL44" s="20">
        <v>0</v>
      </c>
      <c r="AM44" s="20">
        <v>0</v>
      </c>
      <c r="AN44" s="20">
        <v>0</v>
      </c>
      <c r="AO44" s="20">
        <v>0</v>
      </c>
      <c r="AP44" s="20">
        <v>0</v>
      </c>
      <c r="AQ44" s="20">
        <v>0</v>
      </c>
      <c r="AR44" s="20">
        <v>0</v>
      </c>
      <c r="AS44" s="20">
        <v>0</v>
      </c>
      <c r="AT44" s="20">
        <v>0</v>
      </c>
      <c r="AU44" s="20">
        <v>0</v>
      </c>
      <c r="AV44" s="20">
        <v>0</v>
      </c>
      <c r="AW44" s="20">
        <v>0</v>
      </c>
      <c r="AX44" s="22">
        <v>0</v>
      </c>
      <c r="AZ44" s="21">
        <f t="array" ref="AZ44">SUM(IF(YEAR($C$5:$AX$5)=AZ$5,$C44:$AX44))</f>
        <v>2891.3999999999651</v>
      </c>
      <c r="BA44" s="20">
        <f t="array" ref="BA44">SUM(IF(YEAR($C$5:$AX$5)=BA$5,$C44:$AX44))</f>
        <v>1728.0999999999185</v>
      </c>
      <c r="BB44" s="20">
        <f t="array" ref="BB44">SUM(IF(YEAR($C$5:$AX$5)=BB$5,$C44:$AX44))</f>
        <v>266.40000000002328</v>
      </c>
      <c r="BC44" s="22">
        <f t="array" ref="BC44">SUM(IF(YEAR($C$5:$AX$5)=BC$5,$C44:$AX44))</f>
        <v>0</v>
      </c>
      <c r="BE44" s="21">
        <f t="shared" si="14"/>
        <v>3384.9999999999418</v>
      </c>
      <c r="BF44" s="20">
        <f t="shared" si="15"/>
        <v>430.69999999995343</v>
      </c>
      <c r="BG44" s="22">
        <f t="shared" si="16"/>
        <v>154.90000000002328</v>
      </c>
    </row>
    <row r="45" spans="2:59">
      <c r="B45" s="17">
        <v>3131</v>
      </c>
      <c r="C45" s="20">
        <v>2552.3400000000256</v>
      </c>
      <c r="D45" s="20">
        <v>2011.8500000000058</v>
      </c>
      <c r="E45" s="20">
        <v>2938.2299999999959</v>
      </c>
      <c r="F45" s="20">
        <v>812.88999999999942</v>
      </c>
      <c r="G45" s="20">
        <v>1171.3199999999924</v>
      </c>
      <c r="H45" s="20">
        <v>698.68999999997322</v>
      </c>
      <c r="I45" s="20">
        <v>740.13999999998487</v>
      </c>
      <c r="J45" s="20">
        <v>1463.7799999999988</v>
      </c>
      <c r="K45" s="20">
        <v>1053.7099999999919</v>
      </c>
      <c r="L45" s="20">
        <v>1328.0500000000029</v>
      </c>
      <c r="M45" s="20">
        <v>3019.9299999999785</v>
      </c>
      <c r="N45" s="20">
        <v>3771.1700000000274</v>
      </c>
      <c r="O45" s="20">
        <v>3578.0499999999884</v>
      </c>
      <c r="P45" s="20">
        <v>3643.6900000000314</v>
      </c>
      <c r="Q45" s="20">
        <v>2239.8800000000047</v>
      </c>
      <c r="R45" s="20">
        <v>1591.3500000000204</v>
      </c>
      <c r="S45" s="20">
        <v>734.91999999999825</v>
      </c>
      <c r="T45" s="20">
        <v>894.17000000001281</v>
      </c>
      <c r="U45" s="20">
        <v>1266.8500000000058</v>
      </c>
      <c r="V45" s="20">
        <v>1776.9499999999825</v>
      </c>
      <c r="W45" s="20">
        <v>1671.3600000000151</v>
      </c>
      <c r="X45" s="20">
        <v>1167.7099999999919</v>
      </c>
      <c r="Y45" s="20">
        <v>2221.7099999999919</v>
      </c>
      <c r="Z45" s="20">
        <v>4657.4400000000169</v>
      </c>
      <c r="AA45" s="20">
        <v>2891.8399999999965</v>
      </c>
      <c r="AB45" s="20">
        <v>3267.9599999999919</v>
      </c>
      <c r="AC45" s="20">
        <v>2259.3299999999872</v>
      </c>
      <c r="AD45" s="20">
        <v>1033.9900000000052</v>
      </c>
      <c r="AE45" s="20">
        <v>1568.6699999999983</v>
      </c>
      <c r="AF45" s="20">
        <v>682.35999999998603</v>
      </c>
      <c r="AG45" s="20">
        <v>930.66000000000349</v>
      </c>
      <c r="AH45" s="20">
        <v>817.52999999999884</v>
      </c>
      <c r="AI45" s="20">
        <v>1462.2099999999919</v>
      </c>
      <c r="AJ45" s="20">
        <v>1506.5499999999884</v>
      </c>
      <c r="AK45" s="20">
        <v>1826.6299999999901</v>
      </c>
      <c r="AL45" s="20">
        <v>3362.4400000000023</v>
      </c>
      <c r="AM45" s="20">
        <v>3825.1899999999732</v>
      </c>
      <c r="AN45" s="20">
        <v>2908.0499999999884</v>
      </c>
      <c r="AO45" s="20">
        <v>2082.5800000000163</v>
      </c>
      <c r="AP45" s="20">
        <v>1510.3399999999965</v>
      </c>
      <c r="AQ45" s="20">
        <v>1936.0699999999924</v>
      </c>
      <c r="AR45" s="20">
        <v>1531.1699999999837</v>
      </c>
      <c r="AS45" s="20">
        <v>1588.5199999999895</v>
      </c>
      <c r="AT45" s="20">
        <v>1471.3600000000151</v>
      </c>
      <c r="AU45" s="20">
        <v>1002.820000000007</v>
      </c>
      <c r="AV45" s="20">
        <v>1501.2100000000064</v>
      </c>
      <c r="AW45" s="20">
        <v>1931.2400000000198</v>
      </c>
      <c r="AX45" s="22">
        <v>2662.9099999999889</v>
      </c>
      <c r="AZ45" s="21">
        <f t="array" ref="AZ45">SUM(IF(YEAR($C$5:$AX$5)=AZ$5,$C45:$AX45))</f>
        <v>21562.099999999977</v>
      </c>
      <c r="BA45" s="20">
        <f t="array" ref="BA45">SUM(IF(YEAR($C$5:$AX$5)=BA$5,$C45:$AX45))</f>
        <v>25444.08000000006</v>
      </c>
      <c r="BB45" s="20">
        <f t="array" ref="BB45">SUM(IF(YEAR($C$5:$AX$5)=BB$5,$C45:$AX45))</f>
        <v>21610.16999999994</v>
      </c>
      <c r="BC45" s="22">
        <f t="array" ref="BC45">SUM(IF(YEAR($C$5:$AX$5)=BC$5,$C45:$AX45))</f>
        <v>23951.459999999977</v>
      </c>
      <c r="BE45" s="21">
        <f t="shared" si="14"/>
        <v>23863.360000000001</v>
      </c>
      <c r="BF45" s="20">
        <f t="shared" si="15"/>
        <v>24677.979999999996</v>
      </c>
      <c r="BG45" s="22">
        <f t="shared" si="16"/>
        <v>22850.609999999928</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25150.100000000093</v>
      </c>
      <c r="D47" s="20">
        <v>14621</v>
      </c>
      <c r="E47" s="20">
        <v>6810.5</v>
      </c>
      <c r="F47" s="20">
        <v>2194.8000000000175</v>
      </c>
      <c r="G47" s="20">
        <v>919.20000000001164</v>
      </c>
      <c r="H47" s="20">
        <v>279.39999999996508</v>
      </c>
      <c r="I47" s="20">
        <v>-182.0999999998603</v>
      </c>
      <c r="J47" s="20">
        <v>2568.3000000000466</v>
      </c>
      <c r="K47" s="20">
        <v>-3641.4000000000233</v>
      </c>
      <c r="L47" s="20">
        <v>2999.1000000000349</v>
      </c>
      <c r="M47" s="20">
        <v>3007.5</v>
      </c>
      <c r="N47" s="20">
        <v>9793</v>
      </c>
      <c r="O47" s="20">
        <v>17497.599999999977</v>
      </c>
      <c r="P47" s="20">
        <v>9930.9000000000233</v>
      </c>
      <c r="Q47" s="20">
        <v>4277.4000000000233</v>
      </c>
      <c r="R47" s="20">
        <v>5814.5</v>
      </c>
      <c r="S47" s="20">
        <v>45.599999999976717</v>
      </c>
      <c r="T47" s="20">
        <v>4141.1999999999534</v>
      </c>
      <c r="U47" s="20">
        <v>384.5</v>
      </c>
      <c r="V47" s="20">
        <v>2821.1999999999534</v>
      </c>
      <c r="W47" s="20">
        <v>2515.2999999999884</v>
      </c>
      <c r="X47" s="20">
        <v>2814.1999999999534</v>
      </c>
      <c r="Y47" s="20">
        <v>811.80000000004657</v>
      </c>
      <c r="Z47" s="20">
        <v>10175</v>
      </c>
      <c r="AA47" s="20">
        <v>10954.899999999907</v>
      </c>
      <c r="AB47" s="20">
        <v>5654.4000000000233</v>
      </c>
      <c r="AC47" s="20">
        <v>3056.6999999999534</v>
      </c>
      <c r="AD47" s="20">
        <v>3597.2000000000116</v>
      </c>
      <c r="AE47" s="20">
        <v>679.60000000009313</v>
      </c>
      <c r="AF47" s="20">
        <v>3326.4999999999418</v>
      </c>
      <c r="AG47" s="20">
        <v>1502.8999999999069</v>
      </c>
      <c r="AH47" s="20">
        <v>2842</v>
      </c>
      <c r="AI47" s="20">
        <v>2914.1000000000349</v>
      </c>
      <c r="AJ47" s="20">
        <v>3917.8000000000466</v>
      </c>
      <c r="AK47" s="20">
        <v>7428.5</v>
      </c>
      <c r="AL47" s="20">
        <v>4920.4000000000233</v>
      </c>
      <c r="AM47" s="20">
        <v>7815</v>
      </c>
      <c r="AN47" s="20">
        <v>13982</v>
      </c>
      <c r="AO47" s="20">
        <v>5783.7000000000698</v>
      </c>
      <c r="AP47" s="20">
        <v>7822.0999999999767</v>
      </c>
      <c r="AQ47" s="20">
        <v>4110.6999999999534</v>
      </c>
      <c r="AR47" s="20">
        <v>4030.5999999999767</v>
      </c>
      <c r="AS47" s="20">
        <v>207.30000000004657</v>
      </c>
      <c r="AT47" s="20">
        <v>1812.7999999999302</v>
      </c>
      <c r="AU47" s="20">
        <v>921.59999999997672</v>
      </c>
      <c r="AV47" s="20">
        <v>3098.0999999999767</v>
      </c>
      <c r="AW47" s="20">
        <v>3031.7000000000116</v>
      </c>
      <c r="AX47" s="22">
        <v>6262.5</v>
      </c>
      <c r="AZ47" s="21">
        <f t="array" ref="AZ47">SUM(IF(YEAR($C$5:$AX$5)=AZ$5,$C47:$AX47))</f>
        <v>64519.400000000285</v>
      </c>
      <c r="BA47" s="20">
        <f t="array" ref="BA47">SUM(IF(YEAR($C$5:$AX$5)=BA$5,$C47:$AX47))</f>
        <v>61229.199999999895</v>
      </c>
      <c r="BB47" s="20">
        <f t="array" ref="BB47">SUM(IF(YEAR($C$5:$AX$5)=BB$5,$C47:$AX47))</f>
        <v>50794.999999999942</v>
      </c>
      <c r="BC47" s="22">
        <f t="array" ref="BC47">SUM(IF(YEAR($C$5:$AX$5)=BC$5,$C47:$AX47))</f>
        <v>58878.099999999919</v>
      </c>
      <c r="BE47" s="21">
        <f t="shared" si="14"/>
        <v>52389.800000000163</v>
      </c>
      <c r="BF47" s="20">
        <f t="shared" si="15"/>
        <v>47605.999999999884</v>
      </c>
      <c r="BG47" s="22">
        <f t="shared" si="16"/>
        <v>66365.699999999953</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17854.060000000056</v>
      </c>
      <c r="D49" s="20">
        <v>17396.830000000016</v>
      </c>
      <c r="E49" s="20">
        <v>8482.3699999999953</v>
      </c>
      <c r="F49" s="20">
        <v>3880.3699999999953</v>
      </c>
      <c r="G49" s="20">
        <v>5256.960000000021</v>
      </c>
      <c r="H49" s="20">
        <v>3653.640000000014</v>
      </c>
      <c r="I49" s="20">
        <v>3860.8999999999651</v>
      </c>
      <c r="J49" s="20">
        <v>7545.5299999999697</v>
      </c>
      <c r="K49" s="20">
        <v>7813.0399999999208</v>
      </c>
      <c r="L49" s="20">
        <v>5849.6800000000512</v>
      </c>
      <c r="M49" s="20">
        <v>14245.509999999951</v>
      </c>
      <c r="N49" s="20">
        <v>15544.360000000015</v>
      </c>
      <c r="O49" s="20">
        <v>11780.339999999967</v>
      </c>
      <c r="P49" s="20">
        <v>16372.090000000026</v>
      </c>
      <c r="Q49" s="20">
        <v>11172.940000000061</v>
      </c>
      <c r="R49" s="20">
        <v>5644.9799999999814</v>
      </c>
      <c r="S49" s="20">
        <v>6421.0300000000279</v>
      </c>
      <c r="T49" s="20">
        <v>7114.1199999999953</v>
      </c>
      <c r="U49" s="20">
        <v>6538.2299999999814</v>
      </c>
      <c r="V49" s="20">
        <v>10189.160000000033</v>
      </c>
      <c r="W49" s="20">
        <v>8757.5100000000093</v>
      </c>
      <c r="X49" s="20">
        <v>5519.140000000014</v>
      </c>
      <c r="Y49" s="20">
        <v>9932.5599999999977</v>
      </c>
      <c r="Z49" s="20">
        <v>10974.48000000004</v>
      </c>
      <c r="AA49" s="20">
        <v>10083.850000000035</v>
      </c>
      <c r="AB49" s="20">
        <v>11284.789999999979</v>
      </c>
      <c r="AC49" s="20">
        <v>11141.090000000026</v>
      </c>
      <c r="AD49" s="20">
        <v>4819.9900000000489</v>
      </c>
      <c r="AE49" s="20">
        <v>6872.320000000007</v>
      </c>
      <c r="AF49" s="20">
        <v>6035.640000000014</v>
      </c>
      <c r="AG49" s="20">
        <v>3485.7399999999907</v>
      </c>
      <c r="AH49" s="20">
        <v>5333.6299999999464</v>
      </c>
      <c r="AI49" s="20">
        <v>7993.8000000000466</v>
      </c>
      <c r="AJ49" s="20">
        <v>7759.4800000000396</v>
      </c>
      <c r="AK49" s="20">
        <v>9282.2299999999814</v>
      </c>
      <c r="AL49" s="20">
        <v>13371.030000000028</v>
      </c>
      <c r="AM49" s="20">
        <v>9314.7999999999302</v>
      </c>
      <c r="AN49" s="20">
        <v>12691.799999999988</v>
      </c>
      <c r="AO49" s="20">
        <v>7914.5099999999511</v>
      </c>
      <c r="AP49" s="20">
        <v>5288.7299999999814</v>
      </c>
      <c r="AQ49" s="20">
        <v>9322.3800000000047</v>
      </c>
      <c r="AR49" s="20">
        <v>8729.7600000000093</v>
      </c>
      <c r="AS49" s="20">
        <v>9348.8600000000442</v>
      </c>
      <c r="AT49" s="20">
        <v>10036.710000000021</v>
      </c>
      <c r="AU49" s="20">
        <v>8149.3699999999953</v>
      </c>
      <c r="AV49" s="20">
        <v>8293.7900000000373</v>
      </c>
      <c r="AW49" s="20">
        <v>9587.2800000000279</v>
      </c>
      <c r="AX49" s="22">
        <v>11087.27999999997</v>
      </c>
      <c r="AZ49" s="21">
        <f t="array" ref="AZ49">SUM(IF(YEAR($C$5:$AX$5)=AZ$5,$C49:$AX49))</f>
        <v>111383.24999999997</v>
      </c>
      <c r="BA49" s="20">
        <f t="array" ref="BA49">SUM(IF(YEAR($C$5:$AX$5)=BA$5,$C49:$AX49))</f>
        <v>110416.58000000013</v>
      </c>
      <c r="BB49" s="20">
        <f t="array" ref="BB49">SUM(IF(YEAR($C$5:$AX$5)=BB$5,$C49:$AX49))</f>
        <v>97463.590000000142</v>
      </c>
      <c r="BC49" s="22">
        <f t="array" ref="BC49">SUM(IF(YEAR($C$5:$AX$5)=BC$5,$C49:$AX49))</f>
        <v>109765.26999999996</v>
      </c>
      <c r="BE49" s="21">
        <f t="shared" si="14"/>
        <v>109904.03999999995</v>
      </c>
      <c r="BF49" s="20">
        <f t="shared" si="15"/>
        <v>103227.24000000017</v>
      </c>
      <c r="BG49" s="22">
        <f t="shared" si="16"/>
        <v>97793.769999999902</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101.16168999999999</v>
      </c>
      <c r="V51" s="20">
        <v>0</v>
      </c>
      <c r="W51" s="20">
        <v>0</v>
      </c>
      <c r="X51" s="20">
        <v>0</v>
      </c>
      <c r="Y51" s="20">
        <v>0</v>
      </c>
      <c r="Z51" s="20">
        <v>0</v>
      </c>
      <c r="AA51" s="20">
        <v>26.801440000000014</v>
      </c>
      <c r="AB51" s="20">
        <v>0</v>
      </c>
      <c r="AC51" s="20">
        <v>0</v>
      </c>
      <c r="AD51" s="20">
        <v>0</v>
      </c>
      <c r="AE51" s="20">
        <v>0</v>
      </c>
      <c r="AF51" s="20">
        <v>0</v>
      </c>
      <c r="AG51" s="20">
        <v>63.111980000000003</v>
      </c>
      <c r="AH51" s="20">
        <v>26.831780000000002</v>
      </c>
      <c r="AI51" s="20">
        <v>0</v>
      </c>
      <c r="AJ51" s="20">
        <v>0</v>
      </c>
      <c r="AK51" s="20">
        <v>0</v>
      </c>
      <c r="AL51" s="20">
        <v>0</v>
      </c>
      <c r="AM51" s="20">
        <v>0</v>
      </c>
      <c r="AN51" s="20">
        <v>0</v>
      </c>
      <c r="AO51" s="20">
        <v>0</v>
      </c>
      <c r="AP51" s="20">
        <v>0</v>
      </c>
      <c r="AQ51" s="20">
        <v>0</v>
      </c>
      <c r="AR51" s="20">
        <v>0</v>
      </c>
      <c r="AS51" s="20">
        <v>125.80630000000002</v>
      </c>
      <c r="AT51" s="20">
        <v>95.470479999999995</v>
      </c>
      <c r="AU51" s="20">
        <v>0</v>
      </c>
      <c r="AV51" s="20">
        <v>0</v>
      </c>
      <c r="AW51" s="20">
        <v>0</v>
      </c>
      <c r="AX51" s="22">
        <v>0</v>
      </c>
      <c r="AZ51" s="21">
        <f t="array" ref="AZ51">SUM(IF(YEAR($C$5:$AX$5)=AZ$5,$C51:$AX51))</f>
        <v>0</v>
      </c>
      <c r="BA51" s="20">
        <f t="array" ref="BA51">SUM(IF(YEAR($C$5:$AX$5)=BA$5,$C51:$AX51))</f>
        <v>101.16168999999999</v>
      </c>
      <c r="BB51" s="20">
        <f t="array" ref="BB51">SUM(IF(YEAR($C$5:$AX$5)=BB$5,$C51:$AX51))</f>
        <v>116.74520000000001</v>
      </c>
      <c r="BC51" s="22">
        <f t="array" ref="BC51">SUM(IF(YEAR($C$5:$AX$5)=BC$5,$C51:$AX51))</f>
        <v>221.27678000000003</v>
      </c>
      <c r="BE51" s="21">
        <f t="shared" si="14"/>
        <v>0</v>
      </c>
      <c r="BF51" s="20">
        <f t="shared" si="15"/>
        <v>127.96313000000001</v>
      </c>
      <c r="BG51" s="22">
        <f t="shared" si="16"/>
        <v>89.943759999999997</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6617.8400399999809</v>
      </c>
      <c r="D55" s="20">
        <v>5719.6000000000349</v>
      </c>
      <c r="E55" s="20">
        <v>4901.6999999999534</v>
      </c>
      <c r="F55" s="20">
        <v>15728.099999999977</v>
      </c>
      <c r="G55" s="20">
        <v>13888.399999999965</v>
      </c>
      <c r="H55" s="20">
        <v>15512.100000000035</v>
      </c>
      <c r="I55" s="20">
        <v>20140.572299999883</v>
      </c>
      <c r="J55" s="20">
        <v>19767.002640000021</v>
      </c>
      <c r="K55" s="20">
        <v>16903.200000000012</v>
      </c>
      <c r="L55" s="20">
        <v>9403.3999999999069</v>
      </c>
      <c r="M55" s="20">
        <v>7060.2999999999884</v>
      </c>
      <c r="N55" s="20">
        <v>3853.3999999999651</v>
      </c>
      <c r="O55" s="20">
        <v>9497.7999999999884</v>
      </c>
      <c r="P55" s="20">
        <v>5947.5999999999767</v>
      </c>
      <c r="Q55" s="20">
        <v>5851.5999999999767</v>
      </c>
      <c r="R55" s="20">
        <v>8635.2999999999884</v>
      </c>
      <c r="S55" s="20">
        <v>13457.70000000007</v>
      </c>
      <c r="T55" s="20">
        <v>17315.20000000007</v>
      </c>
      <c r="U55" s="20">
        <v>20099.099999999977</v>
      </c>
      <c r="V55" s="20">
        <v>21309.600000000035</v>
      </c>
      <c r="W55" s="20">
        <v>13002.899999999965</v>
      </c>
      <c r="X55" s="20">
        <v>10944.200000000012</v>
      </c>
      <c r="Y55" s="20">
        <v>9554.5999999999767</v>
      </c>
      <c r="Z55" s="20">
        <v>7119.7000000000116</v>
      </c>
      <c r="AA55" s="20">
        <v>7048.2951800000155</v>
      </c>
      <c r="AB55" s="20">
        <v>6856.9000000000233</v>
      </c>
      <c r="AC55" s="20">
        <v>3735</v>
      </c>
      <c r="AD55" s="20">
        <v>18222.299999999988</v>
      </c>
      <c r="AE55" s="20">
        <v>18491.299999999988</v>
      </c>
      <c r="AF55" s="20">
        <v>14776.000000000058</v>
      </c>
      <c r="AG55" s="20">
        <v>17398.172050000168</v>
      </c>
      <c r="AH55" s="20">
        <v>18717.302679999964</v>
      </c>
      <c r="AI55" s="20">
        <v>17590.399999999965</v>
      </c>
      <c r="AJ55" s="20">
        <v>11068.299999999988</v>
      </c>
      <c r="AK55" s="20">
        <v>9342.3000000000466</v>
      </c>
      <c r="AL55" s="20">
        <v>13265</v>
      </c>
      <c r="AM55" s="20">
        <v>15645.70000000007</v>
      </c>
      <c r="AN55" s="20">
        <v>15812.299999999988</v>
      </c>
      <c r="AO55" s="20">
        <v>8207.1999999999534</v>
      </c>
      <c r="AP55" s="20">
        <v>25994.799999999988</v>
      </c>
      <c r="AQ55" s="20">
        <v>17257.099999999977</v>
      </c>
      <c r="AR55" s="20">
        <v>17303.800000000047</v>
      </c>
      <c r="AS55" s="20">
        <v>20577.853839999996</v>
      </c>
      <c r="AT55" s="20">
        <v>17787.158009999897</v>
      </c>
      <c r="AU55" s="20">
        <v>12000.599999999977</v>
      </c>
      <c r="AV55" s="20">
        <v>11149.200000000012</v>
      </c>
      <c r="AW55" s="20">
        <v>6995.2999999999884</v>
      </c>
      <c r="AX55" s="22">
        <v>14287.700000000012</v>
      </c>
      <c r="AZ55" s="21">
        <f t="array" ref="AZ55">SUM(IF(YEAR($C$5:$AX$5)=AZ$5,$C55:$AX55))</f>
        <v>139495.61497999972</v>
      </c>
      <c r="BA55" s="20">
        <f t="array" ref="BA55">SUM(IF(YEAR($C$5:$AX$5)=BA$5,$C55:$AX55))</f>
        <v>142735.30000000005</v>
      </c>
      <c r="BB55" s="20">
        <f t="array" ref="BB55">SUM(IF(YEAR($C$5:$AX$5)=BB$5,$C55:$AX55))</f>
        <v>156511.26991000021</v>
      </c>
      <c r="BC55" s="22">
        <f t="array" ref="BC55">SUM(IF(YEAR($C$5:$AX$5)=BC$5,$C55:$AX55))</f>
        <v>183018.71184999991</v>
      </c>
      <c r="BE55" s="21">
        <f t="shared" si="14"/>
        <v>136029.97493999981</v>
      </c>
      <c r="BF55" s="20">
        <f t="shared" si="15"/>
        <v>153699.09518000006</v>
      </c>
      <c r="BG55" s="22">
        <f t="shared" si="16"/>
        <v>185074.57473000017</v>
      </c>
    </row>
    <row r="56" spans="2:59">
      <c r="B56" s="17">
        <v>3149</v>
      </c>
      <c r="C56" s="20">
        <v>5201.4000000000233</v>
      </c>
      <c r="D56" s="20">
        <v>4355.6000000000349</v>
      </c>
      <c r="E56" s="20">
        <v>0</v>
      </c>
      <c r="F56" s="20">
        <v>0</v>
      </c>
      <c r="G56" s="20">
        <v>760.10000000000582</v>
      </c>
      <c r="H56" s="20">
        <v>2043.6000000000349</v>
      </c>
      <c r="I56" s="20">
        <v>13890.099999999977</v>
      </c>
      <c r="J56" s="20">
        <v>14061.199999999953</v>
      </c>
      <c r="K56" s="20">
        <v>0</v>
      </c>
      <c r="L56" s="20">
        <v>0</v>
      </c>
      <c r="M56" s="20">
        <v>0</v>
      </c>
      <c r="N56" s="20">
        <v>477.29999999998836</v>
      </c>
      <c r="O56" s="20">
        <v>7977.2999999999884</v>
      </c>
      <c r="P56" s="20">
        <v>6754.0999999999767</v>
      </c>
      <c r="Q56" s="20">
        <v>0</v>
      </c>
      <c r="R56" s="20">
        <v>0</v>
      </c>
      <c r="S56" s="20">
        <v>154.20000000001164</v>
      </c>
      <c r="T56" s="20">
        <v>1457.4999999999709</v>
      </c>
      <c r="U56" s="20">
        <v>5266.8999999999651</v>
      </c>
      <c r="V56" s="20">
        <v>2712.1000000000349</v>
      </c>
      <c r="W56" s="20">
        <v>0</v>
      </c>
      <c r="X56" s="20">
        <v>0</v>
      </c>
      <c r="Y56" s="20">
        <v>0</v>
      </c>
      <c r="Z56" s="20">
        <v>6709.2000000000698</v>
      </c>
      <c r="AA56" s="20">
        <v>4129.2000000000116</v>
      </c>
      <c r="AB56" s="20">
        <v>2904.1000000000058</v>
      </c>
      <c r="AC56" s="20">
        <v>408.10000000000582</v>
      </c>
      <c r="AD56" s="20">
        <v>660.56999999997788</v>
      </c>
      <c r="AE56" s="20">
        <v>0</v>
      </c>
      <c r="AF56" s="20">
        <v>324</v>
      </c>
      <c r="AG56" s="20">
        <v>16296.099999999977</v>
      </c>
      <c r="AH56" s="20">
        <v>5991.5999999999767</v>
      </c>
      <c r="AI56" s="20">
        <v>832.00000000005821</v>
      </c>
      <c r="AJ56" s="20">
        <v>3142.0000000000291</v>
      </c>
      <c r="AK56" s="20">
        <v>3833.5999999999767</v>
      </c>
      <c r="AL56" s="20">
        <v>22953.300000000047</v>
      </c>
      <c r="AM56" s="20">
        <v>17342.799999999988</v>
      </c>
      <c r="AN56" s="20">
        <v>18005.599999999977</v>
      </c>
      <c r="AO56" s="20">
        <v>5723.6000000000058</v>
      </c>
      <c r="AP56" s="20">
        <v>10113.889999999985</v>
      </c>
      <c r="AQ56" s="20">
        <v>443.59999999997672</v>
      </c>
      <c r="AR56" s="20">
        <v>1615.7000000000116</v>
      </c>
      <c r="AS56" s="20">
        <v>30311.70000000007</v>
      </c>
      <c r="AT56" s="20">
        <v>12485.5</v>
      </c>
      <c r="AU56" s="20">
        <v>724.5</v>
      </c>
      <c r="AV56" s="20">
        <v>3703.4999999999709</v>
      </c>
      <c r="AW56" s="20">
        <v>3694.6000000000058</v>
      </c>
      <c r="AX56" s="22">
        <v>26454.20000000007</v>
      </c>
      <c r="AZ56" s="21">
        <f t="array" ref="AZ56">SUM(IF(YEAR($C$5:$AX$5)=AZ$5,$C56:$AX56))</f>
        <v>40789.300000000017</v>
      </c>
      <c r="BA56" s="20">
        <f t="array" ref="BA56">SUM(IF(YEAR($C$5:$AX$5)=BA$5,$C56:$AX56))</f>
        <v>31031.300000000017</v>
      </c>
      <c r="BB56" s="20">
        <f t="array" ref="BB56">SUM(IF(YEAR($C$5:$AX$5)=BB$5,$C56:$AX56))</f>
        <v>61474.570000000065</v>
      </c>
      <c r="BC56" s="22">
        <f t="array" ref="BC56">SUM(IF(YEAR($C$5:$AX$5)=BC$5,$C56:$AX56))</f>
        <v>130619.19000000006</v>
      </c>
      <c r="BE56" s="21">
        <f t="shared" si="14"/>
        <v>45357.79999999993</v>
      </c>
      <c r="BF56" s="20">
        <f t="shared" si="15"/>
        <v>24247.670000000042</v>
      </c>
      <c r="BG56" s="22">
        <f t="shared" si="16"/>
        <v>105002.09</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17.875294</v>
      </c>
      <c r="V58" s="20">
        <v>24.741160000000001</v>
      </c>
      <c r="W58" s="20">
        <v>0</v>
      </c>
      <c r="X58" s="20">
        <v>0</v>
      </c>
      <c r="Y58" s="20">
        <v>0</v>
      </c>
      <c r="Z58" s="20">
        <v>0</v>
      </c>
      <c r="AA58" s="20">
        <v>0</v>
      </c>
      <c r="AB58" s="20">
        <v>0</v>
      </c>
      <c r="AC58" s="20">
        <v>0</v>
      </c>
      <c r="AD58" s="20">
        <v>0</v>
      </c>
      <c r="AE58" s="20">
        <v>0</v>
      </c>
      <c r="AF58" s="20">
        <v>0</v>
      </c>
      <c r="AG58" s="20">
        <v>24.649039999999999</v>
      </c>
      <c r="AH58" s="20">
        <v>24.741160000000001</v>
      </c>
      <c r="AI58" s="20">
        <v>0</v>
      </c>
      <c r="AJ58" s="20">
        <v>0</v>
      </c>
      <c r="AK58" s="20">
        <v>0</v>
      </c>
      <c r="AL58" s="20">
        <v>0</v>
      </c>
      <c r="AM58" s="20">
        <v>0</v>
      </c>
      <c r="AN58" s="20">
        <v>0</v>
      </c>
      <c r="AO58" s="20">
        <v>0</v>
      </c>
      <c r="AP58" s="20">
        <v>0</v>
      </c>
      <c r="AQ58" s="20">
        <v>0</v>
      </c>
      <c r="AR58" s="20">
        <v>0</v>
      </c>
      <c r="AS58" s="20">
        <v>67.371139999999997</v>
      </c>
      <c r="AT58" s="20">
        <v>6.4806590000000002</v>
      </c>
      <c r="AU58" s="20">
        <v>0</v>
      </c>
      <c r="AV58" s="20">
        <v>0</v>
      </c>
      <c r="AW58" s="20">
        <v>0</v>
      </c>
      <c r="AX58" s="22">
        <v>0</v>
      </c>
      <c r="AZ58" s="21">
        <f t="array" ref="AZ58">SUM(IF(YEAR($C$5:$AX$5)=AZ$5,$C58:$AX58))</f>
        <v>0</v>
      </c>
      <c r="BA58" s="20">
        <f t="array" ref="BA58">SUM(IF(YEAR($C$5:$AX$5)=BA$5,$C58:$AX58))</f>
        <v>42.616454000000004</v>
      </c>
      <c r="BB58" s="20">
        <f t="array" ref="BB58">SUM(IF(YEAR($C$5:$AX$5)=BB$5,$C58:$AX58))</f>
        <v>49.3902</v>
      </c>
      <c r="BC58" s="22">
        <f t="array" ref="BC58">SUM(IF(YEAR($C$5:$AX$5)=BC$5,$C58:$AX58))</f>
        <v>73.851799</v>
      </c>
      <c r="BE58" s="21">
        <f t="shared" si="14"/>
        <v>0</v>
      </c>
      <c r="BF58" s="20">
        <f t="shared" si="15"/>
        <v>42.616454000000004</v>
      </c>
      <c r="BG58" s="22">
        <f t="shared" si="16"/>
        <v>49.3902</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853.56050000000005</v>
      </c>
      <c r="V60" s="20">
        <v>453.01049</v>
      </c>
      <c r="W60" s="20">
        <v>0</v>
      </c>
      <c r="X60" s="20">
        <v>0</v>
      </c>
      <c r="Y60" s="20">
        <v>0</v>
      </c>
      <c r="Z60" s="20">
        <v>0</v>
      </c>
      <c r="AA60" s="20">
        <v>0</v>
      </c>
      <c r="AB60" s="20">
        <v>0</v>
      </c>
      <c r="AC60" s="20">
        <v>0</v>
      </c>
      <c r="AD60" s="20">
        <v>0</v>
      </c>
      <c r="AE60" s="20">
        <v>0</v>
      </c>
      <c r="AF60" s="20">
        <v>0</v>
      </c>
      <c r="AG60" s="20">
        <v>831.97640000000013</v>
      </c>
      <c r="AH60" s="20">
        <v>588.91109999999981</v>
      </c>
      <c r="AI60" s="20">
        <v>0</v>
      </c>
      <c r="AJ60" s="20">
        <v>0</v>
      </c>
      <c r="AK60" s="20">
        <v>0</v>
      </c>
      <c r="AL60" s="20">
        <v>0</v>
      </c>
      <c r="AM60" s="20">
        <v>0</v>
      </c>
      <c r="AN60" s="20">
        <v>0</v>
      </c>
      <c r="AO60" s="20">
        <v>0</v>
      </c>
      <c r="AP60" s="20">
        <v>0</v>
      </c>
      <c r="AQ60" s="20">
        <v>0</v>
      </c>
      <c r="AR60" s="20">
        <v>0</v>
      </c>
      <c r="AS60" s="20">
        <v>1230.6248000000001</v>
      </c>
      <c r="AT60" s="20">
        <v>412.24773000000005</v>
      </c>
      <c r="AU60" s="20">
        <v>0</v>
      </c>
      <c r="AV60" s="20">
        <v>0</v>
      </c>
      <c r="AW60" s="20">
        <v>0</v>
      </c>
      <c r="AX60" s="22">
        <v>0</v>
      </c>
      <c r="AZ60" s="21">
        <f t="array" ref="AZ60">SUM(IF(YEAR($C$5:$AX$5)=AZ$5,$C60:$AX60))</f>
        <v>0</v>
      </c>
      <c r="BA60" s="20">
        <f t="array" ref="BA60">SUM(IF(YEAR($C$5:$AX$5)=BA$5,$C60:$AX60))</f>
        <v>1306.5709900000002</v>
      </c>
      <c r="BB60" s="20">
        <f t="array" ref="BB60">SUM(IF(YEAR($C$5:$AX$5)=BB$5,$C60:$AX60))</f>
        <v>1420.8874999999998</v>
      </c>
      <c r="BC60" s="22">
        <f t="array" ref="BC60">SUM(IF(YEAR($C$5:$AX$5)=BC$5,$C60:$AX60))</f>
        <v>1642.8725300000001</v>
      </c>
      <c r="BE60" s="21">
        <f t="shared" si="14"/>
        <v>0</v>
      </c>
      <c r="BF60" s="20">
        <f t="shared" si="15"/>
        <v>1306.5709900000002</v>
      </c>
      <c r="BG60" s="22">
        <f t="shared" si="16"/>
        <v>1420.8874999999998</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669.99429999999995</v>
      </c>
      <c r="V61" s="20">
        <v>300.77792999999997</v>
      </c>
      <c r="W61" s="20">
        <v>0</v>
      </c>
      <c r="X61" s="20">
        <v>0</v>
      </c>
      <c r="Y61" s="20">
        <v>0</v>
      </c>
      <c r="Z61" s="20">
        <v>0</v>
      </c>
      <c r="AA61" s="20">
        <v>0</v>
      </c>
      <c r="AB61" s="20">
        <v>0</v>
      </c>
      <c r="AC61" s="20">
        <v>0</v>
      </c>
      <c r="AD61" s="20">
        <v>0</v>
      </c>
      <c r="AE61" s="20">
        <v>0</v>
      </c>
      <c r="AF61" s="20">
        <v>0</v>
      </c>
      <c r="AG61" s="20">
        <v>690.29390000000001</v>
      </c>
      <c r="AH61" s="20">
        <v>712.01196999999991</v>
      </c>
      <c r="AI61" s="20">
        <v>0</v>
      </c>
      <c r="AJ61" s="20">
        <v>0</v>
      </c>
      <c r="AK61" s="20">
        <v>0</v>
      </c>
      <c r="AL61" s="20">
        <v>0</v>
      </c>
      <c r="AM61" s="20">
        <v>0</v>
      </c>
      <c r="AN61" s="20">
        <v>0</v>
      </c>
      <c r="AO61" s="20">
        <v>0</v>
      </c>
      <c r="AP61" s="20">
        <v>0</v>
      </c>
      <c r="AQ61" s="20">
        <v>0</v>
      </c>
      <c r="AR61" s="20">
        <v>0</v>
      </c>
      <c r="AS61" s="20">
        <v>883.83119999999985</v>
      </c>
      <c r="AT61" s="20">
        <v>559.55808000000002</v>
      </c>
      <c r="AU61" s="20">
        <v>0</v>
      </c>
      <c r="AV61" s="20">
        <v>0</v>
      </c>
      <c r="AW61" s="20">
        <v>0</v>
      </c>
      <c r="AX61" s="22">
        <v>0</v>
      </c>
      <c r="AZ61" s="21">
        <f t="array" ref="AZ61">SUM(IF(YEAR($C$5:$AX$5)=AZ$5,$C61:$AX61))</f>
        <v>0</v>
      </c>
      <c r="BA61" s="20">
        <f t="array" ref="BA61">SUM(IF(YEAR($C$5:$AX$5)=BA$5,$C61:$AX61))</f>
        <v>970.77222999999992</v>
      </c>
      <c r="BB61" s="20">
        <f t="array" ref="BB61">SUM(IF(YEAR($C$5:$AX$5)=BB$5,$C61:$AX61))</f>
        <v>1402.3058699999999</v>
      </c>
      <c r="BC61" s="22">
        <f t="array" ref="BC61">SUM(IF(YEAR($C$5:$AX$5)=BC$5,$C61:$AX61))</f>
        <v>1443.3892799999999</v>
      </c>
      <c r="BE61" s="21">
        <f t="shared" si="14"/>
        <v>0</v>
      </c>
      <c r="BF61" s="20">
        <f t="shared" si="15"/>
        <v>970.77222999999992</v>
      </c>
      <c r="BG61" s="22">
        <f t="shared" si="16"/>
        <v>1402.3058699999999</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1046.4212000000002</v>
      </c>
      <c r="V62" s="20">
        <v>538.35062000000005</v>
      </c>
      <c r="W62" s="20">
        <v>0</v>
      </c>
      <c r="X62" s="20">
        <v>0</v>
      </c>
      <c r="Y62" s="20">
        <v>0</v>
      </c>
      <c r="Z62" s="20">
        <v>0</v>
      </c>
      <c r="AA62" s="20">
        <v>0</v>
      </c>
      <c r="AB62" s="20">
        <v>0</v>
      </c>
      <c r="AC62" s="20">
        <v>0</v>
      </c>
      <c r="AD62" s="20">
        <v>0</v>
      </c>
      <c r="AE62" s="20">
        <v>0</v>
      </c>
      <c r="AF62" s="20">
        <v>0</v>
      </c>
      <c r="AG62" s="20">
        <v>814.25029999999992</v>
      </c>
      <c r="AH62" s="20">
        <v>797.37159999999994</v>
      </c>
      <c r="AI62" s="20">
        <v>0</v>
      </c>
      <c r="AJ62" s="20">
        <v>0</v>
      </c>
      <c r="AK62" s="20">
        <v>0</v>
      </c>
      <c r="AL62" s="20">
        <v>0</v>
      </c>
      <c r="AM62" s="20">
        <v>0</v>
      </c>
      <c r="AN62" s="20">
        <v>0</v>
      </c>
      <c r="AO62" s="20">
        <v>0</v>
      </c>
      <c r="AP62" s="20">
        <v>0</v>
      </c>
      <c r="AQ62" s="20">
        <v>0</v>
      </c>
      <c r="AR62" s="20">
        <v>0</v>
      </c>
      <c r="AS62" s="20">
        <v>1328.0376000000003</v>
      </c>
      <c r="AT62" s="20">
        <v>666.25028999999995</v>
      </c>
      <c r="AU62" s="20">
        <v>0</v>
      </c>
      <c r="AV62" s="20">
        <v>0</v>
      </c>
      <c r="AW62" s="20">
        <v>0</v>
      </c>
      <c r="AX62" s="22">
        <v>0</v>
      </c>
      <c r="AZ62" s="21">
        <f t="array" ref="AZ62">SUM(IF(YEAR($C$5:$AX$5)=AZ$5,$C62:$AX62))</f>
        <v>0</v>
      </c>
      <c r="BA62" s="20">
        <f t="array" ref="BA62">SUM(IF(YEAR($C$5:$AX$5)=BA$5,$C62:$AX62))</f>
        <v>1584.7718200000004</v>
      </c>
      <c r="BB62" s="20">
        <f t="array" ref="BB62">SUM(IF(YEAR($C$5:$AX$5)=BB$5,$C62:$AX62))</f>
        <v>1611.6218999999999</v>
      </c>
      <c r="BC62" s="22">
        <f t="array" ref="BC62">SUM(IF(YEAR($C$5:$AX$5)=BC$5,$C62:$AX62))</f>
        <v>1994.2878900000003</v>
      </c>
      <c r="BE62" s="21">
        <f t="shared" si="14"/>
        <v>0</v>
      </c>
      <c r="BF62" s="20">
        <f t="shared" si="15"/>
        <v>1584.7718200000004</v>
      </c>
      <c r="BG62" s="22">
        <f t="shared" si="16"/>
        <v>1611.6218999999999</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61.607399999999998</v>
      </c>
      <c r="AU63" s="20">
        <v>0</v>
      </c>
      <c r="AV63" s="20">
        <v>0</v>
      </c>
      <c r="AW63" s="20">
        <v>0</v>
      </c>
      <c r="AX63" s="22">
        <v>0</v>
      </c>
      <c r="AZ63" s="21">
        <f t="array" ref="AZ63">SUM(IF(YEAR($C$5:$AX$5)=AZ$5,$C63:$AX63))</f>
        <v>0</v>
      </c>
      <c r="BA63" s="20">
        <f t="array" ref="BA63">SUM(IF(YEAR($C$5:$AX$5)=BA$5,$C63:$AX63))</f>
        <v>0</v>
      </c>
      <c r="BB63" s="20">
        <f t="array" ref="BB63">SUM(IF(YEAR($C$5:$AX$5)=BB$5,$C63:$AX63))</f>
        <v>0</v>
      </c>
      <c r="BC63" s="22">
        <f t="array" ref="BC63">SUM(IF(YEAR($C$5:$AX$5)=BC$5,$C63:$AX63))</f>
        <v>61.607399999999998</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449.55420000000004</v>
      </c>
      <c r="V64" s="20">
        <v>104.63819999999998</v>
      </c>
      <c r="W64" s="20">
        <v>0</v>
      </c>
      <c r="X64" s="20">
        <v>0</v>
      </c>
      <c r="Y64" s="20">
        <v>0</v>
      </c>
      <c r="Z64" s="20">
        <v>0</v>
      </c>
      <c r="AA64" s="20">
        <v>0</v>
      </c>
      <c r="AB64" s="20">
        <v>0</v>
      </c>
      <c r="AC64" s="20">
        <v>0</v>
      </c>
      <c r="AD64" s="20">
        <v>0</v>
      </c>
      <c r="AE64" s="20">
        <v>0</v>
      </c>
      <c r="AF64" s="20">
        <v>0</v>
      </c>
      <c r="AG64" s="20">
        <v>504.73069999999996</v>
      </c>
      <c r="AH64" s="20">
        <v>423.16218000000003</v>
      </c>
      <c r="AI64" s="20">
        <v>0</v>
      </c>
      <c r="AJ64" s="20">
        <v>0</v>
      </c>
      <c r="AK64" s="20">
        <v>0</v>
      </c>
      <c r="AL64" s="20">
        <v>0</v>
      </c>
      <c r="AM64" s="20">
        <v>0</v>
      </c>
      <c r="AN64" s="20">
        <v>0</v>
      </c>
      <c r="AO64" s="20">
        <v>0</v>
      </c>
      <c r="AP64" s="20">
        <v>0</v>
      </c>
      <c r="AQ64" s="20">
        <v>0</v>
      </c>
      <c r="AR64" s="20">
        <v>0</v>
      </c>
      <c r="AS64" s="20">
        <v>507.35525000000001</v>
      </c>
      <c r="AT64" s="20">
        <v>265.49491999999998</v>
      </c>
      <c r="AU64" s="20">
        <v>0</v>
      </c>
      <c r="AV64" s="20">
        <v>0</v>
      </c>
      <c r="AW64" s="20">
        <v>0</v>
      </c>
      <c r="AX64" s="22">
        <v>0</v>
      </c>
      <c r="AZ64" s="21">
        <f t="array" ref="AZ64">SUM(IF(YEAR($C$5:$AX$5)=AZ$5,$C64:$AX64))</f>
        <v>0</v>
      </c>
      <c r="BA64" s="20">
        <f t="array" ref="BA64">SUM(IF(YEAR($C$5:$AX$5)=BA$5,$C64:$AX64))</f>
        <v>554.19240000000002</v>
      </c>
      <c r="BB64" s="20">
        <f t="array" ref="BB64">SUM(IF(YEAR($C$5:$AX$5)=BB$5,$C64:$AX64))</f>
        <v>927.89287999999999</v>
      </c>
      <c r="BC64" s="22">
        <f t="array" ref="BC64">SUM(IF(YEAR($C$5:$AX$5)=BC$5,$C64:$AX64))</f>
        <v>772.85016999999993</v>
      </c>
      <c r="BE64" s="21">
        <f t="shared" si="14"/>
        <v>0</v>
      </c>
      <c r="BF64" s="20">
        <f t="shared" si="15"/>
        <v>554.19240000000002</v>
      </c>
      <c r="BG64" s="22">
        <f t="shared" si="16"/>
        <v>927.89287999999999</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807.19479000000001</v>
      </c>
      <c r="V65" s="20">
        <v>625.86752999999999</v>
      </c>
      <c r="W65" s="20">
        <v>0</v>
      </c>
      <c r="X65" s="20">
        <v>0</v>
      </c>
      <c r="Y65" s="20">
        <v>0</v>
      </c>
      <c r="Z65" s="20">
        <v>0</v>
      </c>
      <c r="AA65" s="20">
        <v>0</v>
      </c>
      <c r="AB65" s="20">
        <v>0</v>
      </c>
      <c r="AC65" s="20">
        <v>0</v>
      </c>
      <c r="AD65" s="20">
        <v>0</v>
      </c>
      <c r="AE65" s="20">
        <v>0</v>
      </c>
      <c r="AF65" s="20">
        <v>0</v>
      </c>
      <c r="AG65" s="20">
        <v>1060.18291</v>
      </c>
      <c r="AH65" s="20">
        <v>1043.2445250000001</v>
      </c>
      <c r="AI65" s="20">
        <v>0</v>
      </c>
      <c r="AJ65" s="20">
        <v>0</v>
      </c>
      <c r="AK65" s="20">
        <v>0</v>
      </c>
      <c r="AL65" s="20">
        <v>0</v>
      </c>
      <c r="AM65" s="20">
        <v>0</v>
      </c>
      <c r="AN65" s="20">
        <v>0</v>
      </c>
      <c r="AO65" s="20">
        <v>0</v>
      </c>
      <c r="AP65" s="20">
        <v>0</v>
      </c>
      <c r="AQ65" s="20">
        <v>0</v>
      </c>
      <c r="AR65" s="20">
        <v>0</v>
      </c>
      <c r="AS65" s="20">
        <v>852.15639999999996</v>
      </c>
      <c r="AT65" s="20">
        <v>691.62267999999995</v>
      </c>
      <c r="AU65" s="20">
        <v>0</v>
      </c>
      <c r="AV65" s="20">
        <v>0</v>
      </c>
      <c r="AW65" s="20">
        <v>0</v>
      </c>
      <c r="AX65" s="22">
        <v>0</v>
      </c>
      <c r="AZ65" s="21">
        <f t="array" ref="AZ65">SUM(IF(YEAR($C$5:$AX$5)=AZ$5,$C65:$AX65))</f>
        <v>0</v>
      </c>
      <c r="BA65" s="20">
        <f t="array" ref="BA65">SUM(IF(YEAR($C$5:$AX$5)=BA$5,$C65:$AX65))</f>
        <v>1433.06232</v>
      </c>
      <c r="BB65" s="20">
        <f t="array" ref="BB65">SUM(IF(YEAR($C$5:$AX$5)=BB$5,$C65:$AX65))</f>
        <v>2103.4274350000001</v>
      </c>
      <c r="BC65" s="22">
        <f t="array" ref="BC65">SUM(IF(YEAR($C$5:$AX$5)=BC$5,$C65:$AX65))</f>
        <v>1543.7790799999998</v>
      </c>
      <c r="BE65" s="21">
        <f t="shared" si="14"/>
        <v>0</v>
      </c>
      <c r="BF65" s="20">
        <f t="shared" si="15"/>
        <v>1433.06232</v>
      </c>
      <c r="BG65" s="22">
        <f t="shared" si="16"/>
        <v>2103.4274350000001</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535.97439999999995</v>
      </c>
      <c r="V66" s="20">
        <v>272.76551000000001</v>
      </c>
      <c r="W66" s="20">
        <v>0</v>
      </c>
      <c r="X66" s="20">
        <v>0</v>
      </c>
      <c r="Y66" s="20">
        <v>0</v>
      </c>
      <c r="Z66" s="20">
        <v>0</v>
      </c>
      <c r="AA66" s="20">
        <v>0</v>
      </c>
      <c r="AB66" s="20">
        <v>0</v>
      </c>
      <c r="AC66" s="20">
        <v>0</v>
      </c>
      <c r="AD66" s="20">
        <v>0</v>
      </c>
      <c r="AE66" s="20">
        <v>0</v>
      </c>
      <c r="AF66" s="20">
        <v>0</v>
      </c>
      <c r="AG66" s="20">
        <v>443.7604</v>
      </c>
      <c r="AH66" s="20">
        <v>390.08609999999999</v>
      </c>
      <c r="AI66" s="20">
        <v>0</v>
      </c>
      <c r="AJ66" s="20">
        <v>0</v>
      </c>
      <c r="AK66" s="20">
        <v>0</v>
      </c>
      <c r="AL66" s="20">
        <v>0</v>
      </c>
      <c r="AM66" s="20">
        <v>0</v>
      </c>
      <c r="AN66" s="20">
        <v>0</v>
      </c>
      <c r="AO66" s="20">
        <v>0</v>
      </c>
      <c r="AP66" s="20">
        <v>0</v>
      </c>
      <c r="AQ66" s="20">
        <v>0</v>
      </c>
      <c r="AR66" s="20">
        <v>0</v>
      </c>
      <c r="AS66" s="20">
        <v>606.97980000000007</v>
      </c>
      <c r="AT66" s="20">
        <v>364.54963999999995</v>
      </c>
      <c r="AU66" s="20">
        <v>0</v>
      </c>
      <c r="AV66" s="20">
        <v>0</v>
      </c>
      <c r="AW66" s="20">
        <v>0</v>
      </c>
      <c r="AX66" s="22">
        <v>0</v>
      </c>
      <c r="AZ66" s="21">
        <f t="array" ref="AZ66">SUM(IF(YEAR($C$5:$AX$5)=AZ$5,$C66:$AX66))</f>
        <v>0</v>
      </c>
      <c r="BA66" s="20">
        <f t="array" ref="BA66">SUM(IF(YEAR($C$5:$AX$5)=BA$5,$C66:$AX66))</f>
        <v>808.73991000000001</v>
      </c>
      <c r="BB66" s="20">
        <f t="array" ref="BB66">SUM(IF(YEAR($C$5:$AX$5)=BB$5,$C66:$AX66))</f>
        <v>833.84649999999999</v>
      </c>
      <c r="BC66" s="22">
        <f t="array" ref="BC66">SUM(IF(YEAR($C$5:$AX$5)=BC$5,$C66:$AX66))</f>
        <v>971.52944000000002</v>
      </c>
      <c r="BE66" s="21">
        <f t="shared" si="14"/>
        <v>0</v>
      </c>
      <c r="BF66" s="20">
        <f t="shared" si="15"/>
        <v>808.73991000000001</v>
      </c>
      <c r="BG66" s="22">
        <f t="shared" si="16"/>
        <v>833.84649999999999</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990.88009999999974</v>
      </c>
      <c r="V67" s="20">
        <v>488.91212999999999</v>
      </c>
      <c r="W67" s="20">
        <v>0</v>
      </c>
      <c r="X67" s="20">
        <v>0</v>
      </c>
      <c r="Y67" s="20">
        <v>0</v>
      </c>
      <c r="Z67" s="20">
        <v>0</v>
      </c>
      <c r="AA67" s="20">
        <v>0</v>
      </c>
      <c r="AB67" s="20">
        <v>0</v>
      </c>
      <c r="AC67" s="20">
        <v>0</v>
      </c>
      <c r="AD67" s="20">
        <v>0</v>
      </c>
      <c r="AE67" s="20">
        <v>0</v>
      </c>
      <c r="AF67" s="20">
        <v>0</v>
      </c>
      <c r="AG67" s="20">
        <v>1106.3971999999999</v>
      </c>
      <c r="AH67" s="20">
        <v>721.22319999999991</v>
      </c>
      <c r="AI67" s="20">
        <v>0</v>
      </c>
      <c r="AJ67" s="20">
        <v>0</v>
      </c>
      <c r="AK67" s="20">
        <v>0</v>
      </c>
      <c r="AL67" s="20">
        <v>0</v>
      </c>
      <c r="AM67" s="20">
        <v>0</v>
      </c>
      <c r="AN67" s="20">
        <v>0</v>
      </c>
      <c r="AO67" s="20">
        <v>0</v>
      </c>
      <c r="AP67" s="20">
        <v>0</v>
      </c>
      <c r="AQ67" s="20">
        <v>0</v>
      </c>
      <c r="AR67" s="20">
        <v>0</v>
      </c>
      <c r="AS67" s="20">
        <v>1118.3645000000001</v>
      </c>
      <c r="AT67" s="20">
        <v>644.90967000000001</v>
      </c>
      <c r="AU67" s="20">
        <v>0</v>
      </c>
      <c r="AV67" s="20">
        <v>0</v>
      </c>
      <c r="AW67" s="20">
        <v>0</v>
      </c>
      <c r="AX67" s="22">
        <v>0</v>
      </c>
      <c r="AZ67" s="21">
        <f t="array" ref="AZ67">SUM(IF(YEAR($C$5:$AX$5)=AZ$5,$C67:$AX67))</f>
        <v>0</v>
      </c>
      <c r="BA67" s="20">
        <f t="array" ref="BA67">SUM(IF(YEAR($C$5:$AX$5)=BA$5,$C67:$AX67))</f>
        <v>1479.7922299999998</v>
      </c>
      <c r="BB67" s="20">
        <f t="array" ref="BB67">SUM(IF(YEAR($C$5:$AX$5)=BB$5,$C67:$AX67))</f>
        <v>1827.6203999999998</v>
      </c>
      <c r="BC67" s="22">
        <f t="array" ref="BC67">SUM(IF(YEAR($C$5:$AX$5)=BC$5,$C67:$AX67))</f>
        <v>1763.2741700000001</v>
      </c>
      <c r="BE67" s="21">
        <f t="shared" si="14"/>
        <v>0</v>
      </c>
      <c r="BF67" s="20">
        <f t="shared" si="15"/>
        <v>1479.7922299999998</v>
      </c>
      <c r="BG67" s="22">
        <f t="shared" si="16"/>
        <v>1827.6203999999998</v>
      </c>
    </row>
    <row r="68" spans="2:59">
      <c r="B68" s="17">
        <v>3176</v>
      </c>
      <c r="C68" s="20">
        <v>899.68999999999869</v>
      </c>
      <c r="D68" s="20">
        <v>384.34999999999854</v>
      </c>
      <c r="E68" s="20">
        <v>396.43999999999869</v>
      </c>
      <c r="F68" s="20">
        <v>247.71000000000276</v>
      </c>
      <c r="G68" s="20">
        <v>433.98999999999796</v>
      </c>
      <c r="H68" s="20">
        <v>425.17000000000189</v>
      </c>
      <c r="I68" s="20">
        <v>602.70999999999913</v>
      </c>
      <c r="J68" s="20">
        <v>833.71999999999753</v>
      </c>
      <c r="K68" s="20">
        <v>931.47999999999956</v>
      </c>
      <c r="L68" s="20">
        <v>477.15000000000146</v>
      </c>
      <c r="M68" s="20">
        <v>422.40999999999985</v>
      </c>
      <c r="N68" s="20">
        <v>517.91999999999825</v>
      </c>
      <c r="O68" s="20">
        <v>1274.5900000000001</v>
      </c>
      <c r="P68" s="20">
        <v>1492.9600000000028</v>
      </c>
      <c r="Q68" s="20">
        <v>500.5</v>
      </c>
      <c r="R68" s="20">
        <v>315.61000000000058</v>
      </c>
      <c r="S68" s="20">
        <v>472.87000000000262</v>
      </c>
      <c r="T68" s="20">
        <v>795.22999999999956</v>
      </c>
      <c r="U68" s="20">
        <v>899.72999999999956</v>
      </c>
      <c r="V68" s="20">
        <v>1204.8899999999994</v>
      </c>
      <c r="W68" s="20">
        <v>1524</v>
      </c>
      <c r="X68" s="20">
        <v>390.05999999999767</v>
      </c>
      <c r="Y68" s="20">
        <v>678.08000000000175</v>
      </c>
      <c r="Z68" s="20">
        <v>343.48999999999796</v>
      </c>
      <c r="AA68" s="20">
        <v>658.97999999999956</v>
      </c>
      <c r="AB68" s="20">
        <v>739.54000000000087</v>
      </c>
      <c r="AC68" s="20">
        <v>527.11000000000058</v>
      </c>
      <c r="AD68" s="20">
        <v>435.79000000000087</v>
      </c>
      <c r="AE68" s="20">
        <v>414.7599999999984</v>
      </c>
      <c r="AF68" s="20">
        <v>919.82999999999811</v>
      </c>
      <c r="AG68" s="20">
        <v>620.82999999999811</v>
      </c>
      <c r="AH68" s="20">
        <v>761.70999999999913</v>
      </c>
      <c r="AI68" s="20">
        <v>1333.4000000000015</v>
      </c>
      <c r="AJ68" s="20">
        <v>439.86999999999898</v>
      </c>
      <c r="AK68" s="20">
        <v>496.5099999999984</v>
      </c>
      <c r="AL68" s="20">
        <v>714.63999999999942</v>
      </c>
      <c r="AM68" s="20">
        <v>816.60999999999694</v>
      </c>
      <c r="AN68" s="20">
        <v>640.86999999999898</v>
      </c>
      <c r="AO68" s="20">
        <v>376.12000000000262</v>
      </c>
      <c r="AP68" s="20">
        <v>831.84000000000015</v>
      </c>
      <c r="AQ68" s="20">
        <v>550.81000000000131</v>
      </c>
      <c r="AR68" s="20">
        <v>714.65999999999985</v>
      </c>
      <c r="AS68" s="20">
        <v>1272.4599999999991</v>
      </c>
      <c r="AT68" s="20">
        <v>1220.239999999998</v>
      </c>
      <c r="AU68" s="20">
        <v>1330.5399999999972</v>
      </c>
      <c r="AV68" s="20">
        <v>510.04000000000087</v>
      </c>
      <c r="AW68" s="20">
        <v>537.45999999999913</v>
      </c>
      <c r="AX68" s="22">
        <v>948.90000000000146</v>
      </c>
      <c r="AZ68" s="21">
        <f t="array" ref="AZ68">SUM(IF(YEAR($C$5:$AX$5)=AZ$5,$C68:$AX68))</f>
        <v>6572.7399999999943</v>
      </c>
      <c r="BA68" s="20">
        <f t="array" ref="BA68">SUM(IF(YEAR($C$5:$AX$5)=BA$5,$C68:$AX68))</f>
        <v>9892.010000000002</v>
      </c>
      <c r="BB68" s="20">
        <f t="array" ref="BB68">SUM(IF(YEAR($C$5:$AX$5)=BB$5,$C68:$AX68))</f>
        <v>8062.9699999999939</v>
      </c>
      <c r="BC68" s="22">
        <f t="array" ref="BC68">SUM(IF(YEAR($C$5:$AX$5)=BC$5,$C68:$AX68))</f>
        <v>9750.5499999999956</v>
      </c>
      <c r="BE68" s="21">
        <f t="shared" si="14"/>
        <v>8267.0900000000038</v>
      </c>
      <c r="BF68" s="20">
        <f t="shared" si="15"/>
        <v>8611.6599999999962</v>
      </c>
      <c r="BG68" s="22">
        <f t="shared" si="16"/>
        <v>8503.0399999999936</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32.242722000000001</v>
      </c>
      <c r="V69" s="20">
        <v>21.618317999999999</v>
      </c>
      <c r="W69" s="20">
        <v>0</v>
      </c>
      <c r="X69" s="20">
        <v>0</v>
      </c>
      <c r="Y69" s="20">
        <v>0</v>
      </c>
      <c r="Z69" s="20">
        <v>0</v>
      </c>
      <c r="AA69" s="20">
        <v>0</v>
      </c>
      <c r="AB69" s="20">
        <v>0</v>
      </c>
      <c r="AC69" s="20">
        <v>0</v>
      </c>
      <c r="AD69" s="20">
        <v>0</v>
      </c>
      <c r="AE69" s="20">
        <v>0</v>
      </c>
      <c r="AF69" s="20">
        <v>0</v>
      </c>
      <c r="AG69" s="20">
        <v>85.980599999999995</v>
      </c>
      <c r="AH69" s="20">
        <v>43.236635999999997</v>
      </c>
      <c r="AI69" s="20">
        <v>0</v>
      </c>
      <c r="AJ69" s="20">
        <v>0</v>
      </c>
      <c r="AK69" s="20">
        <v>0</v>
      </c>
      <c r="AL69" s="20">
        <v>0</v>
      </c>
      <c r="AM69" s="20">
        <v>0</v>
      </c>
      <c r="AN69" s="20">
        <v>0</v>
      </c>
      <c r="AO69" s="20">
        <v>0</v>
      </c>
      <c r="AP69" s="20">
        <v>0</v>
      </c>
      <c r="AQ69" s="20">
        <v>0</v>
      </c>
      <c r="AR69" s="20">
        <v>0</v>
      </c>
      <c r="AS69" s="20">
        <v>107.47572000000001</v>
      </c>
      <c r="AT69" s="20">
        <v>32.427473999999997</v>
      </c>
      <c r="AU69" s="20">
        <v>0</v>
      </c>
      <c r="AV69" s="20">
        <v>0</v>
      </c>
      <c r="AW69" s="20">
        <v>0</v>
      </c>
      <c r="AX69" s="22">
        <v>0</v>
      </c>
      <c r="AZ69" s="21">
        <f t="array" ref="AZ69">SUM(IF(YEAR($C$5:$AX$5)=AZ$5,$C69:$AX69))</f>
        <v>0</v>
      </c>
      <c r="BA69" s="20">
        <f t="array" ref="BA69">SUM(IF(YEAR($C$5:$AX$5)=BA$5,$C69:$AX69))</f>
        <v>53.861040000000003</v>
      </c>
      <c r="BB69" s="20">
        <f t="array" ref="BB69">SUM(IF(YEAR($C$5:$AX$5)=BB$5,$C69:$AX69))</f>
        <v>129.21723599999999</v>
      </c>
      <c r="BC69" s="22">
        <f t="array" ref="BC69">SUM(IF(YEAR($C$5:$AX$5)=BC$5,$C69:$AX69))</f>
        <v>139.90319400000001</v>
      </c>
      <c r="BE69" s="21">
        <f t="shared" si="14"/>
        <v>0</v>
      </c>
      <c r="BF69" s="20">
        <f t="shared" si="15"/>
        <v>53.861040000000003</v>
      </c>
      <c r="BG69" s="22">
        <f t="shared" si="16"/>
        <v>129.21723599999999</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61.836860000000001</v>
      </c>
      <c r="AT70" s="20">
        <v>0</v>
      </c>
      <c r="AU70" s="20">
        <v>0</v>
      </c>
      <c r="AV70" s="20">
        <v>0</v>
      </c>
      <c r="AW70" s="20">
        <v>0</v>
      </c>
      <c r="AX70" s="22">
        <v>0</v>
      </c>
      <c r="AZ70" s="21">
        <f t="array" ref="AZ70">SUM(IF(YEAR($C$5:$AX$5)=AZ$5,$C70:$AX70))</f>
        <v>0</v>
      </c>
      <c r="BA70" s="20">
        <f t="array" ref="BA70">SUM(IF(YEAR($C$5:$AX$5)=BA$5,$C70:$AX70))</f>
        <v>0</v>
      </c>
      <c r="BB70" s="20">
        <f t="array" ref="BB70">SUM(IF(YEAR($C$5:$AX$5)=BB$5,$C70:$AX70))</f>
        <v>0</v>
      </c>
      <c r="BC70" s="22">
        <f t="array" ref="BC70">SUM(IF(YEAR($C$5:$AX$5)=BC$5,$C70:$AX70))</f>
        <v>61.836860000000001</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290.04401799999988</v>
      </c>
      <c r="V71" s="20">
        <v>143.27312000000001</v>
      </c>
      <c r="W71" s="20">
        <v>0</v>
      </c>
      <c r="X71" s="20">
        <v>0</v>
      </c>
      <c r="Y71" s="20">
        <v>0</v>
      </c>
      <c r="Z71" s="20">
        <v>0</v>
      </c>
      <c r="AA71" s="20">
        <v>95.834550000000007</v>
      </c>
      <c r="AB71" s="20">
        <v>0</v>
      </c>
      <c r="AC71" s="20">
        <v>0</v>
      </c>
      <c r="AD71" s="20">
        <v>0</v>
      </c>
      <c r="AE71" s="20">
        <v>0</v>
      </c>
      <c r="AF71" s="20">
        <v>0</v>
      </c>
      <c r="AG71" s="20">
        <v>295.44125799999995</v>
      </c>
      <c r="AH71" s="20">
        <v>280.27498400000002</v>
      </c>
      <c r="AI71" s="20">
        <v>0</v>
      </c>
      <c r="AJ71" s="20">
        <v>0</v>
      </c>
      <c r="AK71" s="20">
        <v>0</v>
      </c>
      <c r="AL71" s="20">
        <v>0</v>
      </c>
      <c r="AM71" s="20">
        <v>0</v>
      </c>
      <c r="AN71" s="20">
        <v>0</v>
      </c>
      <c r="AO71" s="20">
        <v>0</v>
      </c>
      <c r="AP71" s="20">
        <v>0</v>
      </c>
      <c r="AQ71" s="20">
        <v>0</v>
      </c>
      <c r="AR71" s="20">
        <v>0</v>
      </c>
      <c r="AS71" s="20">
        <v>417.00685199999998</v>
      </c>
      <c r="AT71" s="20">
        <v>210.01656600000001</v>
      </c>
      <c r="AU71" s="20">
        <v>0</v>
      </c>
      <c r="AV71" s="20">
        <v>0</v>
      </c>
      <c r="AW71" s="20">
        <v>0</v>
      </c>
      <c r="AX71" s="22">
        <v>0</v>
      </c>
      <c r="AZ71" s="21">
        <f t="array" ref="AZ71">SUM(IF(YEAR($C$5:$AX$5)=AZ$5,$C71:$AX71))</f>
        <v>0</v>
      </c>
      <c r="BA71" s="20">
        <f t="array" ref="BA71">SUM(IF(YEAR($C$5:$AX$5)=BA$5,$C71:$AX71))</f>
        <v>433.31713799999989</v>
      </c>
      <c r="BB71" s="20">
        <f t="array" ref="BB71">SUM(IF(YEAR($C$5:$AX$5)=BB$5,$C71:$AX71))</f>
        <v>671.550792</v>
      </c>
      <c r="BC71" s="22">
        <f t="array" ref="BC71">SUM(IF(YEAR($C$5:$AX$5)=BC$5,$C71:$AX71))</f>
        <v>627.02341799999999</v>
      </c>
      <c r="BE71" s="21">
        <f t="shared" ref="BE71:BE134" si="17">SUM(H71:S71)</f>
        <v>0</v>
      </c>
      <c r="BF71" s="20">
        <f t="shared" ref="BF71:BF134" si="18">SUM(T71:AE71)</f>
        <v>529.15168799999992</v>
      </c>
      <c r="BG71" s="22">
        <f t="shared" ref="BG71:BG134" si="19">SUM(AF71:AQ71)</f>
        <v>575.71624199999997</v>
      </c>
    </row>
    <row r="72" spans="2:59">
      <c r="B72" s="17">
        <v>5083</v>
      </c>
      <c r="C72" s="20">
        <v>128.14749999999998</v>
      </c>
      <c r="D72" s="20">
        <v>0</v>
      </c>
      <c r="E72" s="20">
        <v>0</v>
      </c>
      <c r="F72" s="20">
        <v>0</v>
      </c>
      <c r="G72" s="20">
        <v>0</v>
      </c>
      <c r="H72" s="20">
        <v>0</v>
      </c>
      <c r="I72" s="20">
        <v>2579.1116000000002</v>
      </c>
      <c r="J72" s="20">
        <v>664.52289999999994</v>
      </c>
      <c r="K72" s="20">
        <v>0</v>
      </c>
      <c r="L72" s="20">
        <v>0</v>
      </c>
      <c r="M72" s="20">
        <v>0</v>
      </c>
      <c r="N72" s="20">
        <v>0</v>
      </c>
      <c r="O72" s="20">
        <v>0</v>
      </c>
      <c r="P72" s="20">
        <v>0</v>
      </c>
      <c r="Q72" s="20">
        <v>0</v>
      </c>
      <c r="R72" s="20">
        <v>0</v>
      </c>
      <c r="S72" s="20">
        <v>0</v>
      </c>
      <c r="T72" s="20">
        <v>0</v>
      </c>
      <c r="U72" s="20">
        <v>5597.719000000001</v>
      </c>
      <c r="V72" s="20">
        <v>2306.4869999999996</v>
      </c>
      <c r="W72" s="20">
        <v>0</v>
      </c>
      <c r="X72" s="20">
        <v>0</v>
      </c>
      <c r="Y72" s="20">
        <v>0</v>
      </c>
      <c r="Z72" s="20">
        <v>0</v>
      </c>
      <c r="AA72" s="20">
        <v>491.13409999999999</v>
      </c>
      <c r="AB72" s="20">
        <v>0</v>
      </c>
      <c r="AC72" s="20">
        <v>0</v>
      </c>
      <c r="AD72" s="20">
        <v>0</v>
      </c>
      <c r="AE72" s="20">
        <v>0</v>
      </c>
      <c r="AF72" s="20">
        <v>0</v>
      </c>
      <c r="AG72" s="20">
        <v>4272.9630000000006</v>
      </c>
      <c r="AH72" s="20">
        <v>4047.4490000000005</v>
      </c>
      <c r="AI72" s="20">
        <v>0</v>
      </c>
      <c r="AJ72" s="20">
        <v>0</v>
      </c>
      <c r="AK72" s="20">
        <v>0</v>
      </c>
      <c r="AL72" s="20">
        <v>0</v>
      </c>
      <c r="AM72" s="20">
        <v>0</v>
      </c>
      <c r="AN72" s="20">
        <v>0</v>
      </c>
      <c r="AO72" s="20">
        <v>0</v>
      </c>
      <c r="AP72" s="20">
        <v>0</v>
      </c>
      <c r="AQ72" s="20">
        <v>0</v>
      </c>
      <c r="AR72" s="20">
        <v>0</v>
      </c>
      <c r="AS72" s="20">
        <v>5733.259</v>
      </c>
      <c r="AT72" s="20">
        <v>4087.7790000000014</v>
      </c>
      <c r="AU72" s="20">
        <v>0</v>
      </c>
      <c r="AV72" s="20">
        <v>0</v>
      </c>
      <c r="AW72" s="20">
        <v>0</v>
      </c>
      <c r="AX72" s="22">
        <v>0</v>
      </c>
      <c r="AZ72" s="21">
        <f t="array" ref="AZ72">SUM(IF(YEAR($C$5:$AX$5)=AZ$5,$C72:$AX72))</f>
        <v>3371.7820000000002</v>
      </c>
      <c r="BA72" s="20">
        <f t="array" ref="BA72">SUM(IF(YEAR($C$5:$AX$5)=BA$5,$C72:$AX72))</f>
        <v>7904.2060000000001</v>
      </c>
      <c r="BB72" s="20">
        <f t="array" ref="BB72">SUM(IF(YEAR($C$5:$AX$5)=BB$5,$C72:$AX72))</f>
        <v>8811.5461000000014</v>
      </c>
      <c r="BC72" s="22">
        <f t="array" ref="BC72">SUM(IF(YEAR($C$5:$AX$5)=BC$5,$C72:$AX72))</f>
        <v>9821.0380000000005</v>
      </c>
      <c r="BE72" s="21">
        <f t="shared" si="17"/>
        <v>3243.6345000000001</v>
      </c>
      <c r="BF72" s="20">
        <f t="shared" si="18"/>
        <v>8395.3400999999994</v>
      </c>
      <c r="BG72" s="22">
        <f t="shared" si="19"/>
        <v>8320.4120000000003</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5.5626559999999996</v>
      </c>
      <c r="V73" s="20">
        <v>3.7296860000000001</v>
      </c>
      <c r="W73" s="20">
        <v>0</v>
      </c>
      <c r="X73" s="20">
        <v>0</v>
      </c>
      <c r="Y73" s="20">
        <v>0</v>
      </c>
      <c r="Z73" s="20">
        <v>0</v>
      </c>
      <c r="AA73" s="20">
        <v>0</v>
      </c>
      <c r="AB73" s="20">
        <v>0</v>
      </c>
      <c r="AC73" s="20">
        <v>0</v>
      </c>
      <c r="AD73" s="20">
        <v>0</v>
      </c>
      <c r="AE73" s="20">
        <v>0</v>
      </c>
      <c r="AF73" s="20">
        <v>0</v>
      </c>
      <c r="AG73" s="20">
        <v>14.833752</v>
      </c>
      <c r="AH73" s="20">
        <v>9.3242139999999996</v>
      </c>
      <c r="AI73" s="20">
        <v>0</v>
      </c>
      <c r="AJ73" s="20">
        <v>0</v>
      </c>
      <c r="AK73" s="20">
        <v>0</v>
      </c>
      <c r="AL73" s="20">
        <v>0</v>
      </c>
      <c r="AM73" s="20">
        <v>0</v>
      </c>
      <c r="AN73" s="20">
        <v>0</v>
      </c>
      <c r="AO73" s="20">
        <v>0</v>
      </c>
      <c r="AP73" s="20">
        <v>0</v>
      </c>
      <c r="AQ73" s="20">
        <v>0</v>
      </c>
      <c r="AR73" s="20">
        <v>0</v>
      </c>
      <c r="AS73" s="20">
        <v>20.3964</v>
      </c>
      <c r="AT73" s="20">
        <v>5.5945280000000004</v>
      </c>
      <c r="AU73" s="20">
        <v>0</v>
      </c>
      <c r="AV73" s="20">
        <v>0</v>
      </c>
      <c r="AW73" s="20">
        <v>0</v>
      </c>
      <c r="AX73" s="22">
        <v>0</v>
      </c>
      <c r="AZ73" s="21">
        <f t="array" ref="AZ73">SUM(IF(YEAR($C$5:$AX$5)=AZ$5,$C73:$AX73))</f>
        <v>0</v>
      </c>
      <c r="BA73" s="20">
        <f t="array" ref="BA73">SUM(IF(YEAR($C$5:$AX$5)=BA$5,$C73:$AX73))</f>
        <v>9.2923419999999997</v>
      </c>
      <c r="BB73" s="20">
        <f t="array" ref="BB73">SUM(IF(YEAR($C$5:$AX$5)=BB$5,$C73:$AX73))</f>
        <v>24.157966000000002</v>
      </c>
      <c r="BC73" s="22">
        <f t="array" ref="BC73">SUM(IF(YEAR($C$5:$AX$5)=BC$5,$C73:$AX73))</f>
        <v>25.990928</v>
      </c>
      <c r="BE73" s="21">
        <f t="shared" si="17"/>
        <v>0</v>
      </c>
      <c r="BF73" s="20">
        <f t="shared" si="18"/>
        <v>9.2923419999999997</v>
      </c>
      <c r="BG73" s="22">
        <f t="shared" si="19"/>
        <v>24.157966000000002</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9.6176180000000002</v>
      </c>
      <c r="V74" s="20">
        <v>3.2242414000000004</v>
      </c>
      <c r="W74" s="20">
        <v>0</v>
      </c>
      <c r="X74" s="20">
        <v>0</v>
      </c>
      <c r="Y74" s="20">
        <v>0</v>
      </c>
      <c r="Z74" s="20">
        <v>0</v>
      </c>
      <c r="AA74" s="20">
        <v>0</v>
      </c>
      <c r="AB74" s="20">
        <v>0</v>
      </c>
      <c r="AC74" s="20">
        <v>0</v>
      </c>
      <c r="AD74" s="20">
        <v>0</v>
      </c>
      <c r="AE74" s="20">
        <v>0</v>
      </c>
      <c r="AF74" s="20">
        <v>0</v>
      </c>
      <c r="AG74" s="20">
        <v>11.754867000000001</v>
      </c>
      <c r="AH74" s="20">
        <v>6.4484830000000004</v>
      </c>
      <c r="AI74" s="20">
        <v>0</v>
      </c>
      <c r="AJ74" s="20">
        <v>0</v>
      </c>
      <c r="AK74" s="20">
        <v>0</v>
      </c>
      <c r="AL74" s="20">
        <v>0</v>
      </c>
      <c r="AM74" s="20">
        <v>0</v>
      </c>
      <c r="AN74" s="20">
        <v>0</v>
      </c>
      <c r="AO74" s="20">
        <v>0</v>
      </c>
      <c r="AP74" s="20">
        <v>0</v>
      </c>
      <c r="AQ74" s="20">
        <v>0</v>
      </c>
      <c r="AR74" s="20">
        <v>0</v>
      </c>
      <c r="AS74" s="20">
        <v>11.754867000000001</v>
      </c>
      <c r="AT74" s="20">
        <v>4.2989889999999997</v>
      </c>
      <c r="AU74" s="20">
        <v>0</v>
      </c>
      <c r="AV74" s="20">
        <v>0</v>
      </c>
      <c r="AW74" s="20">
        <v>0</v>
      </c>
      <c r="AX74" s="22">
        <v>0</v>
      </c>
      <c r="AZ74" s="21">
        <f t="array" ref="AZ74">SUM(IF(YEAR($C$5:$AX$5)=AZ$5,$C74:$AX74))</f>
        <v>0</v>
      </c>
      <c r="BA74" s="20">
        <f t="array" ref="BA74">SUM(IF(YEAR($C$5:$AX$5)=BA$5,$C74:$AX74))</f>
        <v>12.841859400000001</v>
      </c>
      <c r="BB74" s="20">
        <f t="array" ref="BB74">SUM(IF(YEAR($C$5:$AX$5)=BB$5,$C74:$AX74))</f>
        <v>18.20335</v>
      </c>
      <c r="BC74" s="22">
        <f t="array" ref="BC74">SUM(IF(YEAR($C$5:$AX$5)=BC$5,$C74:$AX74))</f>
        <v>16.053856</v>
      </c>
      <c r="BE74" s="21">
        <f t="shared" si="17"/>
        <v>0</v>
      </c>
      <c r="BF74" s="20">
        <f t="shared" si="18"/>
        <v>12.841859400000001</v>
      </c>
      <c r="BG74" s="22">
        <f t="shared" si="19"/>
        <v>18.20335</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10.283166</v>
      </c>
      <c r="W75" s="20">
        <v>0</v>
      </c>
      <c r="X75" s="20">
        <v>0</v>
      </c>
      <c r="Y75" s="20">
        <v>0</v>
      </c>
      <c r="Z75" s="20">
        <v>0</v>
      </c>
      <c r="AA75" s="20">
        <v>0</v>
      </c>
      <c r="AB75" s="20">
        <v>0</v>
      </c>
      <c r="AC75" s="20">
        <v>0</v>
      </c>
      <c r="AD75" s="20">
        <v>0</v>
      </c>
      <c r="AE75" s="20">
        <v>0</v>
      </c>
      <c r="AF75" s="20">
        <v>0</v>
      </c>
      <c r="AG75" s="20">
        <v>25.561456999999997</v>
      </c>
      <c r="AH75" s="20">
        <v>10.283166</v>
      </c>
      <c r="AI75" s="20">
        <v>0</v>
      </c>
      <c r="AJ75" s="20">
        <v>0</v>
      </c>
      <c r="AK75" s="20">
        <v>0</v>
      </c>
      <c r="AL75" s="20">
        <v>0</v>
      </c>
      <c r="AM75" s="20">
        <v>0</v>
      </c>
      <c r="AN75" s="20">
        <v>0</v>
      </c>
      <c r="AO75" s="20">
        <v>0</v>
      </c>
      <c r="AP75" s="20">
        <v>0</v>
      </c>
      <c r="AQ75" s="20">
        <v>0</v>
      </c>
      <c r="AR75" s="20">
        <v>0</v>
      </c>
      <c r="AS75" s="20">
        <v>46.010626000000002</v>
      </c>
      <c r="AT75" s="20">
        <v>15.424749</v>
      </c>
      <c r="AU75" s="20">
        <v>0</v>
      </c>
      <c r="AV75" s="20">
        <v>0</v>
      </c>
      <c r="AW75" s="20">
        <v>0</v>
      </c>
      <c r="AX75" s="22">
        <v>0</v>
      </c>
      <c r="AZ75" s="21">
        <f t="array" ref="AZ75">SUM(IF(YEAR($C$5:$AX$5)=AZ$5,$C75:$AX75))</f>
        <v>0</v>
      </c>
      <c r="BA75" s="20">
        <f t="array" ref="BA75">SUM(IF(YEAR($C$5:$AX$5)=BA$5,$C75:$AX75))</f>
        <v>10.283166</v>
      </c>
      <c r="BB75" s="20">
        <f t="array" ref="BB75">SUM(IF(YEAR($C$5:$AX$5)=BB$5,$C75:$AX75))</f>
        <v>35.844622999999999</v>
      </c>
      <c r="BC75" s="22">
        <f t="array" ref="BC75">SUM(IF(YEAR($C$5:$AX$5)=BC$5,$C75:$AX75))</f>
        <v>61.435375000000001</v>
      </c>
      <c r="BE75" s="21">
        <f t="shared" si="17"/>
        <v>0</v>
      </c>
      <c r="BF75" s="20">
        <f t="shared" si="18"/>
        <v>10.283166</v>
      </c>
      <c r="BG75" s="22">
        <f t="shared" si="19"/>
        <v>35.844622999999999</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16.0396</v>
      </c>
      <c r="AU76" s="20">
        <v>0</v>
      </c>
      <c r="AV76" s="20">
        <v>0</v>
      </c>
      <c r="AW76" s="20">
        <v>0</v>
      </c>
      <c r="AX76" s="22">
        <v>0</v>
      </c>
      <c r="AZ76" s="21">
        <f t="array" ref="AZ76">SUM(IF(YEAR($C$5:$AX$5)=AZ$5,$C76:$AX76))</f>
        <v>0</v>
      </c>
      <c r="BA76" s="20">
        <f t="array" ref="BA76">SUM(IF(YEAR($C$5:$AX$5)=BA$5,$C76:$AX76))</f>
        <v>0</v>
      </c>
      <c r="BB76" s="20">
        <f t="array" ref="BB76">SUM(IF(YEAR($C$5:$AX$5)=BB$5,$C76:$AX76))</f>
        <v>0</v>
      </c>
      <c r="BC76" s="22">
        <f t="array" ref="BC76">SUM(IF(YEAR($C$5:$AX$5)=BC$5,$C76:$AX76))</f>
        <v>16.0396</v>
      </c>
      <c r="BE76" s="21">
        <f t="shared" si="17"/>
        <v>0</v>
      </c>
      <c r="BF76" s="20">
        <f t="shared" si="18"/>
        <v>0</v>
      </c>
      <c r="BG76" s="22">
        <f t="shared" si="19"/>
        <v>0</v>
      </c>
    </row>
    <row r="77" spans="2:59">
      <c r="B77" s="17">
        <v>7138</v>
      </c>
      <c r="C77" s="20">
        <v>153.65455</v>
      </c>
      <c r="D77" s="20">
        <v>0</v>
      </c>
      <c r="E77" s="20">
        <v>0</v>
      </c>
      <c r="F77" s="20">
        <v>0</v>
      </c>
      <c r="G77" s="20">
        <v>0</v>
      </c>
      <c r="H77" s="20">
        <v>0</v>
      </c>
      <c r="I77" s="20">
        <v>404.67830000000004</v>
      </c>
      <c r="J77" s="20">
        <v>217.12449999999998</v>
      </c>
      <c r="K77" s="20">
        <v>0</v>
      </c>
      <c r="L77" s="20">
        <v>0</v>
      </c>
      <c r="M77" s="20">
        <v>0</v>
      </c>
      <c r="N77" s="20">
        <v>0</v>
      </c>
      <c r="O77" s="20">
        <v>0</v>
      </c>
      <c r="P77" s="20">
        <v>0</v>
      </c>
      <c r="Q77" s="20">
        <v>0</v>
      </c>
      <c r="R77" s="20">
        <v>0</v>
      </c>
      <c r="S77" s="20">
        <v>0</v>
      </c>
      <c r="T77" s="20">
        <v>0</v>
      </c>
      <c r="U77" s="20">
        <v>1223.5128999999999</v>
      </c>
      <c r="V77" s="20">
        <v>660.71160000000009</v>
      </c>
      <c r="W77" s="20">
        <v>0</v>
      </c>
      <c r="X77" s="20">
        <v>0</v>
      </c>
      <c r="Y77" s="20">
        <v>0</v>
      </c>
      <c r="Z77" s="20">
        <v>0</v>
      </c>
      <c r="AA77" s="20">
        <v>269.93949999999995</v>
      </c>
      <c r="AB77" s="20">
        <v>0</v>
      </c>
      <c r="AC77" s="20">
        <v>0</v>
      </c>
      <c r="AD77" s="20">
        <v>0</v>
      </c>
      <c r="AE77" s="20">
        <v>0</v>
      </c>
      <c r="AF77" s="20">
        <v>0</v>
      </c>
      <c r="AG77" s="20">
        <v>1108.7071000000001</v>
      </c>
      <c r="AH77" s="20">
        <v>760.69700000000012</v>
      </c>
      <c r="AI77" s="20">
        <v>0</v>
      </c>
      <c r="AJ77" s="20">
        <v>0</v>
      </c>
      <c r="AK77" s="20">
        <v>0</v>
      </c>
      <c r="AL77" s="20">
        <v>0</v>
      </c>
      <c r="AM77" s="20">
        <v>0</v>
      </c>
      <c r="AN77" s="20">
        <v>0</v>
      </c>
      <c r="AO77" s="20">
        <v>0</v>
      </c>
      <c r="AP77" s="20">
        <v>0</v>
      </c>
      <c r="AQ77" s="20">
        <v>0</v>
      </c>
      <c r="AR77" s="20">
        <v>0</v>
      </c>
      <c r="AS77" s="20">
        <v>1971.7139000000002</v>
      </c>
      <c r="AT77" s="20">
        <v>859.42250000000001</v>
      </c>
      <c r="AU77" s="20">
        <v>0</v>
      </c>
      <c r="AV77" s="20">
        <v>0</v>
      </c>
      <c r="AW77" s="20">
        <v>0</v>
      </c>
      <c r="AX77" s="22">
        <v>0</v>
      </c>
      <c r="AZ77" s="21">
        <f t="array" ref="AZ77">SUM(IF(YEAR($C$5:$AX$5)=AZ$5,$C77:$AX77))</f>
        <v>775.45735000000002</v>
      </c>
      <c r="BA77" s="20">
        <f t="array" ref="BA77">SUM(IF(YEAR($C$5:$AX$5)=BA$5,$C77:$AX77))</f>
        <v>1884.2245</v>
      </c>
      <c r="BB77" s="20">
        <f t="array" ref="BB77">SUM(IF(YEAR($C$5:$AX$5)=BB$5,$C77:$AX77))</f>
        <v>2139.3436000000002</v>
      </c>
      <c r="BC77" s="22">
        <f t="array" ref="BC77">SUM(IF(YEAR($C$5:$AX$5)=BC$5,$C77:$AX77))</f>
        <v>2831.1364000000003</v>
      </c>
      <c r="BE77" s="21">
        <f t="shared" si="17"/>
        <v>621.80280000000005</v>
      </c>
      <c r="BF77" s="20">
        <f t="shared" si="18"/>
        <v>2154.1639999999998</v>
      </c>
      <c r="BG77" s="22">
        <f t="shared" si="19"/>
        <v>1869.4041000000002</v>
      </c>
    </row>
    <row r="78" spans="2:59">
      <c r="B78" s="17">
        <v>7153</v>
      </c>
      <c r="C78" s="20">
        <v>0</v>
      </c>
      <c r="D78" s="20">
        <v>0</v>
      </c>
      <c r="E78" s="20">
        <v>3280.1900000000169</v>
      </c>
      <c r="F78" s="20">
        <v>15607.830000000016</v>
      </c>
      <c r="G78" s="20">
        <v>10773.600000000006</v>
      </c>
      <c r="H78" s="20">
        <v>10099.479999999981</v>
      </c>
      <c r="I78" s="20">
        <v>15149.199999999983</v>
      </c>
      <c r="J78" s="20">
        <v>16610.869999999995</v>
      </c>
      <c r="K78" s="20">
        <v>10383.910000000003</v>
      </c>
      <c r="L78" s="20">
        <v>7785.9700000000012</v>
      </c>
      <c r="M78" s="20">
        <v>5607.5400000000081</v>
      </c>
      <c r="N78" s="20">
        <v>3984.3500000000349</v>
      </c>
      <c r="O78" s="20">
        <v>7047.6600000000035</v>
      </c>
      <c r="P78" s="20">
        <v>5068.8300000000163</v>
      </c>
      <c r="Q78" s="20">
        <v>6222.6199999999662</v>
      </c>
      <c r="R78" s="20">
        <v>7876.7600000000093</v>
      </c>
      <c r="S78" s="20">
        <v>8150.7899999999936</v>
      </c>
      <c r="T78" s="20">
        <v>11845.699999999983</v>
      </c>
      <c r="U78" s="20">
        <v>16079.5</v>
      </c>
      <c r="V78" s="20">
        <v>19388.48000000001</v>
      </c>
      <c r="W78" s="20">
        <v>8535.6599999999889</v>
      </c>
      <c r="X78" s="20">
        <v>7993.9199999999983</v>
      </c>
      <c r="Y78" s="20">
        <v>6368.8600000000151</v>
      </c>
      <c r="Z78" s="20">
        <v>6822.609999999986</v>
      </c>
      <c r="AA78" s="20">
        <v>7725.3799999999901</v>
      </c>
      <c r="AB78" s="20">
        <v>11531.290000000008</v>
      </c>
      <c r="AC78" s="20">
        <v>4159.9300000000221</v>
      </c>
      <c r="AD78" s="20">
        <v>16722.440000000002</v>
      </c>
      <c r="AE78" s="20">
        <v>12825.75</v>
      </c>
      <c r="AF78" s="20">
        <v>9885.0100000000093</v>
      </c>
      <c r="AG78" s="20">
        <v>14521.199999999983</v>
      </c>
      <c r="AH78" s="20">
        <v>17174.339999999997</v>
      </c>
      <c r="AI78" s="20">
        <v>13807.779999999999</v>
      </c>
      <c r="AJ78" s="20">
        <v>9881.2999999999884</v>
      </c>
      <c r="AK78" s="20">
        <v>9283.9300000000221</v>
      </c>
      <c r="AL78" s="20">
        <v>8042.2200000000303</v>
      </c>
      <c r="AM78" s="20">
        <v>7943.7600000000093</v>
      </c>
      <c r="AN78" s="20">
        <v>7423.0200000000041</v>
      </c>
      <c r="AO78" s="20">
        <v>7987.1300000000047</v>
      </c>
      <c r="AP78" s="20">
        <v>20813.069999999978</v>
      </c>
      <c r="AQ78" s="20">
        <v>12626.520000000004</v>
      </c>
      <c r="AR78" s="20">
        <v>12884.159999999974</v>
      </c>
      <c r="AS78" s="20">
        <v>15203.799999999988</v>
      </c>
      <c r="AT78" s="20">
        <v>18411.570000000007</v>
      </c>
      <c r="AU78" s="20">
        <v>10120.220000000001</v>
      </c>
      <c r="AV78" s="20">
        <v>9277.5500000000175</v>
      </c>
      <c r="AW78" s="20">
        <v>9535.9100000000035</v>
      </c>
      <c r="AX78" s="22">
        <v>8948.6600000000035</v>
      </c>
      <c r="AZ78" s="21">
        <f t="array" ref="AZ78">SUM(IF(YEAR($C$5:$AX$5)=AZ$5,$C78:$AX78))</f>
        <v>99282.940000000046</v>
      </c>
      <c r="BA78" s="20">
        <f t="array" ref="BA78">SUM(IF(YEAR($C$5:$AX$5)=BA$5,$C78:$AX78))</f>
        <v>111401.38999999997</v>
      </c>
      <c r="BB78" s="20">
        <f t="array" ref="BB78">SUM(IF(YEAR($C$5:$AX$5)=BB$5,$C78:$AX78))</f>
        <v>135560.57000000007</v>
      </c>
      <c r="BC78" s="22">
        <f t="array" ref="BC78">SUM(IF(YEAR($C$5:$AX$5)=BC$5,$C78:$AX78))</f>
        <v>141175.37</v>
      </c>
      <c r="BE78" s="21">
        <f t="shared" si="17"/>
        <v>103987.98</v>
      </c>
      <c r="BF78" s="20">
        <f t="shared" si="18"/>
        <v>129999.52</v>
      </c>
      <c r="BG78" s="22">
        <f t="shared" si="19"/>
        <v>139389.28000000003</v>
      </c>
    </row>
    <row r="79" spans="2:59">
      <c r="B79" s="17">
        <v>7288</v>
      </c>
      <c r="C79" s="20">
        <v>22.404899999999998</v>
      </c>
      <c r="D79" s="20">
        <v>0</v>
      </c>
      <c r="E79" s="20">
        <v>0</v>
      </c>
      <c r="F79" s="20">
        <v>0</v>
      </c>
      <c r="G79" s="20">
        <v>0</v>
      </c>
      <c r="H79" s="20">
        <v>0</v>
      </c>
      <c r="I79" s="20">
        <v>663.25410000000011</v>
      </c>
      <c r="J79" s="20">
        <v>250.22129999999999</v>
      </c>
      <c r="K79" s="20">
        <v>0</v>
      </c>
      <c r="L79" s="20">
        <v>0</v>
      </c>
      <c r="M79" s="20">
        <v>0</v>
      </c>
      <c r="N79" s="20">
        <v>0</v>
      </c>
      <c r="O79" s="20">
        <v>0</v>
      </c>
      <c r="P79" s="20">
        <v>0</v>
      </c>
      <c r="Q79" s="20">
        <v>0</v>
      </c>
      <c r="R79" s="20">
        <v>0</v>
      </c>
      <c r="S79" s="20">
        <v>0</v>
      </c>
      <c r="T79" s="20">
        <v>0</v>
      </c>
      <c r="U79" s="20">
        <v>2765.1370000000006</v>
      </c>
      <c r="V79" s="20">
        <v>1224.5230000000001</v>
      </c>
      <c r="W79" s="20">
        <v>0</v>
      </c>
      <c r="X79" s="20">
        <v>0</v>
      </c>
      <c r="Y79" s="20">
        <v>0</v>
      </c>
      <c r="Z79" s="20">
        <v>0</v>
      </c>
      <c r="AA79" s="20">
        <v>256.83920000000001</v>
      </c>
      <c r="AB79" s="20">
        <v>0</v>
      </c>
      <c r="AC79" s="20">
        <v>0</v>
      </c>
      <c r="AD79" s="20">
        <v>0</v>
      </c>
      <c r="AE79" s="20">
        <v>0</v>
      </c>
      <c r="AF79" s="20">
        <v>0</v>
      </c>
      <c r="AG79" s="20">
        <v>2062.5970000000002</v>
      </c>
      <c r="AH79" s="20">
        <v>2404.2170000000001</v>
      </c>
      <c r="AI79" s="20">
        <v>0</v>
      </c>
      <c r="AJ79" s="20">
        <v>0</v>
      </c>
      <c r="AK79" s="20">
        <v>0</v>
      </c>
      <c r="AL79" s="20">
        <v>0</v>
      </c>
      <c r="AM79" s="20">
        <v>0</v>
      </c>
      <c r="AN79" s="20">
        <v>0</v>
      </c>
      <c r="AO79" s="20">
        <v>0</v>
      </c>
      <c r="AP79" s="20">
        <v>0</v>
      </c>
      <c r="AQ79" s="20">
        <v>0</v>
      </c>
      <c r="AR79" s="20">
        <v>0</v>
      </c>
      <c r="AS79" s="20">
        <v>2863.3259999999996</v>
      </c>
      <c r="AT79" s="20">
        <v>2103.4189999999999</v>
      </c>
      <c r="AU79" s="20">
        <v>0</v>
      </c>
      <c r="AV79" s="20">
        <v>0</v>
      </c>
      <c r="AW79" s="20">
        <v>0</v>
      </c>
      <c r="AX79" s="22">
        <v>0</v>
      </c>
      <c r="AZ79" s="21">
        <f t="array" ref="AZ79">SUM(IF(YEAR($C$5:$AX$5)=AZ$5,$C79:$AX79))</f>
        <v>935.88030000000003</v>
      </c>
      <c r="BA79" s="20">
        <f t="array" ref="BA79">SUM(IF(YEAR($C$5:$AX$5)=BA$5,$C79:$AX79))</f>
        <v>3989.6600000000008</v>
      </c>
      <c r="BB79" s="20">
        <f t="array" ref="BB79">SUM(IF(YEAR($C$5:$AX$5)=BB$5,$C79:$AX79))</f>
        <v>4723.6532000000007</v>
      </c>
      <c r="BC79" s="22">
        <f t="array" ref="BC79">SUM(IF(YEAR($C$5:$AX$5)=BC$5,$C79:$AX79))</f>
        <v>4966.744999999999</v>
      </c>
      <c r="BE79" s="21">
        <f t="shared" si="17"/>
        <v>913.47540000000004</v>
      </c>
      <c r="BF79" s="20">
        <f t="shared" si="18"/>
        <v>4246.4992000000011</v>
      </c>
      <c r="BG79" s="22">
        <f t="shared" si="19"/>
        <v>4466.8140000000003</v>
      </c>
    </row>
    <row r="80" spans="2:59">
      <c r="B80" s="17">
        <v>7318</v>
      </c>
      <c r="C80" s="20">
        <v>34.080680000000001</v>
      </c>
      <c r="D80" s="20">
        <v>0</v>
      </c>
      <c r="E80" s="20">
        <v>0</v>
      </c>
      <c r="F80" s="20">
        <v>0</v>
      </c>
      <c r="G80" s="20">
        <v>0</v>
      </c>
      <c r="H80" s="20">
        <v>0</v>
      </c>
      <c r="I80" s="20">
        <v>253.85490000000001</v>
      </c>
      <c r="J80" s="20">
        <v>126.48799000000001</v>
      </c>
      <c r="K80" s="20">
        <v>0</v>
      </c>
      <c r="L80" s="20">
        <v>0</v>
      </c>
      <c r="M80" s="20">
        <v>0</v>
      </c>
      <c r="N80" s="20">
        <v>0</v>
      </c>
      <c r="O80" s="20">
        <v>0</v>
      </c>
      <c r="P80" s="20">
        <v>0</v>
      </c>
      <c r="Q80" s="20">
        <v>0</v>
      </c>
      <c r="R80" s="20">
        <v>0</v>
      </c>
      <c r="S80" s="20">
        <v>0</v>
      </c>
      <c r="T80" s="20">
        <v>0</v>
      </c>
      <c r="U80" s="20">
        <v>1180.5239999999999</v>
      </c>
      <c r="V80" s="20">
        <v>371.93179999999995</v>
      </c>
      <c r="W80" s="20">
        <v>0</v>
      </c>
      <c r="X80" s="20">
        <v>0</v>
      </c>
      <c r="Y80" s="20">
        <v>0</v>
      </c>
      <c r="Z80" s="20">
        <v>0</v>
      </c>
      <c r="AA80" s="20">
        <v>102.2638</v>
      </c>
      <c r="AB80" s="20">
        <v>0</v>
      </c>
      <c r="AC80" s="20">
        <v>0</v>
      </c>
      <c r="AD80" s="20">
        <v>0</v>
      </c>
      <c r="AE80" s="20">
        <v>0</v>
      </c>
      <c r="AF80" s="20">
        <v>0</v>
      </c>
      <c r="AG80" s="20">
        <v>770.1759999999997</v>
      </c>
      <c r="AH80" s="20">
        <v>818.22</v>
      </c>
      <c r="AI80" s="20">
        <v>0</v>
      </c>
      <c r="AJ80" s="20">
        <v>0</v>
      </c>
      <c r="AK80" s="20">
        <v>0</v>
      </c>
      <c r="AL80" s="20">
        <v>0</v>
      </c>
      <c r="AM80" s="20">
        <v>0</v>
      </c>
      <c r="AN80" s="20">
        <v>0</v>
      </c>
      <c r="AO80" s="20">
        <v>0</v>
      </c>
      <c r="AP80" s="20">
        <v>0</v>
      </c>
      <c r="AQ80" s="20">
        <v>0</v>
      </c>
      <c r="AR80" s="20">
        <v>0</v>
      </c>
      <c r="AS80" s="20">
        <v>873.12000000000012</v>
      </c>
      <c r="AT80" s="20">
        <v>871.67000000000007</v>
      </c>
      <c r="AU80" s="20">
        <v>0</v>
      </c>
      <c r="AV80" s="20">
        <v>0</v>
      </c>
      <c r="AW80" s="20">
        <v>0</v>
      </c>
      <c r="AX80" s="22">
        <v>0</v>
      </c>
      <c r="AZ80" s="21">
        <f t="array" ref="AZ80">SUM(IF(YEAR($C$5:$AX$5)=AZ$5,$C80:$AX80))</f>
        <v>414.42357000000004</v>
      </c>
      <c r="BA80" s="20">
        <f t="array" ref="BA80">SUM(IF(YEAR($C$5:$AX$5)=BA$5,$C80:$AX80))</f>
        <v>1552.4557999999997</v>
      </c>
      <c r="BB80" s="20">
        <f t="array" ref="BB80">SUM(IF(YEAR($C$5:$AX$5)=BB$5,$C80:$AX80))</f>
        <v>1690.6597999999997</v>
      </c>
      <c r="BC80" s="22">
        <f t="array" ref="BC80">SUM(IF(YEAR($C$5:$AX$5)=BC$5,$C80:$AX80))</f>
        <v>1744.7900000000002</v>
      </c>
      <c r="BE80" s="21">
        <f t="shared" si="17"/>
        <v>380.34289000000001</v>
      </c>
      <c r="BF80" s="20">
        <f t="shared" si="18"/>
        <v>1654.7195999999997</v>
      </c>
      <c r="BG80" s="22">
        <f t="shared" si="19"/>
        <v>1588.3959999999997</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0</v>
      </c>
      <c r="D83" s="20">
        <v>0</v>
      </c>
      <c r="E83" s="20">
        <v>0</v>
      </c>
      <c r="F83" s="20">
        <v>0</v>
      </c>
      <c r="G83" s="20">
        <v>0</v>
      </c>
      <c r="H83" s="20">
        <v>0</v>
      </c>
      <c r="I83" s="20">
        <v>12553.766</v>
      </c>
      <c r="J83" s="20">
        <v>3325.5537000000004</v>
      </c>
      <c r="K83" s="20">
        <v>0</v>
      </c>
      <c r="L83" s="20">
        <v>0</v>
      </c>
      <c r="M83" s="20">
        <v>0</v>
      </c>
      <c r="N83" s="20">
        <v>0</v>
      </c>
      <c r="O83" s="20">
        <v>0</v>
      </c>
      <c r="P83" s="20">
        <v>0</v>
      </c>
      <c r="Q83" s="20">
        <v>0</v>
      </c>
      <c r="R83" s="20">
        <v>0</v>
      </c>
      <c r="S83" s="20">
        <v>0</v>
      </c>
      <c r="T83" s="20">
        <v>0</v>
      </c>
      <c r="U83" s="20">
        <v>17532.039000000004</v>
      </c>
      <c r="V83" s="20">
        <v>5273.0639999999994</v>
      </c>
      <c r="W83" s="20">
        <v>0</v>
      </c>
      <c r="X83" s="20">
        <v>0</v>
      </c>
      <c r="Y83" s="20">
        <v>0</v>
      </c>
      <c r="Z83" s="20">
        <v>0</v>
      </c>
      <c r="AA83" s="20">
        <v>36.186499999999796</v>
      </c>
      <c r="AB83" s="20">
        <v>0</v>
      </c>
      <c r="AC83" s="20">
        <v>0</v>
      </c>
      <c r="AD83" s="20">
        <v>0</v>
      </c>
      <c r="AE83" s="20">
        <v>0</v>
      </c>
      <c r="AF83" s="20">
        <v>0</v>
      </c>
      <c r="AG83" s="20">
        <v>15346.087000000001</v>
      </c>
      <c r="AH83" s="20">
        <v>7337.1159999999982</v>
      </c>
      <c r="AI83" s="20">
        <v>0</v>
      </c>
      <c r="AJ83" s="20">
        <v>0</v>
      </c>
      <c r="AK83" s="20">
        <v>0</v>
      </c>
      <c r="AL83" s="20">
        <v>0</v>
      </c>
      <c r="AM83" s="20">
        <v>0</v>
      </c>
      <c r="AN83" s="20">
        <v>0</v>
      </c>
      <c r="AO83" s="20">
        <v>0</v>
      </c>
      <c r="AP83" s="20">
        <v>0</v>
      </c>
      <c r="AQ83" s="20">
        <v>0</v>
      </c>
      <c r="AR83" s="20">
        <v>0</v>
      </c>
      <c r="AS83" s="20">
        <v>17319.777999999998</v>
      </c>
      <c r="AT83" s="20">
        <v>6388.7210000000005</v>
      </c>
      <c r="AU83" s="20">
        <v>0</v>
      </c>
      <c r="AV83" s="20">
        <v>0</v>
      </c>
      <c r="AW83" s="20">
        <v>0</v>
      </c>
      <c r="AX83" s="22">
        <v>0</v>
      </c>
      <c r="AZ83" s="21">
        <f t="array" ref="AZ83">SUM(IF(YEAR($C$5:$AX$5)=AZ$5,$C83:$AX83))</f>
        <v>15879.3197</v>
      </c>
      <c r="BA83" s="20">
        <f t="array" ref="BA83">SUM(IF(YEAR($C$5:$AX$5)=BA$5,$C83:$AX83))</f>
        <v>22805.103000000003</v>
      </c>
      <c r="BB83" s="20">
        <f t="array" ref="BB83">SUM(IF(YEAR($C$5:$AX$5)=BB$5,$C83:$AX83))</f>
        <v>22719.389499999997</v>
      </c>
      <c r="BC83" s="22">
        <f t="array" ref="BC83">SUM(IF(YEAR($C$5:$AX$5)=BC$5,$C83:$AX83))</f>
        <v>23708.499</v>
      </c>
      <c r="BE83" s="21">
        <f t="shared" si="17"/>
        <v>15879.3197</v>
      </c>
      <c r="BF83" s="20">
        <f t="shared" si="18"/>
        <v>22841.289500000003</v>
      </c>
      <c r="BG83" s="22">
        <f t="shared" si="19"/>
        <v>22683.203000000001</v>
      </c>
    </row>
    <row r="84" spans="2:59">
      <c r="B84" s="17">
        <v>7962</v>
      </c>
      <c r="C84" s="20">
        <v>310.27589999999998</v>
      </c>
      <c r="D84" s="20">
        <v>0</v>
      </c>
      <c r="E84" s="20">
        <v>0</v>
      </c>
      <c r="F84" s="20">
        <v>0</v>
      </c>
      <c r="G84" s="20">
        <v>247.2653</v>
      </c>
      <c r="H84" s="20">
        <v>319.67517000000004</v>
      </c>
      <c r="I84" s="20">
        <v>1576.8340000000007</v>
      </c>
      <c r="J84" s="20">
        <v>1347.0675000000001</v>
      </c>
      <c r="K84" s="20">
        <v>0</v>
      </c>
      <c r="L84" s="20">
        <v>0</v>
      </c>
      <c r="M84" s="20">
        <v>0</v>
      </c>
      <c r="N84" s="20">
        <v>0</v>
      </c>
      <c r="O84" s="20">
        <v>0</v>
      </c>
      <c r="P84" s="20">
        <v>0</v>
      </c>
      <c r="Q84" s="20">
        <v>0</v>
      </c>
      <c r="R84" s="20">
        <v>0</v>
      </c>
      <c r="S84" s="20">
        <v>109.54452000000001</v>
      </c>
      <c r="T84" s="20">
        <v>188.38989500000002</v>
      </c>
      <c r="U84" s="20">
        <v>2071.3069999999998</v>
      </c>
      <c r="V84" s="20">
        <v>1141.0439999999999</v>
      </c>
      <c r="W84" s="20">
        <v>0</v>
      </c>
      <c r="X84" s="20">
        <v>0</v>
      </c>
      <c r="Y84" s="20">
        <v>0</v>
      </c>
      <c r="Z84" s="20">
        <v>0</v>
      </c>
      <c r="AA84" s="20">
        <v>366.49670000000003</v>
      </c>
      <c r="AB84" s="20">
        <v>0</v>
      </c>
      <c r="AC84" s="20">
        <v>0</v>
      </c>
      <c r="AD84" s="20">
        <v>88.477310000000003</v>
      </c>
      <c r="AE84" s="20">
        <v>84.972009999999997</v>
      </c>
      <c r="AF84" s="20">
        <v>0</v>
      </c>
      <c r="AG84" s="20">
        <v>2286.2969999999996</v>
      </c>
      <c r="AH84" s="20">
        <v>1291.529</v>
      </c>
      <c r="AI84" s="20">
        <v>0</v>
      </c>
      <c r="AJ84" s="20">
        <v>0</v>
      </c>
      <c r="AK84" s="20">
        <v>0</v>
      </c>
      <c r="AL84" s="20">
        <v>0</v>
      </c>
      <c r="AM84" s="20">
        <v>0</v>
      </c>
      <c r="AN84" s="20">
        <v>0</v>
      </c>
      <c r="AO84" s="20">
        <v>0</v>
      </c>
      <c r="AP84" s="20">
        <v>138.80243999999999</v>
      </c>
      <c r="AQ84" s="20">
        <v>0</v>
      </c>
      <c r="AR84" s="20">
        <v>0</v>
      </c>
      <c r="AS84" s="20">
        <v>1891.2789999999986</v>
      </c>
      <c r="AT84" s="20">
        <v>1432.1180000000004</v>
      </c>
      <c r="AU84" s="20">
        <v>0</v>
      </c>
      <c r="AV84" s="20">
        <v>0</v>
      </c>
      <c r="AW84" s="20">
        <v>0</v>
      </c>
      <c r="AX84" s="22">
        <v>0</v>
      </c>
      <c r="AZ84" s="21">
        <f t="array" ref="AZ84">SUM(IF(YEAR($C$5:$AX$5)=AZ$5,$C84:$AX84))</f>
        <v>3801.1178700000009</v>
      </c>
      <c r="BA84" s="20">
        <f t="array" ref="BA84">SUM(IF(YEAR($C$5:$AX$5)=BA$5,$C84:$AX84))</f>
        <v>3510.2854149999998</v>
      </c>
      <c r="BB84" s="20">
        <f t="array" ref="BB84">SUM(IF(YEAR($C$5:$AX$5)=BB$5,$C84:$AX84))</f>
        <v>4117.7720199999994</v>
      </c>
      <c r="BC84" s="22">
        <f t="array" ref="BC84">SUM(IF(YEAR($C$5:$AX$5)=BC$5,$C84:$AX84))</f>
        <v>3462.199439999999</v>
      </c>
      <c r="BE84" s="21">
        <f t="shared" si="17"/>
        <v>3353.1211900000008</v>
      </c>
      <c r="BF84" s="20">
        <f t="shared" si="18"/>
        <v>3940.6869150000002</v>
      </c>
      <c r="BG84" s="22">
        <f t="shared" si="19"/>
        <v>3716.6284399999995</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2666.2736999999997</v>
      </c>
      <c r="V85" s="20">
        <v>1402.2944000000002</v>
      </c>
      <c r="W85" s="20">
        <v>0</v>
      </c>
      <c r="X85" s="20">
        <v>0</v>
      </c>
      <c r="Y85" s="20">
        <v>0</v>
      </c>
      <c r="Z85" s="20">
        <v>0</v>
      </c>
      <c r="AA85" s="20">
        <v>0</v>
      </c>
      <c r="AB85" s="20">
        <v>0</v>
      </c>
      <c r="AC85" s="20">
        <v>0</v>
      </c>
      <c r="AD85" s="20">
        <v>0</v>
      </c>
      <c r="AE85" s="20">
        <v>0</v>
      </c>
      <c r="AF85" s="20">
        <v>0</v>
      </c>
      <c r="AG85" s="20">
        <v>2445.8337000000001</v>
      </c>
      <c r="AH85" s="20">
        <v>1698.7842000000001</v>
      </c>
      <c r="AI85" s="20">
        <v>0</v>
      </c>
      <c r="AJ85" s="20">
        <v>0</v>
      </c>
      <c r="AK85" s="20">
        <v>0</v>
      </c>
      <c r="AL85" s="20">
        <v>0</v>
      </c>
      <c r="AM85" s="20">
        <v>0</v>
      </c>
      <c r="AN85" s="20">
        <v>0</v>
      </c>
      <c r="AO85" s="20">
        <v>0</v>
      </c>
      <c r="AP85" s="20">
        <v>0</v>
      </c>
      <c r="AQ85" s="20">
        <v>0</v>
      </c>
      <c r="AR85" s="20">
        <v>0</v>
      </c>
      <c r="AS85" s="20">
        <v>4113.8909999999996</v>
      </c>
      <c r="AT85" s="20">
        <v>1560.2532000000001</v>
      </c>
      <c r="AU85" s="20">
        <v>0</v>
      </c>
      <c r="AV85" s="20">
        <v>0</v>
      </c>
      <c r="AW85" s="20">
        <v>0</v>
      </c>
      <c r="AX85" s="22">
        <v>0</v>
      </c>
      <c r="AZ85" s="21">
        <f t="array" ref="AZ85">SUM(IF(YEAR($C$5:$AX$5)=AZ$5,$C85:$AX85))</f>
        <v>0</v>
      </c>
      <c r="BA85" s="20">
        <f t="array" ref="BA85">SUM(IF(YEAR($C$5:$AX$5)=BA$5,$C85:$AX85))</f>
        <v>4068.5681</v>
      </c>
      <c r="BB85" s="20">
        <f t="array" ref="BB85">SUM(IF(YEAR($C$5:$AX$5)=BB$5,$C85:$AX85))</f>
        <v>4144.6179000000002</v>
      </c>
      <c r="BC85" s="22">
        <f t="array" ref="BC85">SUM(IF(YEAR($C$5:$AX$5)=BC$5,$C85:$AX85))</f>
        <v>5674.1441999999997</v>
      </c>
      <c r="BE85" s="21">
        <f t="shared" si="17"/>
        <v>0</v>
      </c>
      <c r="BF85" s="20">
        <f t="shared" si="18"/>
        <v>4068.5681</v>
      </c>
      <c r="BG85" s="22">
        <f t="shared" si="19"/>
        <v>4144.6179000000002</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527.12833000000001</v>
      </c>
      <c r="V86" s="20">
        <v>384.43344999999994</v>
      </c>
      <c r="W86" s="20">
        <v>0</v>
      </c>
      <c r="X86" s="20">
        <v>0</v>
      </c>
      <c r="Y86" s="20">
        <v>0</v>
      </c>
      <c r="Z86" s="20">
        <v>0</v>
      </c>
      <c r="AA86" s="20">
        <v>0</v>
      </c>
      <c r="AB86" s="20">
        <v>0</v>
      </c>
      <c r="AC86" s="20">
        <v>0</v>
      </c>
      <c r="AD86" s="20">
        <v>0</v>
      </c>
      <c r="AE86" s="20">
        <v>0</v>
      </c>
      <c r="AF86" s="20">
        <v>0</v>
      </c>
      <c r="AG86" s="20">
        <v>1466.7185000000002</v>
      </c>
      <c r="AH86" s="20">
        <v>1233.2231199999999</v>
      </c>
      <c r="AI86" s="20">
        <v>0</v>
      </c>
      <c r="AJ86" s="20">
        <v>0</v>
      </c>
      <c r="AK86" s="20">
        <v>0</v>
      </c>
      <c r="AL86" s="20">
        <v>0</v>
      </c>
      <c r="AM86" s="20">
        <v>0</v>
      </c>
      <c r="AN86" s="20">
        <v>0</v>
      </c>
      <c r="AO86" s="20">
        <v>0</v>
      </c>
      <c r="AP86" s="20">
        <v>0</v>
      </c>
      <c r="AQ86" s="20">
        <v>0</v>
      </c>
      <c r="AR86" s="20">
        <v>0</v>
      </c>
      <c r="AS86" s="20">
        <v>3604.4527000000003</v>
      </c>
      <c r="AT86" s="20">
        <v>1647.5917000000002</v>
      </c>
      <c r="AU86" s="20">
        <v>0</v>
      </c>
      <c r="AV86" s="20">
        <v>0</v>
      </c>
      <c r="AW86" s="20">
        <v>0</v>
      </c>
      <c r="AX86" s="22">
        <v>0</v>
      </c>
      <c r="AZ86" s="21">
        <f t="array" ref="AZ86">SUM(IF(YEAR($C$5:$AX$5)=AZ$5,$C86:$AX86))</f>
        <v>0</v>
      </c>
      <c r="BA86" s="20">
        <f t="array" ref="BA86">SUM(IF(YEAR($C$5:$AX$5)=BA$5,$C86:$AX86))</f>
        <v>911.56178</v>
      </c>
      <c r="BB86" s="20">
        <f t="array" ref="BB86">SUM(IF(YEAR($C$5:$AX$5)=BB$5,$C86:$AX86))</f>
        <v>2699.9416200000001</v>
      </c>
      <c r="BC86" s="22">
        <f t="array" ref="BC86">SUM(IF(YEAR($C$5:$AX$5)=BC$5,$C86:$AX86))</f>
        <v>5252.0444000000007</v>
      </c>
      <c r="BE86" s="21">
        <f t="shared" si="17"/>
        <v>0</v>
      </c>
      <c r="BF86" s="20">
        <f t="shared" si="18"/>
        <v>911.56178</v>
      </c>
      <c r="BG86" s="22">
        <f t="shared" si="19"/>
        <v>2699.9416200000001</v>
      </c>
    </row>
    <row r="87" spans="2:59">
      <c r="B87" s="17">
        <v>10030</v>
      </c>
      <c r="C87" s="20">
        <v>0</v>
      </c>
      <c r="D87" s="20">
        <v>0</v>
      </c>
      <c r="E87" s="20">
        <v>0</v>
      </c>
      <c r="F87" s="20">
        <v>0</v>
      </c>
      <c r="G87" s="20">
        <v>0</v>
      </c>
      <c r="H87" s="20">
        <v>0</v>
      </c>
      <c r="I87" s="20">
        <v>0</v>
      </c>
      <c r="J87" s="20">
        <v>0</v>
      </c>
      <c r="K87" s="20">
        <v>0</v>
      </c>
      <c r="L87" s="20">
        <v>1.0000000111176632E-4</v>
      </c>
      <c r="M87" s="20">
        <v>0</v>
      </c>
      <c r="N87" s="20">
        <v>0</v>
      </c>
      <c r="O87" s="20">
        <v>0</v>
      </c>
      <c r="P87" s="20">
        <v>0</v>
      </c>
      <c r="Q87" s="20">
        <v>1.0000000000218279E-2</v>
      </c>
      <c r="R87" s="20">
        <v>0</v>
      </c>
      <c r="S87" s="20">
        <v>0</v>
      </c>
      <c r="T87" s="20">
        <v>0</v>
      </c>
      <c r="U87" s="20">
        <v>0</v>
      </c>
      <c r="V87" s="20">
        <v>1.0000000002037268E-3</v>
      </c>
      <c r="W87" s="20">
        <v>0</v>
      </c>
      <c r="X87" s="20">
        <v>0</v>
      </c>
      <c r="Y87" s="20">
        <v>0</v>
      </c>
      <c r="Z87" s="20">
        <v>0</v>
      </c>
      <c r="AA87" s="20">
        <v>0</v>
      </c>
      <c r="AB87" s="20">
        <v>0</v>
      </c>
      <c r="AC87" s="20">
        <v>1.0000000000218279E-2</v>
      </c>
      <c r="AD87" s="20">
        <v>9.999999929277692E-5</v>
      </c>
      <c r="AE87" s="20">
        <v>0</v>
      </c>
      <c r="AF87" s="20">
        <v>0</v>
      </c>
      <c r="AG87" s="20">
        <v>0</v>
      </c>
      <c r="AH87" s="20">
        <v>0</v>
      </c>
      <c r="AI87" s="20">
        <v>0</v>
      </c>
      <c r="AJ87" s="20">
        <v>1.0000000111176632E-4</v>
      </c>
      <c r="AK87" s="20">
        <v>0</v>
      </c>
      <c r="AL87" s="20">
        <v>0</v>
      </c>
      <c r="AM87" s="20">
        <v>0</v>
      </c>
      <c r="AN87" s="20">
        <v>0</v>
      </c>
      <c r="AO87" s="20">
        <v>0</v>
      </c>
      <c r="AP87" s="20">
        <v>9.999999929277692E-5</v>
      </c>
      <c r="AQ87" s="20">
        <v>0</v>
      </c>
      <c r="AR87" s="20">
        <v>9.999999929277692E-5</v>
      </c>
      <c r="AS87" s="20">
        <v>0</v>
      </c>
      <c r="AT87" s="20">
        <v>1.0000000002037268E-3</v>
      </c>
      <c r="AU87" s="20">
        <v>0</v>
      </c>
      <c r="AV87" s="20">
        <v>0</v>
      </c>
      <c r="AW87" s="20">
        <v>0</v>
      </c>
      <c r="AX87" s="22">
        <v>0</v>
      </c>
      <c r="AZ87" s="21">
        <f t="array" ref="AZ87">SUM(IF(YEAR($C$5:$AX$5)=AZ$5,$C87:$AX87))</f>
        <v>1.0000000111176632E-4</v>
      </c>
      <c r="BA87" s="20">
        <f t="array" ref="BA87">SUM(IF(YEAR($C$5:$AX$5)=BA$5,$C87:$AX87))</f>
        <v>1.1000000000422006E-2</v>
      </c>
      <c r="BB87" s="20">
        <f t="array" ref="BB87">SUM(IF(YEAR($C$5:$AX$5)=BB$5,$C87:$AX87))</f>
        <v>1.0200000000622822E-2</v>
      </c>
      <c r="BC87" s="22">
        <f t="array" ref="BC87">SUM(IF(YEAR($C$5:$AX$5)=BC$5,$C87:$AX87))</f>
        <v>1.1999999987892807E-3</v>
      </c>
      <c r="BE87" s="21">
        <f t="shared" si="17"/>
        <v>1.0100000001330045E-2</v>
      </c>
      <c r="BF87" s="20">
        <f t="shared" si="18"/>
        <v>1.1099999999714782E-2</v>
      </c>
      <c r="BG87" s="22">
        <f t="shared" si="19"/>
        <v>2.0000000040454324E-4</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0</v>
      </c>
      <c r="J89" s="20">
        <v>0</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0</v>
      </c>
      <c r="AI89" s="20">
        <v>0</v>
      </c>
      <c r="AJ89" s="20">
        <v>0</v>
      </c>
      <c r="AK89" s="20">
        <v>0</v>
      </c>
      <c r="AL89" s="20">
        <v>0</v>
      </c>
      <c r="AM89" s="20">
        <v>0</v>
      </c>
      <c r="AN89" s="20">
        <v>0</v>
      </c>
      <c r="AO89" s="20">
        <v>0</v>
      </c>
      <c r="AP89" s="20">
        <v>0</v>
      </c>
      <c r="AQ89" s="20">
        <v>0</v>
      </c>
      <c r="AR89" s="20">
        <v>0</v>
      </c>
      <c r="AS89" s="20">
        <v>0</v>
      </c>
      <c r="AT89" s="20">
        <v>0</v>
      </c>
      <c r="AU89" s="20">
        <v>0</v>
      </c>
      <c r="AV89" s="20">
        <v>0</v>
      </c>
      <c r="AW89" s="20">
        <v>0</v>
      </c>
      <c r="AX89" s="22">
        <v>0</v>
      </c>
      <c r="AZ89" s="21">
        <f t="array" ref="AZ89">SUM(IF(YEAR($C$5:$AX$5)=AZ$5,$C89:$AX89))</f>
        <v>0</v>
      </c>
      <c r="BA89" s="20">
        <f t="array" ref="BA89">SUM(IF(YEAR($C$5:$AX$5)=BA$5,$C89:$AX89))</f>
        <v>0</v>
      </c>
      <c r="BB89" s="20">
        <f t="array" ref="BB89">SUM(IF(YEAR($C$5:$AX$5)=BB$5,$C89:$AX89))</f>
        <v>0</v>
      </c>
      <c r="BC89" s="22">
        <f t="array" ref="BC89">SUM(IF(YEAR($C$5:$AX$5)=BC$5,$C89:$AX89))</f>
        <v>0</v>
      </c>
      <c r="BE89" s="21">
        <f t="shared" si="17"/>
        <v>0</v>
      </c>
      <c r="BF89" s="20">
        <f t="shared" si="18"/>
        <v>0</v>
      </c>
      <c r="BG89" s="22">
        <f t="shared" si="19"/>
        <v>0</v>
      </c>
    </row>
    <row r="90" spans="2:59">
      <c r="B90" s="17">
        <v>10099</v>
      </c>
      <c r="C90" s="20">
        <v>192.15999999999985</v>
      </c>
      <c r="D90" s="20">
        <v>0</v>
      </c>
      <c r="E90" s="20">
        <v>167.52999999999884</v>
      </c>
      <c r="F90" s="20">
        <v>712.94999999999709</v>
      </c>
      <c r="G90" s="20">
        <v>471.22000000000116</v>
      </c>
      <c r="H90" s="20">
        <v>372.81999999999971</v>
      </c>
      <c r="I90" s="20">
        <v>919.61000000000058</v>
      </c>
      <c r="J90" s="20">
        <v>801.20000000000073</v>
      </c>
      <c r="K90" s="20">
        <v>322.54999999999927</v>
      </c>
      <c r="L90" s="20">
        <v>269.15999999999985</v>
      </c>
      <c r="M90" s="20">
        <v>225.84000000000015</v>
      </c>
      <c r="N90" s="20">
        <v>185.37999999999738</v>
      </c>
      <c r="O90" s="20">
        <v>162.68000000000029</v>
      </c>
      <c r="P90" s="20">
        <v>41.819999999999709</v>
      </c>
      <c r="Q90" s="20">
        <v>315.81999999999971</v>
      </c>
      <c r="R90" s="20">
        <v>229.87000000000262</v>
      </c>
      <c r="S90" s="20">
        <v>390.72000000000116</v>
      </c>
      <c r="T90" s="20">
        <v>428.08000000000175</v>
      </c>
      <c r="U90" s="20">
        <v>1163.6700000000019</v>
      </c>
      <c r="V90" s="20">
        <v>807.56999999999971</v>
      </c>
      <c r="W90" s="20">
        <v>368.36000000000058</v>
      </c>
      <c r="X90" s="20">
        <v>335.45999999999913</v>
      </c>
      <c r="Y90" s="20">
        <v>242.33000000000175</v>
      </c>
      <c r="Z90" s="20">
        <v>396.09000000000015</v>
      </c>
      <c r="AA90" s="20">
        <v>258.47999999999956</v>
      </c>
      <c r="AB90" s="20">
        <v>104.81999999999971</v>
      </c>
      <c r="AC90" s="20">
        <v>218.86999999999898</v>
      </c>
      <c r="AD90" s="20">
        <v>733.67000000000189</v>
      </c>
      <c r="AE90" s="20">
        <v>567.36000000000058</v>
      </c>
      <c r="AF90" s="20">
        <v>356.65999999999985</v>
      </c>
      <c r="AG90" s="20">
        <v>950.60000000000218</v>
      </c>
      <c r="AH90" s="20">
        <v>694.29000000000087</v>
      </c>
      <c r="AI90" s="20">
        <v>579.89000000000306</v>
      </c>
      <c r="AJ90" s="20">
        <v>419.04999999999927</v>
      </c>
      <c r="AK90" s="20">
        <v>339.29000000000087</v>
      </c>
      <c r="AL90" s="20">
        <v>372</v>
      </c>
      <c r="AM90" s="20">
        <v>251.92000000000189</v>
      </c>
      <c r="AN90" s="20">
        <v>234.27000000000044</v>
      </c>
      <c r="AO90" s="20">
        <v>758.85000000000218</v>
      </c>
      <c r="AP90" s="20">
        <v>1446.6000000000022</v>
      </c>
      <c r="AQ90" s="20">
        <v>592.68000000000029</v>
      </c>
      <c r="AR90" s="20">
        <v>312.47999999999956</v>
      </c>
      <c r="AS90" s="20">
        <v>960.15999999999985</v>
      </c>
      <c r="AT90" s="20">
        <v>792.36999999999898</v>
      </c>
      <c r="AU90" s="20">
        <v>568.43000000000029</v>
      </c>
      <c r="AV90" s="20">
        <v>446.81000000000131</v>
      </c>
      <c r="AW90" s="20">
        <v>399.52000000000044</v>
      </c>
      <c r="AX90" s="22">
        <v>279.35000000000218</v>
      </c>
      <c r="AZ90" s="21">
        <f t="array" ref="AZ90">SUM(IF(YEAR($C$5:$AX$5)=AZ$5,$C90:$AX90))</f>
        <v>4640.4199999999946</v>
      </c>
      <c r="BA90" s="20">
        <f t="array" ref="BA90">SUM(IF(YEAR($C$5:$AX$5)=BA$5,$C90:$AX90))</f>
        <v>4882.4700000000084</v>
      </c>
      <c r="BB90" s="20">
        <f t="array" ref="BB90">SUM(IF(YEAR($C$5:$AX$5)=BB$5,$C90:$AX90))</f>
        <v>5594.9800000000068</v>
      </c>
      <c r="BC90" s="22">
        <f t="array" ref="BC90">SUM(IF(YEAR($C$5:$AX$5)=BC$5,$C90:$AX90))</f>
        <v>7043.4400000000096</v>
      </c>
      <c r="BE90" s="21">
        <f t="shared" si="17"/>
        <v>4237.4700000000012</v>
      </c>
      <c r="BF90" s="20">
        <f t="shared" si="18"/>
        <v>5624.7600000000057</v>
      </c>
      <c r="BG90" s="22">
        <f t="shared" si="19"/>
        <v>6996.1000000000131</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9.0431000000000381</v>
      </c>
      <c r="D97" s="20">
        <v>0.6028999999999769</v>
      </c>
      <c r="E97" s="20">
        <v>1.2056999999999789</v>
      </c>
      <c r="F97" s="20">
        <v>1.8086000000000126</v>
      </c>
      <c r="G97" s="20">
        <v>3.0144000000000233</v>
      </c>
      <c r="H97" s="20">
        <v>19.894999999999982</v>
      </c>
      <c r="I97" s="20">
        <v>4.8229999999999791</v>
      </c>
      <c r="J97" s="20">
        <v>3.0144000000000233</v>
      </c>
      <c r="K97" s="20">
        <v>19.292100000000005</v>
      </c>
      <c r="L97" s="20">
        <v>1.8085999999999558</v>
      </c>
      <c r="M97" s="20">
        <v>0.60290000000003374</v>
      </c>
      <c r="N97" s="20">
        <v>9.043200000000013</v>
      </c>
      <c r="O97" s="20">
        <v>4.2201000000000022</v>
      </c>
      <c r="P97" s="20">
        <v>0</v>
      </c>
      <c r="Q97" s="20">
        <v>0</v>
      </c>
      <c r="R97" s="20">
        <v>0.6028999999999769</v>
      </c>
      <c r="S97" s="20">
        <v>4.2201000000000022</v>
      </c>
      <c r="T97" s="20">
        <v>12.057600000000036</v>
      </c>
      <c r="U97" s="20">
        <v>4.8230000000000359</v>
      </c>
      <c r="V97" s="20">
        <v>1.8086000000000126</v>
      </c>
      <c r="W97" s="20">
        <v>15.072000000000003</v>
      </c>
      <c r="X97" s="20">
        <v>0.602800000000002</v>
      </c>
      <c r="Y97" s="20">
        <v>1.8086000000000126</v>
      </c>
      <c r="Z97" s="20">
        <v>6.6317000000000235</v>
      </c>
      <c r="AA97" s="20">
        <v>0</v>
      </c>
      <c r="AB97" s="20">
        <v>358.71339999999998</v>
      </c>
      <c r="AC97" s="20">
        <v>387.04880000000003</v>
      </c>
      <c r="AD97" s="20">
        <v>0.6028999999999769</v>
      </c>
      <c r="AE97" s="20">
        <v>4.8229999999999791</v>
      </c>
      <c r="AF97" s="20">
        <v>16.277800000000013</v>
      </c>
      <c r="AG97" s="20">
        <v>2.4115000000000464</v>
      </c>
      <c r="AH97" s="20">
        <v>0</v>
      </c>
      <c r="AI97" s="20">
        <v>84.40319999999997</v>
      </c>
      <c r="AJ97" s="20">
        <v>368.96233999999998</v>
      </c>
      <c r="AK97" s="20">
        <v>10.24896</v>
      </c>
      <c r="AL97" s="20">
        <v>0</v>
      </c>
      <c r="AM97" s="20">
        <v>0</v>
      </c>
      <c r="AN97" s="20">
        <v>0</v>
      </c>
      <c r="AO97" s="20">
        <v>0</v>
      </c>
      <c r="AP97" s="20">
        <v>0</v>
      </c>
      <c r="AQ97" s="20">
        <v>1.2058000000000106</v>
      </c>
      <c r="AR97" s="20">
        <v>9.043200000000013</v>
      </c>
      <c r="AS97" s="20">
        <v>56.067800000000034</v>
      </c>
      <c r="AT97" s="20">
        <v>-1.8085999999999558</v>
      </c>
      <c r="AU97" s="20">
        <v>0</v>
      </c>
      <c r="AV97" s="20">
        <v>0</v>
      </c>
      <c r="AW97" s="20">
        <v>0</v>
      </c>
      <c r="AX97" s="22">
        <v>0</v>
      </c>
      <c r="AZ97" s="21">
        <f t="array" ref="AZ97">SUM(IF(YEAR($C$5:$AX$5)=AZ$5,$C97:$AX97))</f>
        <v>74.153900000000021</v>
      </c>
      <c r="BA97" s="20">
        <f t="array" ref="BA97">SUM(IF(YEAR($C$5:$AX$5)=BA$5,$C97:$AX97))</f>
        <v>51.847400000000107</v>
      </c>
      <c r="BB97" s="20">
        <f t="array" ref="BB97">SUM(IF(YEAR($C$5:$AX$5)=BB$5,$C97:$AX97))</f>
        <v>1233.4918999999998</v>
      </c>
      <c r="BC97" s="22">
        <f t="array" ref="BC97">SUM(IF(YEAR($C$5:$AX$5)=BC$5,$C97:$AX97))</f>
        <v>64.508200000000102</v>
      </c>
      <c r="BE97" s="21">
        <f t="shared" si="17"/>
        <v>67.522299999999973</v>
      </c>
      <c r="BF97" s="20">
        <f t="shared" si="18"/>
        <v>793.99240000000009</v>
      </c>
      <c r="BG97" s="22">
        <f t="shared" si="19"/>
        <v>483.50960000000003</v>
      </c>
    </row>
    <row r="98" spans="2:59">
      <c r="B98" s="17">
        <v>10308</v>
      </c>
      <c r="C98" s="20">
        <v>315.34000000000378</v>
      </c>
      <c r="D98" s="20">
        <v>0</v>
      </c>
      <c r="E98" s="20">
        <v>686.68000000000029</v>
      </c>
      <c r="F98" s="20">
        <v>1220.1500000000015</v>
      </c>
      <c r="G98" s="20">
        <v>2013.6600000000035</v>
      </c>
      <c r="H98" s="20">
        <v>1819.260000000002</v>
      </c>
      <c r="I98" s="20">
        <v>2739.4300000000076</v>
      </c>
      <c r="J98" s="20">
        <v>2465.1200000000026</v>
      </c>
      <c r="K98" s="20">
        <v>2135.4799999999959</v>
      </c>
      <c r="L98" s="20">
        <v>1314.0800000000017</v>
      </c>
      <c r="M98" s="20">
        <v>1025.5</v>
      </c>
      <c r="N98" s="20">
        <v>75.739999999997963</v>
      </c>
      <c r="O98" s="20">
        <v>99.860000000000582</v>
      </c>
      <c r="P98" s="20">
        <v>0</v>
      </c>
      <c r="Q98" s="20">
        <v>1298.2200000000012</v>
      </c>
      <c r="R98" s="20">
        <v>1357.5499999999956</v>
      </c>
      <c r="S98" s="20">
        <v>2113.4499999999971</v>
      </c>
      <c r="T98" s="20">
        <v>1716.0600000000049</v>
      </c>
      <c r="U98" s="20">
        <v>3433.570000000007</v>
      </c>
      <c r="V98" s="20">
        <v>3659.2099999999991</v>
      </c>
      <c r="W98" s="20">
        <v>2293.4600000000064</v>
      </c>
      <c r="X98" s="20">
        <v>1137.9499999999971</v>
      </c>
      <c r="Y98" s="20">
        <v>1581.8000000000029</v>
      </c>
      <c r="Z98" s="20">
        <v>810.02999999999884</v>
      </c>
      <c r="AA98" s="20">
        <v>362.76000000000204</v>
      </c>
      <c r="AB98" s="20">
        <v>99.279999999998836</v>
      </c>
      <c r="AC98" s="20">
        <v>633.61000000000058</v>
      </c>
      <c r="AD98" s="20">
        <v>1273.6999999999971</v>
      </c>
      <c r="AE98" s="20">
        <v>2127.6399999999994</v>
      </c>
      <c r="AF98" s="20">
        <v>1642.1199999999953</v>
      </c>
      <c r="AG98" s="20">
        <v>2832.1599999999889</v>
      </c>
      <c r="AH98" s="20">
        <v>2838.0299999999988</v>
      </c>
      <c r="AI98" s="20">
        <v>2022.6100000000006</v>
      </c>
      <c r="AJ98" s="20">
        <v>1968.2900000000009</v>
      </c>
      <c r="AK98" s="20">
        <v>1797.8899999999994</v>
      </c>
      <c r="AL98" s="20">
        <v>2260.2999999999956</v>
      </c>
      <c r="AM98" s="20">
        <v>2555.7100000000064</v>
      </c>
      <c r="AN98" s="20">
        <v>1539.5599999999977</v>
      </c>
      <c r="AO98" s="20">
        <v>1334.8600000000006</v>
      </c>
      <c r="AP98" s="20">
        <v>2064.8899999999994</v>
      </c>
      <c r="AQ98" s="20">
        <v>2506.010000000002</v>
      </c>
      <c r="AR98" s="20">
        <v>1273.3700000000026</v>
      </c>
      <c r="AS98" s="20">
        <v>3210.6000000000058</v>
      </c>
      <c r="AT98" s="20">
        <v>2771.0299999999988</v>
      </c>
      <c r="AU98" s="20">
        <v>2410.4599999999991</v>
      </c>
      <c r="AV98" s="20">
        <v>1563.8000000000029</v>
      </c>
      <c r="AW98" s="20">
        <v>1018.1600000000035</v>
      </c>
      <c r="AX98" s="22">
        <v>2452.1200000000026</v>
      </c>
      <c r="AZ98" s="21">
        <f t="array" ref="AZ98">SUM(IF(YEAR($C$5:$AX$5)=AZ$5,$C98:$AX98))</f>
        <v>15810.440000000017</v>
      </c>
      <c r="BA98" s="20">
        <f t="array" ref="BA98">SUM(IF(YEAR($C$5:$AX$5)=BA$5,$C98:$AX98))</f>
        <v>19501.160000000011</v>
      </c>
      <c r="BB98" s="20">
        <f t="array" ref="BB98">SUM(IF(YEAR($C$5:$AX$5)=BB$5,$C98:$AX98))</f>
        <v>19858.389999999978</v>
      </c>
      <c r="BC98" s="22">
        <f t="array" ref="BC98">SUM(IF(YEAR($C$5:$AX$5)=BC$5,$C98:$AX98))</f>
        <v>24700.570000000022</v>
      </c>
      <c r="BE98" s="21">
        <f t="shared" si="17"/>
        <v>16443.690000000002</v>
      </c>
      <c r="BF98" s="20">
        <f t="shared" si="18"/>
        <v>19129.070000000014</v>
      </c>
      <c r="BG98" s="22">
        <f t="shared" si="19"/>
        <v>25362.429999999986</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0</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Z100" s="21">
        <f t="array" ref="AZ100">SUM(IF(YEAR($C$5:$AX$5)=AZ$5,$C100:$AX100))</f>
        <v>0</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289.72999999999956</v>
      </c>
      <c r="D107" s="20">
        <v>0</v>
      </c>
      <c r="E107" s="20">
        <v>139.84999999999854</v>
      </c>
      <c r="F107" s="20">
        <v>298.19000000000233</v>
      </c>
      <c r="G107" s="20">
        <v>160.13000000000102</v>
      </c>
      <c r="H107" s="20">
        <v>649.38999999999942</v>
      </c>
      <c r="I107" s="20">
        <v>1675.4199999999983</v>
      </c>
      <c r="J107" s="20">
        <v>1057.4300000000003</v>
      </c>
      <c r="K107" s="20">
        <v>237.77999999999884</v>
      </c>
      <c r="L107" s="20">
        <v>309.11000000000058</v>
      </c>
      <c r="M107" s="20">
        <v>309.46999999999753</v>
      </c>
      <c r="N107" s="20">
        <v>80.080000000001746</v>
      </c>
      <c r="O107" s="20">
        <v>18.139999999999418</v>
      </c>
      <c r="P107" s="20">
        <v>18.020000000000437</v>
      </c>
      <c r="Q107" s="20">
        <v>204.02999999999884</v>
      </c>
      <c r="R107" s="20">
        <v>320.68000000000029</v>
      </c>
      <c r="S107" s="20">
        <v>165.95999999999913</v>
      </c>
      <c r="T107" s="20">
        <v>815.86000000000058</v>
      </c>
      <c r="U107" s="20">
        <v>2703.1800000000003</v>
      </c>
      <c r="V107" s="20">
        <v>1330.0199999999968</v>
      </c>
      <c r="W107" s="20">
        <v>415</v>
      </c>
      <c r="X107" s="20">
        <v>277.0099999999984</v>
      </c>
      <c r="Y107" s="20">
        <v>508.98999999999796</v>
      </c>
      <c r="Z107" s="20">
        <v>265.88999999999942</v>
      </c>
      <c r="AA107" s="20">
        <v>168.36000000000058</v>
      </c>
      <c r="AB107" s="20">
        <v>54.119999999998981</v>
      </c>
      <c r="AC107" s="20">
        <v>157.2400000000016</v>
      </c>
      <c r="AD107" s="20">
        <v>378.06999999999971</v>
      </c>
      <c r="AE107" s="20">
        <v>477.08000000000175</v>
      </c>
      <c r="AF107" s="20">
        <v>520.80999999999767</v>
      </c>
      <c r="AG107" s="20">
        <v>2720.8300000000017</v>
      </c>
      <c r="AH107" s="20">
        <v>1304.3199999999997</v>
      </c>
      <c r="AI107" s="20">
        <v>677.40000000000146</v>
      </c>
      <c r="AJ107" s="20">
        <v>527.98999999999796</v>
      </c>
      <c r="AK107" s="20">
        <v>413.5</v>
      </c>
      <c r="AL107" s="20">
        <v>478.56000000000131</v>
      </c>
      <c r="AM107" s="20">
        <v>1452</v>
      </c>
      <c r="AN107" s="20">
        <v>312.61000000000058</v>
      </c>
      <c r="AO107" s="20">
        <v>183.68000000000029</v>
      </c>
      <c r="AP107" s="20">
        <v>293.63000000000102</v>
      </c>
      <c r="AQ107" s="20">
        <v>304.16999999999825</v>
      </c>
      <c r="AR107" s="20">
        <v>689.40000000000146</v>
      </c>
      <c r="AS107" s="20">
        <v>2019.2900000000009</v>
      </c>
      <c r="AT107" s="20">
        <v>1256.3099999999977</v>
      </c>
      <c r="AU107" s="20">
        <v>442.84000000000015</v>
      </c>
      <c r="AV107" s="20">
        <v>365.89999999999782</v>
      </c>
      <c r="AW107" s="20">
        <v>229.81999999999971</v>
      </c>
      <c r="AX107" s="22">
        <v>772.7400000000016</v>
      </c>
      <c r="AZ107" s="21">
        <f t="array" ref="AZ107">SUM(IF(YEAR($C$5:$AX$5)=AZ$5,$C107:$AX107))</f>
        <v>5206.5799999999981</v>
      </c>
      <c r="BA107" s="20">
        <f t="array" ref="BA107">SUM(IF(YEAR($C$5:$AX$5)=BA$5,$C107:$AX107))</f>
        <v>7042.7799999999916</v>
      </c>
      <c r="BB107" s="20">
        <f t="array" ref="BB107">SUM(IF(YEAR($C$5:$AX$5)=BB$5,$C107:$AX107))</f>
        <v>7878.2800000000025</v>
      </c>
      <c r="BC107" s="22">
        <f t="array" ref="BC107">SUM(IF(YEAR($C$5:$AX$5)=BC$5,$C107:$AX107))</f>
        <v>8322.39</v>
      </c>
      <c r="BE107" s="21">
        <f t="shared" si="17"/>
        <v>5045.5099999999948</v>
      </c>
      <c r="BF107" s="20">
        <f t="shared" si="18"/>
        <v>7550.8199999999961</v>
      </c>
      <c r="BG107" s="22">
        <f t="shared" si="19"/>
        <v>9189.5</v>
      </c>
    </row>
    <row r="108" spans="2:59">
      <c r="B108" s="17">
        <v>10805</v>
      </c>
      <c r="C108" s="20">
        <v>0</v>
      </c>
      <c r="D108" s="20">
        <v>0</v>
      </c>
      <c r="E108" s="20">
        <v>0</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0</v>
      </c>
      <c r="Y108" s="20">
        <v>0</v>
      </c>
      <c r="Z108" s="20">
        <v>0</v>
      </c>
      <c r="AA108" s="20">
        <v>0</v>
      </c>
      <c r="AB108" s="20">
        <v>0</v>
      </c>
      <c r="AC108" s="20">
        <v>0</v>
      </c>
      <c r="AD108" s="20">
        <v>0</v>
      </c>
      <c r="AE108" s="20">
        <v>0</v>
      </c>
      <c r="AF108" s="20">
        <v>0</v>
      </c>
      <c r="AG108" s="20">
        <v>0</v>
      </c>
      <c r="AH108" s="20">
        <v>0</v>
      </c>
      <c r="AI108" s="20">
        <v>0</v>
      </c>
      <c r="AJ108" s="20">
        <v>0</v>
      </c>
      <c r="AK108" s="20">
        <v>0</v>
      </c>
      <c r="AL108" s="20">
        <v>0</v>
      </c>
      <c r="AM108" s="20">
        <v>0</v>
      </c>
      <c r="AN108" s="20">
        <v>0</v>
      </c>
      <c r="AO108" s="20">
        <v>0</v>
      </c>
      <c r="AP108" s="20">
        <v>0</v>
      </c>
      <c r="AQ108" s="20">
        <v>0</v>
      </c>
      <c r="AR108" s="20">
        <v>0</v>
      </c>
      <c r="AS108" s="20">
        <v>0</v>
      </c>
      <c r="AT108" s="20">
        <v>0</v>
      </c>
      <c r="AU108" s="20">
        <v>0</v>
      </c>
      <c r="AV108" s="20">
        <v>0</v>
      </c>
      <c r="AW108" s="20">
        <v>0</v>
      </c>
      <c r="AX108" s="22">
        <v>0</v>
      </c>
      <c r="AZ108" s="21">
        <f t="array" ref="AZ108">SUM(IF(YEAR($C$5:$AX$5)=AZ$5,$C108:$AX108))</f>
        <v>0</v>
      </c>
      <c r="BA108" s="20">
        <f t="array" ref="BA108">SUM(IF(YEAR($C$5:$AX$5)=BA$5,$C108:$AX108))</f>
        <v>0</v>
      </c>
      <c r="BB108" s="20">
        <f t="array" ref="BB108">SUM(IF(YEAR($C$5:$AX$5)=BB$5,$C108:$AX108))</f>
        <v>0</v>
      </c>
      <c r="BC108" s="22">
        <f t="array" ref="BC108">SUM(IF(YEAR($C$5:$AX$5)=BC$5,$C108:$AX108))</f>
        <v>0</v>
      </c>
      <c r="BE108" s="21">
        <f t="shared" si="17"/>
        <v>0</v>
      </c>
      <c r="BF108" s="20">
        <f t="shared" si="18"/>
        <v>0</v>
      </c>
      <c r="BG108" s="22">
        <f t="shared" si="19"/>
        <v>0</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0</v>
      </c>
      <c r="D112" s="20">
        <v>0</v>
      </c>
      <c r="E112" s="20">
        <v>0</v>
      </c>
      <c r="F112" s="20">
        <v>0</v>
      </c>
      <c r="G112" s="20">
        <v>45.823300000000017</v>
      </c>
      <c r="H112" s="20">
        <v>224.29609999999957</v>
      </c>
      <c r="I112" s="20">
        <v>618.43599999999969</v>
      </c>
      <c r="J112" s="20">
        <v>362.54300000000148</v>
      </c>
      <c r="K112" s="20">
        <v>1.0000000002037268E-3</v>
      </c>
      <c r="L112" s="20">
        <v>0</v>
      </c>
      <c r="M112" s="20">
        <v>0</v>
      </c>
      <c r="N112" s="20">
        <v>0</v>
      </c>
      <c r="O112" s="20">
        <v>0</v>
      </c>
      <c r="P112" s="20">
        <v>0</v>
      </c>
      <c r="Q112" s="20">
        <v>0</v>
      </c>
      <c r="R112" s="20">
        <v>0</v>
      </c>
      <c r="S112" s="20">
        <v>69.534530000000814</v>
      </c>
      <c r="T112" s="20">
        <v>244.19961999999941</v>
      </c>
      <c r="U112" s="20">
        <v>766.86100000000079</v>
      </c>
      <c r="V112" s="20">
        <v>223.46899999999914</v>
      </c>
      <c r="W112" s="20">
        <v>0</v>
      </c>
      <c r="X112" s="20">
        <v>0</v>
      </c>
      <c r="Y112" s="20">
        <v>0</v>
      </c>
      <c r="Z112" s="20">
        <v>0</v>
      </c>
      <c r="AA112" s="20">
        <v>53.649799999997413</v>
      </c>
      <c r="AB112" s="20">
        <v>0</v>
      </c>
      <c r="AC112" s="20">
        <v>0</v>
      </c>
      <c r="AD112" s="20">
        <v>177.68999999999869</v>
      </c>
      <c r="AE112" s="20">
        <v>52.922720000000481</v>
      </c>
      <c r="AF112" s="20">
        <v>224.17449999999917</v>
      </c>
      <c r="AG112" s="20">
        <v>865.81100000000151</v>
      </c>
      <c r="AH112" s="20">
        <v>422.10800000000017</v>
      </c>
      <c r="AI112" s="20">
        <v>24.952349999999569</v>
      </c>
      <c r="AJ112" s="20">
        <v>0</v>
      </c>
      <c r="AK112" s="20">
        <v>0</v>
      </c>
      <c r="AL112" s="20">
        <v>9.2286629999998695</v>
      </c>
      <c r="AM112" s="20">
        <v>80.516200000000026</v>
      </c>
      <c r="AN112" s="20">
        <v>106.30488999999943</v>
      </c>
      <c r="AO112" s="20">
        <v>0</v>
      </c>
      <c r="AP112" s="20">
        <v>200.41710000000057</v>
      </c>
      <c r="AQ112" s="20">
        <v>22.595400000000154</v>
      </c>
      <c r="AR112" s="20">
        <v>111.72940000000017</v>
      </c>
      <c r="AS112" s="20">
        <v>494.7489999999998</v>
      </c>
      <c r="AT112" s="20">
        <v>345.66499999999905</v>
      </c>
      <c r="AU112" s="20">
        <v>24.870399999997971</v>
      </c>
      <c r="AV112" s="20">
        <v>0</v>
      </c>
      <c r="AW112" s="20">
        <v>0</v>
      </c>
      <c r="AX112" s="22">
        <v>100.86260000000038</v>
      </c>
      <c r="AZ112" s="21">
        <f t="array" ref="AZ112">SUM(IF(YEAR($C$5:$AX$5)=AZ$5,$C112:$AX112))</f>
        <v>1251.099400000001</v>
      </c>
      <c r="BA112" s="20">
        <f t="array" ref="BA112">SUM(IF(YEAR($C$5:$AX$5)=BA$5,$C112:$AX112))</f>
        <v>1304.0641500000002</v>
      </c>
      <c r="BB112" s="20">
        <f t="array" ref="BB112">SUM(IF(YEAR($C$5:$AX$5)=BB$5,$C112:$AX112))</f>
        <v>1830.5370329999969</v>
      </c>
      <c r="BC112" s="22">
        <f t="array" ref="BC112">SUM(IF(YEAR($C$5:$AX$5)=BC$5,$C112:$AX112))</f>
        <v>1487.7099899999976</v>
      </c>
      <c r="BE112" s="21">
        <f t="shared" si="17"/>
        <v>1274.8106300000018</v>
      </c>
      <c r="BF112" s="20">
        <f t="shared" si="18"/>
        <v>1518.7921399999959</v>
      </c>
      <c r="BG112" s="22">
        <f t="shared" si="19"/>
        <v>1956.1081030000005</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0</v>
      </c>
      <c r="D114" s="20">
        <v>0</v>
      </c>
      <c r="E114" s="20">
        <v>0</v>
      </c>
      <c r="F114" s="20">
        <v>0</v>
      </c>
      <c r="G114" s="20">
        <v>1.0000000002037268E-2</v>
      </c>
      <c r="H114" s="20">
        <v>0</v>
      </c>
      <c r="I114" s="20">
        <v>0</v>
      </c>
      <c r="J114" s="20">
        <v>0</v>
      </c>
      <c r="K114" s="20">
        <v>0</v>
      </c>
      <c r="L114" s="20">
        <v>0</v>
      </c>
      <c r="M114" s="20">
        <v>0</v>
      </c>
      <c r="N114" s="20">
        <v>0</v>
      </c>
      <c r="O114" s="20">
        <v>0</v>
      </c>
      <c r="P114" s="20">
        <v>0</v>
      </c>
      <c r="Q114" s="20">
        <v>0</v>
      </c>
      <c r="R114" s="20">
        <v>0</v>
      </c>
      <c r="S114" s="20">
        <v>1.0000000002037268E-2</v>
      </c>
      <c r="T114" s="20">
        <v>0</v>
      </c>
      <c r="U114" s="20">
        <v>9.9999999983992893E-3</v>
      </c>
      <c r="V114" s="20">
        <v>0</v>
      </c>
      <c r="W114" s="20">
        <v>0</v>
      </c>
      <c r="X114" s="20">
        <v>0</v>
      </c>
      <c r="Y114" s="20">
        <v>0</v>
      </c>
      <c r="Z114" s="20">
        <v>0</v>
      </c>
      <c r="AA114" s="20">
        <v>0</v>
      </c>
      <c r="AB114" s="20">
        <v>0</v>
      </c>
      <c r="AC114" s="20">
        <v>0</v>
      </c>
      <c r="AD114" s="20">
        <v>0</v>
      </c>
      <c r="AE114" s="20">
        <v>0</v>
      </c>
      <c r="AF114" s="20">
        <v>0</v>
      </c>
      <c r="AG114" s="20">
        <v>9.9999999983992893E-3</v>
      </c>
      <c r="AH114" s="20">
        <v>0</v>
      </c>
      <c r="AI114" s="20">
        <v>0</v>
      </c>
      <c r="AJ114" s="20">
        <v>0</v>
      </c>
      <c r="AK114" s="20">
        <v>0</v>
      </c>
      <c r="AL114" s="20">
        <v>0</v>
      </c>
      <c r="AM114" s="20">
        <v>0</v>
      </c>
      <c r="AN114" s="20">
        <v>0</v>
      </c>
      <c r="AO114" s="20">
        <v>0</v>
      </c>
      <c r="AP114" s="20">
        <v>0</v>
      </c>
      <c r="AQ114" s="20">
        <v>0</v>
      </c>
      <c r="AR114" s="20">
        <v>0</v>
      </c>
      <c r="AS114" s="20">
        <v>0</v>
      </c>
      <c r="AT114" s="20">
        <v>0</v>
      </c>
      <c r="AU114" s="20">
        <v>0</v>
      </c>
      <c r="AV114" s="20">
        <v>0</v>
      </c>
      <c r="AW114" s="20">
        <v>0</v>
      </c>
      <c r="AX114" s="22">
        <v>0</v>
      </c>
      <c r="AZ114" s="21">
        <f t="array" ref="AZ114">SUM(IF(YEAR($C$5:$AX$5)=AZ$5,$C114:$AX114))</f>
        <v>1.0000000002037268E-2</v>
      </c>
      <c r="BA114" s="20">
        <f t="array" ref="BA114">SUM(IF(YEAR($C$5:$AX$5)=BA$5,$C114:$AX114))</f>
        <v>2.0000000000436557E-2</v>
      </c>
      <c r="BB114" s="20">
        <f t="array" ref="BB114">SUM(IF(YEAR($C$5:$AX$5)=BB$5,$C114:$AX114))</f>
        <v>9.9999999983992893E-3</v>
      </c>
      <c r="BC114" s="22">
        <f t="array" ref="BC114">SUM(IF(YEAR($C$5:$AX$5)=BC$5,$C114:$AX114))</f>
        <v>0</v>
      </c>
      <c r="BE114" s="21">
        <f t="shared" si="17"/>
        <v>1.0000000002037268E-2</v>
      </c>
      <c r="BF114" s="20">
        <f t="shared" si="18"/>
        <v>9.9999999983992893E-3</v>
      </c>
      <c r="BG114" s="22">
        <f t="shared" si="19"/>
        <v>9.9999999983992893E-3</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0</v>
      </c>
      <c r="D117" s="20">
        <v>0</v>
      </c>
      <c r="E117" s="20">
        <v>0</v>
      </c>
      <c r="F117" s="20">
        <v>0</v>
      </c>
      <c r="G117" s="20">
        <v>9.9999999983992893E-3</v>
      </c>
      <c r="H117" s="20">
        <v>0</v>
      </c>
      <c r="I117" s="20">
        <v>0</v>
      </c>
      <c r="J117" s="20">
        <v>0</v>
      </c>
      <c r="K117" s="20">
        <v>0</v>
      </c>
      <c r="L117" s="20">
        <v>0</v>
      </c>
      <c r="M117" s="20">
        <v>9.9999999929423211E-4</v>
      </c>
      <c r="N117" s="20">
        <v>0</v>
      </c>
      <c r="O117" s="20">
        <v>0</v>
      </c>
      <c r="P117" s="20">
        <v>1.0000000002037268E-3</v>
      </c>
      <c r="Q117" s="20">
        <v>0</v>
      </c>
      <c r="R117" s="20">
        <v>0</v>
      </c>
      <c r="S117" s="20">
        <v>0</v>
      </c>
      <c r="T117" s="20">
        <v>0</v>
      </c>
      <c r="U117" s="20">
        <v>9.9999999983992893E-3</v>
      </c>
      <c r="V117" s="20">
        <v>0</v>
      </c>
      <c r="W117" s="20">
        <v>9.9999999983992893E-3</v>
      </c>
      <c r="X117" s="20">
        <v>0</v>
      </c>
      <c r="Y117" s="20">
        <v>0</v>
      </c>
      <c r="Z117" s="20">
        <v>1.0000000002037268E-3</v>
      </c>
      <c r="AA117" s="20">
        <v>0</v>
      </c>
      <c r="AB117" s="20">
        <v>0</v>
      </c>
      <c r="AC117" s="20">
        <v>0</v>
      </c>
      <c r="AD117" s="20">
        <v>0</v>
      </c>
      <c r="AE117" s="20">
        <v>0</v>
      </c>
      <c r="AF117" s="20">
        <v>0</v>
      </c>
      <c r="AG117" s="20">
        <v>0</v>
      </c>
      <c r="AH117" s="20">
        <v>0</v>
      </c>
      <c r="AI117" s="20">
        <v>9.9999999983992893E-3</v>
      </c>
      <c r="AJ117" s="20">
        <v>0</v>
      </c>
      <c r="AK117" s="20">
        <v>9.9999999929423211E-4</v>
      </c>
      <c r="AL117" s="20">
        <v>0</v>
      </c>
      <c r="AM117" s="20">
        <v>0</v>
      </c>
      <c r="AN117" s="20">
        <v>0</v>
      </c>
      <c r="AO117" s="20">
        <v>0</v>
      </c>
      <c r="AP117" s="20">
        <v>0</v>
      </c>
      <c r="AQ117" s="20">
        <v>0</v>
      </c>
      <c r="AR117" s="20">
        <v>0</v>
      </c>
      <c r="AS117" s="20">
        <v>0</v>
      </c>
      <c r="AT117" s="20">
        <v>1.0000000002037268E-2</v>
      </c>
      <c r="AU117" s="20">
        <v>0</v>
      </c>
      <c r="AV117" s="20">
        <v>0</v>
      </c>
      <c r="AW117" s="20">
        <v>1.0000000002037268E-3</v>
      </c>
      <c r="AX117" s="22">
        <v>1.0000000002037268E-3</v>
      </c>
      <c r="AZ117" s="21">
        <f t="array" ref="AZ117">SUM(IF(YEAR($C$5:$AX$5)=AZ$5,$C117:$AX117))</f>
        <v>1.0999999997693521E-2</v>
      </c>
      <c r="BA117" s="20">
        <f t="array" ref="BA117">SUM(IF(YEAR($C$5:$AX$5)=BA$5,$C117:$AX117))</f>
        <v>2.1999999997206032E-2</v>
      </c>
      <c r="BB117" s="20">
        <f t="array" ref="BB117">SUM(IF(YEAR($C$5:$AX$5)=BB$5,$C117:$AX117))</f>
        <v>1.0999999997693521E-2</v>
      </c>
      <c r="BC117" s="22">
        <f t="array" ref="BC117">SUM(IF(YEAR($C$5:$AX$5)=BC$5,$C117:$AX117))</f>
        <v>1.2000000002444722E-2</v>
      </c>
      <c r="BE117" s="21">
        <f t="shared" si="17"/>
        <v>1.9999999994979589E-3</v>
      </c>
      <c r="BF117" s="20">
        <f t="shared" si="18"/>
        <v>2.0999999997002305E-2</v>
      </c>
      <c r="BG117" s="22">
        <f t="shared" si="19"/>
        <v>1.0999999997693521E-2</v>
      </c>
    </row>
    <row r="118" spans="2:59">
      <c r="B118" s="17">
        <v>50561</v>
      </c>
      <c r="C118" s="20">
        <v>2658.5299999999988</v>
      </c>
      <c r="D118" s="20">
        <v>0</v>
      </c>
      <c r="E118" s="20">
        <v>5544.6399999999849</v>
      </c>
      <c r="F118" s="20">
        <v>21225.579999999958</v>
      </c>
      <c r="G118" s="20">
        <v>20935.420000000042</v>
      </c>
      <c r="H118" s="20">
        <v>20246.430000000051</v>
      </c>
      <c r="I118" s="20">
        <v>24139.780000000028</v>
      </c>
      <c r="J118" s="20">
        <v>29108.280000000028</v>
      </c>
      <c r="K118" s="20">
        <v>14227.910000000033</v>
      </c>
      <c r="L118" s="20">
        <v>18949</v>
      </c>
      <c r="M118" s="20">
        <v>8532.4500000000116</v>
      </c>
      <c r="N118" s="20">
        <v>1775.4400000000314</v>
      </c>
      <c r="O118" s="20">
        <v>0</v>
      </c>
      <c r="P118" s="20">
        <v>0</v>
      </c>
      <c r="Q118" s="20">
        <v>13479.410000000003</v>
      </c>
      <c r="R118" s="20">
        <v>37961.639999999956</v>
      </c>
      <c r="S118" s="20">
        <v>20713.390000000014</v>
      </c>
      <c r="T118" s="20">
        <v>21179.039999999979</v>
      </c>
      <c r="U118" s="20">
        <v>23211.739999999991</v>
      </c>
      <c r="V118" s="20">
        <v>23953.880000000005</v>
      </c>
      <c r="W118" s="20">
        <v>15729.690000000002</v>
      </c>
      <c r="X118" s="20">
        <v>25629.940000000002</v>
      </c>
      <c r="Y118" s="20">
        <v>11066.290000000095</v>
      </c>
      <c r="Z118" s="20">
        <v>4087.2000000000116</v>
      </c>
      <c r="AA118" s="20">
        <v>1292.1300000000047</v>
      </c>
      <c r="AB118" s="20">
        <v>888.20999999999185</v>
      </c>
      <c r="AC118" s="20">
        <v>13399.680000000022</v>
      </c>
      <c r="AD118" s="20">
        <v>55798.089999999967</v>
      </c>
      <c r="AE118" s="20">
        <v>26172.780000000028</v>
      </c>
      <c r="AF118" s="20">
        <v>24697.960000000021</v>
      </c>
      <c r="AG118" s="20">
        <v>23208</v>
      </c>
      <c r="AH118" s="20">
        <v>21781.989999999991</v>
      </c>
      <c r="AI118" s="20">
        <v>16376.270000000019</v>
      </c>
      <c r="AJ118" s="20">
        <v>15066.47000000003</v>
      </c>
      <c r="AK118" s="20">
        <v>13444.320000000007</v>
      </c>
      <c r="AL118" s="20">
        <v>10732.089999999967</v>
      </c>
      <c r="AM118" s="20">
        <v>10139.580000000016</v>
      </c>
      <c r="AN118" s="20">
        <v>5813.7600000000093</v>
      </c>
      <c r="AO118" s="20">
        <v>17157.830000000016</v>
      </c>
      <c r="AP118" s="20">
        <v>56080.089999999967</v>
      </c>
      <c r="AQ118" s="20">
        <v>29091.869999999995</v>
      </c>
      <c r="AR118" s="20">
        <v>25256.739999999991</v>
      </c>
      <c r="AS118" s="20">
        <v>22090.479999999981</v>
      </c>
      <c r="AT118" s="20">
        <v>20335.290000000037</v>
      </c>
      <c r="AU118" s="20">
        <v>19186.800000000047</v>
      </c>
      <c r="AV118" s="20">
        <v>20947.270000000048</v>
      </c>
      <c r="AW118" s="20">
        <v>15082.25999999998</v>
      </c>
      <c r="AX118" s="22">
        <v>11508.369999999995</v>
      </c>
      <c r="AZ118" s="21">
        <f t="array" ref="AZ118">SUM(IF(YEAR($C$5:$AX$5)=AZ$5,$C118:$AX118))</f>
        <v>167343.46000000017</v>
      </c>
      <c r="BA118" s="20">
        <f t="array" ref="BA118">SUM(IF(YEAR($C$5:$AX$5)=BA$5,$C118:$AX118))</f>
        <v>197012.22000000006</v>
      </c>
      <c r="BB118" s="20">
        <f t="array" ref="BB118">SUM(IF(YEAR($C$5:$AX$5)=BB$5,$C118:$AX118))</f>
        <v>222857.99000000005</v>
      </c>
      <c r="BC118" s="22">
        <f t="array" ref="BC118">SUM(IF(YEAR($C$5:$AX$5)=BC$5,$C118:$AX118))</f>
        <v>252690.34000000008</v>
      </c>
      <c r="BE118" s="21">
        <f t="shared" si="17"/>
        <v>189133.73000000016</v>
      </c>
      <c r="BF118" s="20">
        <f t="shared" si="18"/>
        <v>222408.6700000001</v>
      </c>
      <c r="BG118" s="22">
        <f t="shared" si="19"/>
        <v>243590.23000000004</v>
      </c>
    </row>
    <row r="119" spans="2:59">
      <c r="B119" s="17">
        <v>50611</v>
      </c>
      <c r="C119" s="20">
        <v>31.610000000000582</v>
      </c>
      <c r="D119" s="20">
        <v>0</v>
      </c>
      <c r="E119" s="20">
        <v>0</v>
      </c>
      <c r="F119" s="20">
        <v>13.579999999998108</v>
      </c>
      <c r="G119" s="20">
        <v>142.63000000000102</v>
      </c>
      <c r="H119" s="20">
        <v>743.70999999999913</v>
      </c>
      <c r="I119" s="20">
        <v>158.23999999999796</v>
      </c>
      <c r="J119" s="20">
        <v>79.120000000002619</v>
      </c>
      <c r="K119" s="20">
        <v>965</v>
      </c>
      <c r="L119" s="20">
        <v>28.709999999999127</v>
      </c>
      <c r="M119" s="20">
        <v>74.700000000004366</v>
      </c>
      <c r="N119" s="20">
        <v>189.15000000000146</v>
      </c>
      <c r="O119" s="20">
        <v>63.270000000004075</v>
      </c>
      <c r="P119" s="20">
        <v>0</v>
      </c>
      <c r="Q119" s="20">
        <v>0</v>
      </c>
      <c r="R119" s="20">
        <v>0</v>
      </c>
      <c r="S119" s="20">
        <v>57.760000000002037</v>
      </c>
      <c r="T119" s="20">
        <v>601.29999999999563</v>
      </c>
      <c r="U119" s="20">
        <v>142.40999999999622</v>
      </c>
      <c r="V119" s="20">
        <v>63.30000000000291</v>
      </c>
      <c r="W119" s="20">
        <v>679.47999999999593</v>
      </c>
      <c r="X119" s="20">
        <v>0</v>
      </c>
      <c r="Y119" s="20">
        <v>44.849999999998545</v>
      </c>
      <c r="Z119" s="20">
        <v>62.849999999998545</v>
      </c>
      <c r="AA119" s="20">
        <v>31.630000000004657</v>
      </c>
      <c r="AB119" s="20">
        <v>0</v>
      </c>
      <c r="AC119" s="20">
        <v>0</v>
      </c>
      <c r="AD119" s="20">
        <v>0</v>
      </c>
      <c r="AE119" s="20">
        <v>55.700000000000728</v>
      </c>
      <c r="AF119" s="20">
        <v>632.58000000000175</v>
      </c>
      <c r="AG119" s="20">
        <v>110.76000000000204</v>
      </c>
      <c r="AH119" s="20">
        <v>15.819999999999709</v>
      </c>
      <c r="AI119" s="20">
        <v>660.45999999999913</v>
      </c>
      <c r="AJ119" s="20">
        <v>0</v>
      </c>
      <c r="AK119" s="20">
        <v>0</v>
      </c>
      <c r="AL119" s="20">
        <v>0</v>
      </c>
      <c r="AM119" s="20">
        <v>0</v>
      </c>
      <c r="AN119" s="20">
        <v>0</v>
      </c>
      <c r="AO119" s="20">
        <v>0</v>
      </c>
      <c r="AP119" s="20">
        <v>0</v>
      </c>
      <c r="AQ119" s="20">
        <v>42.159999999999854</v>
      </c>
      <c r="AR119" s="20">
        <v>490.41000000000349</v>
      </c>
      <c r="AS119" s="20">
        <v>31.650000000001455</v>
      </c>
      <c r="AT119" s="20">
        <v>15.819999999999709</v>
      </c>
      <c r="AU119" s="20">
        <v>638.92000000000553</v>
      </c>
      <c r="AV119" s="20">
        <v>0</v>
      </c>
      <c r="AW119" s="20">
        <v>0</v>
      </c>
      <c r="AX119" s="22">
        <v>0</v>
      </c>
      <c r="AZ119" s="21">
        <f t="array" ref="AZ119">SUM(IF(YEAR($C$5:$AX$5)=AZ$5,$C119:$AX119))</f>
        <v>2426.4500000000044</v>
      </c>
      <c r="BA119" s="20">
        <f t="array" ref="BA119">SUM(IF(YEAR($C$5:$AX$5)=BA$5,$C119:$AX119))</f>
        <v>1715.2199999999939</v>
      </c>
      <c r="BB119" s="20">
        <f t="array" ref="BB119">SUM(IF(YEAR($C$5:$AX$5)=BB$5,$C119:$AX119))</f>
        <v>1506.950000000008</v>
      </c>
      <c r="BC119" s="22">
        <f t="array" ref="BC119">SUM(IF(YEAR($C$5:$AX$5)=BC$5,$C119:$AX119))</f>
        <v>1218.96000000001</v>
      </c>
      <c r="BE119" s="21">
        <f t="shared" si="17"/>
        <v>2359.6600000000108</v>
      </c>
      <c r="BF119" s="20">
        <f t="shared" si="18"/>
        <v>1681.5199999999932</v>
      </c>
      <c r="BG119" s="22">
        <f t="shared" si="19"/>
        <v>1461.7800000000025</v>
      </c>
    </row>
    <row r="120" spans="2:59">
      <c r="B120" s="17">
        <v>50628</v>
      </c>
      <c r="C120" s="20">
        <v>0</v>
      </c>
      <c r="D120" s="20">
        <v>0</v>
      </c>
      <c r="E120" s="20">
        <v>20.551580000000001</v>
      </c>
      <c r="F120" s="20">
        <v>231.12540000000001</v>
      </c>
      <c r="G120" s="20">
        <v>60.341499999999996</v>
      </c>
      <c r="H120" s="20">
        <v>379.34800000000018</v>
      </c>
      <c r="I120" s="20">
        <v>502.07799999999997</v>
      </c>
      <c r="J120" s="20">
        <v>569.80399999999986</v>
      </c>
      <c r="K120" s="20">
        <v>55.035119999999999</v>
      </c>
      <c r="L120" s="20">
        <v>202.42780000000005</v>
      </c>
      <c r="M120" s="20">
        <v>174.33319999999998</v>
      </c>
      <c r="N120" s="20">
        <v>0</v>
      </c>
      <c r="O120" s="20">
        <v>0</v>
      </c>
      <c r="P120" s="20">
        <v>0</v>
      </c>
      <c r="Q120" s="20">
        <v>196.10001999999997</v>
      </c>
      <c r="R120" s="20">
        <v>125.44389999999999</v>
      </c>
      <c r="S120" s="20">
        <v>71.282339999999991</v>
      </c>
      <c r="T120" s="20">
        <v>366.24380000000008</v>
      </c>
      <c r="U120" s="20">
        <v>530.80100000000039</v>
      </c>
      <c r="V120" s="20">
        <v>531.28500000000008</v>
      </c>
      <c r="W120" s="20">
        <v>32.666089999999997</v>
      </c>
      <c r="X120" s="20">
        <v>188.99939999999992</v>
      </c>
      <c r="Y120" s="20">
        <v>115.94839999999999</v>
      </c>
      <c r="Z120" s="20">
        <v>110.8009</v>
      </c>
      <c r="AA120" s="20">
        <v>0</v>
      </c>
      <c r="AB120" s="20">
        <v>0</v>
      </c>
      <c r="AC120" s="20">
        <v>134.70326</v>
      </c>
      <c r="AD120" s="20">
        <v>180.80629999999996</v>
      </c>
      <c r="AE120" s="20">
        <v>279.87196999999998</v>
      </c>
      <c r="AF120" s="20">
        <v>289.92100000000005</v>
      </c>
      <c r="AG120" s="20">
        <v>643.68599999999969</v>
      </c>
      <c r="AH120" s="20">
        <v>597.08900000000017</v>
      </c>
      <c r="AI120" s="20">
        <v>144.47503</v>
      </c>
      <c r="AJ120" s="20">
        <v>204.16920000000005</v>
      </c>
      <c r="AK120" s="20">
        <v>115.56</v>
      </c>
      <c r="AL120" s="20">
        <v>334.29689999999994</v>
      </c>
      <c r="AM120" s="20">
        <v>11.155060000000001</v>
      </c>
      <c r="AN120" s="20">
        <v>0</v>
      </c>
      <c r="AO120" s="20">
        <v>113.63517999999999</v>
      </c>
      <c r="AP120" s="20">
        <v>171.76920000000007</v>
      </c>
      <c r="AQ120" s="20">
        <v>217.95642000000001</v>
      </c>
      <c r="AR120" s="20">
        <v>490.80110000000002</v>
      </c>
      <c r="AS120" s="20">
        <v>493.15200000000004</v>
      </c>
      <c r="AT120" s="20">
        <v>524.39300000000003</v>
      </c>
      <c r="AU120" s="20">
        <v>66.446340000000006</v>
      </c>
      <c r="AV120" s="20">
        <v>215.4246</v>
      </c>
      <c r="AW120" s="20">
        <v>63.07347</v>
      </c>
      <c r="AX120" s="22">
        <v>467.76459000000006</v>
      </c>
      <c r="AZ120" s="21">
        <f t="array" ref="AZ120">SUM(IF(YEAR($C$5:$AX$5)=AZ$5,$C120:$AX120))</f>
        <v>2195.0446000000002</v>
      </c>
      <c r="BA120" s="20">
        <f t="array" ref="BA120">SUM(IF(YEAR($C$5:$AX$5)=BA$5,$C120:$AX120))</f>
        <v>2269.5708500000005</v>
      </c>
      <c r="BB120" s="20">
        <f t="array" ref="BB120">SUM(IF(YEAR($C$5:$AX$5)=BB$5,$C120:$AX120))</f>
        <v>2924.5786599999992</v>
      </c>
      <c r="BC120" s="22">
        <f t="array" ref="BC120">SUM(IF(YEAR($C$5:$AX$5)=BC$5,$C120:$AX120))</f>
        <v>2835.57096</v>
      </c>
      <c r="BE120" s="21">
        <f t="shared" si="17"/>
        <v>2275.8523799999998</v>
      </c>
      <c r="BF120" s="20">
        <f t="shared" si="18"/>
        <v>2472.1261200000004</v>
      </c>
      <c r="BG120" s="22">
        <f t="shared" si="19"/>
        <v>2843.71299</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1480.8399999999965</v>
      </c>
      <c r="D122" s="20">
        <v>0</v>
      </c>
      <c r="E122" s="20">
        <v>0</v>
      </c>
      <c r="F122" s="20">
        <v>604.30000000000291</v>
      </c>
      <c r="G122" s="20">
        <v>763.43999999999505</v>
      </c>
      <c r="H122" s="20">
        <v>789.93000000000029</v>
      </c>
      <c r="I122" s="20">
        <v>498.54999999999563</v>
      </c>
      <c r="J122" s="20">
        <v>1130.5699999999997</v>
      </c>
      <c r="K122" s="20">
        <v>1227.25</v>
      </c>
      <c r="L122" s="20">
        <v>710.69999999999709</v>
      </c>
      <c r="M122" s="20">
        <v>3941.4300000000003</v>
      </c>
      <c r="N122" s="20">
        <v>1353.9400000000023</v>
      </c>
      <c r="O122" s="20">
        <v>1112.4700000000012</v>
      </c>
      <c r="P122" s="20">
        <v>0</v>
      </c>
      <c r="Q122" s="20">
        <v>0</v>
      </c>
      <c r="R122" s="20">
        <v>801.5199999999968</v>
      </c>
      <c r="S122" s="20">
        <v>1040.0599999999977</v>
      </c>
      <c r="T122" s="20">
        <v>1218.2599999999948</v>
      </c>
      <c r="U122" s="20">
        <v>284.88999999999942</v>
      </c>
      <c r="V122" s="20">
        <v>1638.7799999999988</v>
      </c>
      <c r="W122" s="20">
        <v>797.93000000000029</v>
      </c>
      <c r="X122" s="20">
        <v>1354.5999999999985</v>
      </c>
      <c r="Y122" s="20">
        <v>463.04000000000815</v>
      </c>
      <c r="Z122" s="20">
        <v>1131.6500000000087</v>
      </c>
      <c r="AA122" s="20">
        <v>782.85000000000582</v>
      </c>
      <c r="AB122" s="20">
        <v>0</v>
      </c>
      <c r="AC122" s="20">
        <v>0</v>
      </c>
      <c r="AD122" s="20">
        <v>1081.3000000000029</v>
      </c>
      <c r="AE122" s="20">
        <v>1982.1999999999971</v>
      </c>
      <c r="AF122" s="20">
        <v>1230.1100000000006</v>
      </c>
      <c r="AG122" s="20">
        <v>540.33000000000175</v>
      </c>
      <c r="AH122" s="20">
        <v>425.88999999999942</v>
      </c>
      <c r="AI122" s="20">
        <v>3454.7799999999988</v>
      </c>
      <c r="AJ122" s="20">
        <v>130.32000000000698</v>
      </c>
      <c r="AK122" s="20">
        <v>0</v>
      </c>
      <c r="AL122" s="20">
        <v>142.27000000000407</v>
      </c>
      <c r="AM122" s="20">
        <v>0</v>
      </c>
      <c r="AN122" s="20">
        <v>0</v>
      </c>
      <c r="AO122" s="20">
        <v>0</v>
      </c>
      <c r="AP122" s="20">
        <v>0</v>
      </c>
      <c r="AQ122" s="20">
        <v>525.43999999999505</v>
      </c>
      <c r="AR122" s="20">
        <v>2823.820000000007</v>
      </c>
      <c r="AS122" s="20">
        <v>783.42999999999302</v>
      </c>
      <c r="AT122" s="20">
        <v>1079.8600000000006</v>
      </c>
      <c r="AU122" s="20">
        <v>3465.6699999999983</v>
      </c>
      <c r="AV122" s="20">
        <v>0</v>
      </c>
      <c r="AW122" s="20">
        <v>0</v>
      </c>
      <c r="AX122" s="22">
        <v>34.459999999991851</v>
      </c>
      <c r="AZ122" s="21">
        <f t="array" ref="AZ122">SUM(IF(YEAR($C$5:$AX$5)=AZ$5,$C122:$AX122))</f>
        <v>12500.94999999999</v>
      </c>
      <c r="BA122" s="20">
        <f t="array" ref="BA122">SUM(IF(YEAR($C$5:$AX$5)=BA$5,$C122:$AX122))</f>
        <v>9843.2000000000044</v>
      </c>
      <c r="BB122" s="20">
        <f t="array" ref="BB122">SUM(IF(YEAR($C$5:$AX$5)=BB$5,$C122:$AX122))</f>
        <v>9770.0500000000175</v>
      </c>
      <c r="BC122" s="22">
        <f t="array" ref="BC122">SUM(IF(YEAR($C$5:$AX$5)=BC$5,$C122:$AX122))</f>
        <v>8712.6799999999857</v>
      </c>
      <c r="BE122" s="21">
        <f t="shared" si="17"/>
        <v>12606.419999999991</v>
      </c>
      <c r="BF122" s="20">
        <f t="shared" si="18"/>
        <v>10735.500000000015</v>
      </c>
      <c r="BG122" s="22">
        <f t="shared" si="19"/>
        <v>6449.1400000000067</v>
      </c>
    </row>
    <row r="123" spans="2:59">
      <c r="B123" s="17">
        <v>50799</v>
      </c>
      <c r="C123" s="20">
        <v>6894.3500000000022</v>
      </c>
      <c r="D123" s="20">
        <v>6753.4919999999984</v>
      </c>
      <c r="E123" s="20">
        <v>108.9900000000016</v>
      </c>
      <c r="F123" s="20">
        <v>61.779999999998836</v>
      </c>
      <c r="G123" s="20">
        <v>96.759999999998399</v>
      </c>
      <c r="H123" s="20">
        <v>652.36000000000058</v>
      </c>
      <c r="I123" s="20">
        <v>685.63999999999942</v>
      </c>
      <c r="J123" s="20">
        <v>865.66000000000349</v>
      </c>
      <c r="K123" s="20">
        <v>0</v>
      </c>
      <c r="L123" s="20">
        <v>61.259999999998399</v>
      </c>
      <c r="M123" s="20">
        <v>111.25000000000364</v>
      </c>
      <c r="N123" s="20">
        <v>0</v>
      </c>
      <c r="O123" s="20">
        <v>4941.8700000000026</v>
      </c>
      <c r="P123" s="20">
        <v>3975.8000000000029</v>
      </c>
      <c r="Q123" s="20">
        <v>64.159999999999854</v>
      </c>
      <c r="R123" s="20">
        <v>123.69000000000233</v>
      </c>
      <c r="S123" s="20">
        <v>83.730000000003201</v>
      </c>
      <c r="T123" s="20">
        <v>665.61000000000058</v>
      </c>
      <c r="U123" s="20">
        <v>907.29000000000087</v>
      </c>
      <c r="V123" s="20">
        <v>626.32999999999447</v>
      </c>
      <c r="W123" s="20">
        <v>0</v>
      </c>
      <c r="X123" s="20">
        <v>261.59999999999854</v>
      </c>
      <c r="Y123" s="20">
        <v>107.88000000000102</v>
      </c>
      <c r="Z123" s="20">
        <v>55.150000000001455</v>
      </c>
      <c r="AA123" s="20">
        <v>2320.6500000000015</v>
      </c>
      <c r="AB123" s="20">
        <v>2741.6800000000039</v>
      </c>
      <c r="AC123" s="20">
        <v>48.489999999997963</v>
      </c>
      <c r="AD123" s="20">
        <v>193.41999999999825</v>
      </c>
      <c r="AE123" s="20">
        <v>226.09000000000378</v>
      </c>
      <c r="AF123" s="20">
        <v>534.20999999999913</v>
      </c>
      <c r="AG123" s="20">
        <v>1049.3300000000017</v>
      </c>
      <c r="AH123" s="20">
        <v>638.70000000000437</v>
      </c>
      <c r="AI123" s="20">
        <v>44.990000000001601</v>
      </c>
      <c r="AJ123" s="20">
        <v>299.61000000000058</v>
      </c>
      <c r="AK123" s="20">
        <v>66.209999999999127</v>
      </c>
      <c r="AL123" s="20">
        <v>497.15000000000146</v>
      </c>
      <c r="AM123" s="20">
        <v>4433.3310000000019</v>
      </c>
      <c r="AN123" s="20">
        <v>2351.5249999999996</v>
      </c>
      <c r="AO123" s="20">
        <v>153.75</v>
      </c>
      <c r="AP123" s="20">
        <v>384.41999999999825</v>
      </c>
      <c r="AQ123" s="20">
        <v>263.13999999999942</v>
      </c>
      <c r="AR123" s="20">
        <v>532.29999999999563</v>
      </c>
      <c r="AS123" s="20">
        <v>1002.1500000000015</v>
      </c>
      <c r="AT123" s="20">
        <v>573.20999999999913</v>
      </c>
      <c r="AU123" s="20">
        <v>41.110000000000582</v>
      </c>
      <c r="AV123" s="20">
        <v>139.04999999999927</v>
      </c>
      <c r="AW123" s="20">
        <v>0</v>
      </c>
      <c r="AX123" s="22">
        <v>675.42000000000189</v>
      </c>
      <c r="AZ123" s="21">
        <f t="array" ref="AZ123">SUM(IF(YEAR($C$5:$AX$5)=AZ$5,$C123:$AX123))</f>
        <v>16291.542000000005</v>
      </c>
      <c r="BA123" s="20">
        <f t="array" ref="BA123">SUM(IF(YEAR($C$5:$AX$5)=BA$5,$C123:$AX123))</f>
        <v>11813.110000000008</v>
      </c>
      <c r="BB123" s="20">
        <f t="array" ref="BB123">SUM(IF(YEAR($C$5:$AX$5)=BB$5,$C123:$AX123))</f>
        <v>8660.5300000000134</v>
      </c>
      <c r="BC123" s="22">
        <f t="array" ref="BC123">SUM(IF(YEAR($C$5:$AX$5)=BC$5,$C123:$AX123))</f>
        <v>10549.405999999997</v>
      </c>
      <c r="BE123" s="21">
        <f t="shared" si="17"/>
        <v>11565.420000000016</v>
      </c>
      <c r="BF123" s="20">
        <f t="shared" si="18"/>
        <v>8154.1900000000023</v>
      </c>
      <c r="BG123" s="22">
        <f t="shared" si="19"/>
        <v>10716.366000000007</v>
      </c>
    </row>
    <row r="124" spans="2:59">
      <c r="B124" s="17">
        <v>50852</v>
      </c>
      <c r="C124" s="20">
        <v>2681.1500000000015</v>
      </c>
      <c r="D124" s="20">
        <v>1737.6799999999985</v>
      </c>
      <c r="E124" s="20">
        <v>0</v>
      </c>
      <c r="F124" s="20">
        <v>33.270000000000437</v>
      </c>
      <c r="G124" s="20">
        <v>18.239999999999782</v>
      </c>
      <c r="H124" s="20">
        <v>260.14000000000306</v>
      </c>
      <c r="I124" s="20">
        <v>242.40000000000146</v>
      </c>
      <c r="J124" s="20">
        <v>446.42000000000189</v>
      </c>
      <c r="K124" s="20">
        <v>46.919999999998254</v>
      </c>
      <c r="L124" s="20">
        <v>145.19000000000051</v>
      </c>
      <c r="M124" s="20">
        <v>25.419999999998254</v>
      </c>
      <c r="N124" s="20">
        <v>0</v>
      </c>
      <c r="O124" s="20">
        <v>1987.7400000000016</v>
      </c>
      <c r="P124" s="20">
        <v>922.88000000000102</v>
      </c>
      <c r="Q124" s="20">
        <v>43.520000000000437</v>
      </c>
      <c r="R124" s="20">
        <v>110.22000000000116</v>
      </c>
      <c r="S124" s="20">
        <v>65.450000000000728</v>
      </c>
      <c r="T124" s="20">
        <v>293.69000000000233</v>
      </c>
      <c r="U124" s="20">
        <v>330.54999999999927</v>
      </c>
      <c r="V124" s="20">
        <v>362.29999999999927</v>
      </c>
      <c r="W124" s="20">
        <v>42.450000000000728</v>
      </c>
      <c r="X124" s="20">
        <v>161.68000000000029</v>
      </c>
      <c r="Y124" s="20">
        <v>82.919999999998254</v>
      </c>
      <c r="Z124" s="20">
        <v>130.83000000000175</v>
      </c>
      <c r="AA124" s="20">
        <v>1031.9500000000007</v>
      </c>
      <c r="AB124" s="20">
        <v>2155.9300000000003</v>
      </c>
      <c r="AC124" s="20">
        <v>24.490000000001601</v>
      </c>
      <c r="AD124" s="20">
        <v>123.10000000000036</v>
      </c>
      <c r="AE124" s="20">
        <v>144.10999999999876</v>
      </c>
      <c r="AF124" s="20">
        <v>265.33000000000175</v>
      </c>
      <c r="AG124" s="20">
        <v>352.58000000000175</v>
      </c>
      <c r="AH124" s="20">
        <v>297.68999999999869</v>
      </c>
      <c r="AI124" s="20">
        <v>99.130000000001019</v>
      </c>
      <c r="AJ124" s="20">
        <v>179.29000000000087</v>
      </c>
      <c r="AK124" s="20">
        <v>90.279999999998836</v>
      </c>
      <c r="AL124" s="20">
        <v>270.09999999999854</v>
      </c>
      <c r="AM124" s="20">
        <v>1904.5900000000001</v>
      </c>
      <c r="AN124" s="20">
        <v>1561.1399999999994</v>
      </c>
      <c r="AO124" s="20">
        <v>154.34999999999854</v>
      </c>
      <c r="AP124" s="20">
        <v>165.10000000000036</v>
      </c>
      <c r="AQ124" s="20">
        <v>150.52999999999884</v>
      </c>
      <c r="AR124" s="20">
        <v>302.15999999999985</v>
      </c>
      <c r="AS124" s="20">
        <v>414.5</v>
      </c>
      <c r="AT124" s="20">
        <v>304.39999999999782</v>
      </c>
      <c r="AU124" s="20">
        <v>32.840000000000146</v>
      </c>
      <c r="AV124" s="20">
        <v>205.94999999999891</v>
      </c>
      <c r="AW124" s="20">
        <v>30.130000000001019</v>
      </c>
      <c r="AX124" s="22">
        <v>359.79000000000087</v>
      </c>
      <c r="AZ124" s="21">
        <f t="array" ref="AZ124">SUM(IF(YEAR($C$5:$AX$5)=AZ$5,$C124:$AX124))</f>
        <v>5636.8300000000036</v>
      </c>
      <c r="BA124" s="20">
        <f t="array" ref="BA124">SUM(IF(YEAR($C$5:$AX$5)=BA$5,$C124:$AX124))</f>
        <v>4534.2300000000068</v>
      </c>
      <c r="BB124" s="20">
        <f t="array" ref="BB124">SUM(IF(YEAR($C$5:$AX$5)=BB$5,$C124:$AX124))</f>
        <v>5033.9800000000032</v>
      </c>
      <c r="BC124" s="22">
        <f t="array" ref="BC124">SUM(IF(YEAR($C$5:$AX$5)=BC$5,$C124:$AX124))</f>
        <v>5585.4799999999959</v>
      </c>
      <c r="BE124" s="21">
        <f t="shared" si="17"/>
        <v>4296.3000000000084</v>
      </c>
      <c r="BF124" s="20">
        <f t="shared" si="18"/>
        <v>4884.0000000000036</v>
      </c>
      <c r="BG124" s="22">
        <f t="shared" si="19"/>
        <v>5490.1099999999988</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0</v>
      </c>
      <c r="H126" s="20">
        <v>0</v>
      </c>
      <c r="I126" s="20">
        <v>0</v>
      </c>
      <c r="J126" s="20">
        <v>0</v>
      </c>
      <c r="K126" s="20">
        <v>1.0000000000218279E-2</v>
      </c>
      <c r="L126" s="20">
        <v>0</v>
      </c>
      <c r="M126" s="20">
        <v>0</v>
      </c>
      <c r="N126" s="20">
        <v>0</v>
      </c>
      <c r="O126" s="20">
        <v>0</v>
      </c>
      <c r="P126" s="20">
        <v>0</v>
      </c>
      <c r="Q126" s="20">
        <v>0</v>
      </c>
      <c r="R126" s="20">
        <v>0</v>
      </c>
      <c r="S126" s="20">
        <v>0</v>
      </c>
      <c r="T126" s="20">
        <v>0</v>
      </c>
      <c r="U126" s="20">
        <v>0</v>
      </c>
      <c r="V126" s="20">
        <v>0</v>
      </c>
      <c r="W126" s="20">
        <v>0</v>
      </c>
      <c r="X126" s="20">
        <v>0</v>
      </c>
      <c r="Y126" s="20">
        <v>0</v>
      </c>
      <c r="Z126" s="20">
        <v>0</v>
      </c>
      <c r="AA126" s="20">
        <v>0</v>
      </c>
      <c r="AB126" s="20">
        <v>0</v>
      </c>
      <c r="AC126" s="20">
        <v>0</v>
      </c>
      <c r="AD126" s="20">
        <v>0</v>
      </c>
      <c r="AE126" s="20">
        <v>0</v>
      </c>
      <c r="AF126" s="20">
        <v>0</v>
      </c>
      <c r="AG126" s="20">
        <v>0</v>
      </c>
      <c r="AH126" s="20">
        <v>0</v>
      </c>
      <c r="AI126" s="20">
        <v>0</v>
      </c>
      <c r="AJ126" s="20">
        <v>0</v>
      </c>
      <c r="AK126" s="20">
        <v>0</v>
      </c>
      <c r="AL126" s="20">
        <v>0</v>
      </c>
      <c r="AM126" s="20">
        <v>0</v>
      </c>
      <c r="AN126" s="20">
        <v>0</v>
      </c>
      <c r="AO126" s="20">
        <v>0</v>
      </c>
      <c r="AP126" s="20">
        <v>0</v>
      </c>
      <c r="AQ126" s="20">
        <v>0</v>
      </c>
      <c r="AR126" s="20">
        <v>0</v>
      </c>
      <c r="AS126" s="20">
        <v>0</v>
      </c>
      <c r="AT126" s="20">
        <v>0</v>
      </c>
      <c r="AU126" s="20">
        <v>0</v>
      </c>
      <c r="AV126" s="20">
        <v>0</v>
      </c>
      <c r="AW126" s="20">
        <v>0</v>
      </c>
      <c r="AX126" s="22">
        <v>0</v>
      </c>
      <c r="AZ126" s="21">
        <f t="array" ref="AZ126">SUM(IF(YEAR($C$5:$AX$5)=AZ$5,$C126:$AX126))</f>
        <v>1.0000000000218279E-2</v>
      </c>
      <c r="BA126" s="20">
        <f t="array" ref="BA126">SUM(IF(YEAR($C$5:$AX$5)=BA$5,$C126:$AX126))</f>
        <v>0</v>
      </c>
      <c r="BB126" s="20">
        <f t="array" ref="BB126">SUM(IF(YEAR($C$5:$AX$5)=BB$5,$C126:$AX126))</f>
        <v>0</v>
      </c>
      <c r="BC126" s="22">
        <f t="array" ref="BC126">SUM(IF(YEAR($C$5:$AX$5)=BC$5,$C126:$AX126))</f>
        <v>0</v>
      </c>
      <c r="BE126" s="21">
        <f t="shared" si="17"/>
        <v>1.0000000000218279E-2</v>
      </c>
      <c r="BF126" s="20">
        <f t="shared" si="18"/>
        <v>0</v>
      </c>
      <c r="BG126" s="22">
        <f t="shared" si="19"/>
        <v>0</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0</v>
      </c>
      <c r="J133" s="20">
        <v>0</v>
      </c>
      <c r="K133" s="20">
        <v>0</v>
      </c>
      <c r="L133" s="20">
        <v>0</v>
      </c>
      <c r="M133" s="20">
        <v>0</v>
      </c>
      <c r="N133" s="20">
        <v>0</v>
      </c>
      <c r="O133" s="20">
        <v>0</v>
      </c>
      <c r="P133" s="20">
        <v>0</v>
      </c>
      <c r="Q133" s="20">
        <v>0</v>
      </c>
      <c r="R133" s="20">
        <v>0</v>
      </c>
      <c r="S133" s="20">
        <v>0</v>
      </c>
      <c r="T133" s="20">
        <v>0</v>
      </c>
      <c r="U133" s="20">
        <v>0</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20">
        <v>0</v>
      </c>
      <c r="AN133" s="20">
        <v>0</v>
      </c>
      <c r="AO133" s="20">
        <v>0</v>
      </c>
      <c r="AP133" s="20">
        <v>0</v>
      </c>
      <c r="AQ133" s="20">
        <v>0</v>
      </c>
      <c r="AR133" s="20">
        <v>0</v>
      </c>
      <c r="AS133" s="20">
        <v>0</v>
      </c>
      <c r="AT133" s="20">
        <v>0</v>
      </c>
      <c r="AU133" s="20">
        <v>0</v>
      </c>
      <c r="AV133" s="20">
        <v>0</v>
      </c>
      <c r="AW133" s="20">
        <v>0</v>
      </c>
      <c r="AX133" s="22">
        <v>0</v>
      </c>
      <c r="AZ133" s="21">
        <f t="array" ref="AZ133">SUM(IF(YEAR($C$5:$AX$5)=AZ$5,$C133:$AX133))</f>
        <v>0</v>
      </c>
      <c r="BA133" s="20">
        <f t="array" ref="BA133">SUM(IF(YEAR($C$5:$AX$5)=BA$5,$C133:$AX133))</f>
        <v>0</v>
      </c>
      <c r="BB133" s="20">
        <f t="array" ref="BB133">SUM(IF(YEAR($C$5:$AX$5)=BB$5,$C133:$AX133))</f>
        <v>0</v>
      </c>
      <c r="BC133" s="22">
        <f t="array" ref="BC133">SUM(IF(YEAR($C$5:$AX$5)=BC$5,$C133:$AX133))</f>
        <v>0</v>
      </c>
      <c r="BE133" s="21">
        <f t="shared" si="17"/>
        <v>0</v>
      </c>
      <c r="BF133" s="20">
        <f t="shared" si="18"/>
        <v>0</v>
      </c>
      <c r="BG133" s="22">
        <f t="shared" si="19"/>
        <v>0</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374.30000000000291</v>
      </c>
      <c r="F137" s="20">
        <v>1276.9000000000015</v>
      </c>
      <c r="G137" s="20">
        <v>1482.8600000000006</v>
      </c>
      <c r="H137" s="20">
        <v>1765.4499999999971</v>
      </c>
      <c r="I137" s="20">
        <v>2348.010000000002</v>
      </c>
      <c r="J137" s="20">
        <v>2597.8299999999945</v>
      </c>
      <c r="K137" s="20">
        <v>1664.3100000000013</v>
      </c>
      <c r="L137" s="20">
        <v>1305.619999999999</v>
      </c>
      <c r="M137" s="20">
        <v>1281.4399999999987</v>
      </c>
      <c r="N137" s="20">
        <v>399.84000000000015</v>
      </c>
      <c r="O137" s="20">
        <v>73.150000000001455</v>
      </c>
      <c r="P137" s="20">
        <v>0</v>
      </c>
      <c r="Q137" s="20">
        <v>821.55999999999767</v>
      </c>
      <c r="R137" s="20">
        <v>975.52000000000044</v>
      </c>
      <c r="S137" s="20">
        <v>1698.7299999999996</v>
      </c>
      <c r="T137" s="20">
        <v>1746.239999999998</v>
      </c>
      <c r="U137" s="20">
        <v>3243.5</v>
      </c>
      <c r="V137" s="20">
        <v>2837.3499999999985</v>
      </c>
      <c r="W137" s="20">
        <v>1857.8400000000001</v>
      </c>
      <c r="X137" s="20">
        <v>1073.2400000000016</v>
      </c>
      <c r="Y137" s="20">
        <v>1225.7799999999988</v>
      </c>
      <c r="Z137" s="20">
        <v>785.44999999999709</v>
      </c>
      <c r="AA137" s="20">
        <v>485.11000000000058</v>
      </c>
      <c r="AB137" s="20">
        <v>218.20999999999913</v>
      </c>
      <c r="AC137" s="20">
        <v>805.32999999999811</v>
      </c>
      <c r="AD137" s="20">
        <v>852.53000000000247</v>
      </c>
      <c r="AE137" s="20">
        <v>1894.9699999999975</v>
      </c>
      <c r="AF137" s="20">
        <v>1366.5600000000049</v>
      </c>
      <c r="AG137" s="20">
        <v>2335.9800000000032</v>
      </c>
      <c r="AH137" s="20">
        <v>2818.75</v>
      </c>
      <c r="AI137" s="20">
        <v>2116.5200000000004</v>
      </c>
      <c r="AJ137" s="20">
        <v>1278.4300000000003</v>
      </c>
      <c r="AK137" s="20">
        <v>1490.7999999999993</v>
      </c>
      <c r="AL137" s="20">
        <v>1237.8499999999985</v>
      </c>
      <c r="AM137" s="20">
        <v>1660.4500000000044</v>
      </c>
      <c r="AN137" s="20">
        <v>1411.4700000000012</v>
      </c>
      <c r="AO137" s="20">
        <v>1197.1800000000003</v>
      </c>
      <c r="AP137" s="20">
        <v>1778.0400000000009</v>
      </c>
      <c r="AQ137" s="20">
        <v>2258.5299999999988</v>
      </c>
      <c r="AR137" s="20">
        <v>1283.5500000000029</v>
      </c>
      <c r="AS137" s="20">
        <v>2893.070000000007</v>
      </c>
      <c r="AT137" s="20">
        <v>1982.6099999999933</v>
      </c>
      <c r="AU137" s="20">
        <v>2333.0299999999988</v>
      </c>
      <c r="AV137" s="20">
        <v>1435.6100000000006</v>
      </c>
      <c r="AW137" s="20">
        <v>1307.489999999998</v>
      </c>
      <c r="AX137" s="22">
        <v>1639.5199999999968</v>
      </c>
      <c r="AZ137" s="21">
        <f t="array" ref="AZ137">SUM(IF(YEAR($C$5:$AX$5)=AZ$5,$C137:$AX137))</f>
        <v>14496.559999999998</v>
      </c>
      <c r="BA137" s="20">
        <f t="array" ref="BA137">SUM(IF(YEAR($C$5:$AX$5)=BA$5,$C137:$AX137))</f>
        <v>16338.359999999993</v>
      </c>
      <c r="BB137" s="20">
        <f t="array" ref="BB137">SUM(IF(YEAR($C$5:$AX$5)=BB$5,$C137:$AX137))</f>
        <v>16901.040000000005</v>
      </c>
      <c r="BC137" s="22">
        <f t="array" ref="BC137">SUM(IF(YEAR($C$5:$AX$5)=BC$5,$C137:$AX137))</f>
        <v>21180.550000000003</v>
      </c>
      <c r="BE137" s="21">
        <f t="shared" si="20"/>
        <v>14931.459999999992</v>
      </c>
      <c r="BF137" s="20">
        <f t="shared" si="21"/>
        <v>17025.549999999992</v>
      </c>
      <c r="BG137" s="22">
        <f t="shared" si="22"/>
        <v>20950.560000000012</v>
      </c>
    </row>
    <row r="138" spans="2:59">
      <c r="B138" s="17">
        <v>54693</v>
      </c>
      <c r="C138" s="20">
        <v>0</v>
      </c>
      <c r="D138" s="20">
        <v>0</v>
      </c>
      <c r="E138" s="20">
        <v>0</v>
      </c>
      <c r="F138" s="20">
        <v>55.255000000000109</v>
      </c>
      <c r="G138" s="20">
        <v>0</v>
      </c>
      <c r="H138" s="20">
        <v>128.57999999999993</v>
      </c>
      <c r="I138" s="20">
        <v>57.510000000000218</v>
      </c>
      <c r="J138" s="20">
        <v>14.069999999999709</v>
      </c>
      <c r="K138" s="20">
        <v>143.81700000000001</v>
      </c>
      <c r="L138" s="20">
        <v>60.429000000000087</v>
      </c>
      <c r="M138" s="20">
        <v>100.17700000000059</v>
      </c>
      <c r="N138" s="20">
        <v>0</v>
      </c>
      <c r="O138" s="20">
        <v>227.30000000000018</v>
      </c>
      <c r="P138" s="20">
        <v>131.60700000000088</v>
      </c>
      <c r="Q138" s="20">
        <v>93.640000000000327</v>
      </c>
      <c r="R138" s="20">
        <v>96.46599999999944</v>
      </c>
      <c r="S138" s="20">
        <v>124.20300000000043</v>
      </c>
      <c r="T138" s="20">
        <v>165.97899999999936</v>
      </c>
      <c r="U138" s="20">
        <v>32.309999999999491</v>
      </c>
      <c r="V138" s="20">
        <v>69.319999999999709</v>
      </c>
      <c r="W138" s="20">
        <v>52.876000000000204</v>
      </c>
      <c r="X138" s="20">
        <v>149.89599999999973</v>
      </c>
      <c r="Y138" s="20">
        <v>50.324000000000524</v>
      </c>
      <c r="Z138" s="20">
        <v>74.042000000000371</v>
      </c>
      <c r="AA138" s="20">
        <v>160.77800000000025</v>
      </c>
      <c r="AB138" s="20">
        <v>38.942000000000007</v>
      </c>
      <c r="AC138" s="20">
        <v>16.265000000000327</v>
      </c>
      <c r="AD138" s="20">
        <v>101.6929999999993</v>
      </c>
      <c r="AE138" s="20">
        <v>14.438000000000102</v>
      </c>
      <c r="AF138" s="20">
        <v>82.02599999999984</v>
      </c>
      <c r="AG138" s="20">
        <v>216.7599999999984</v>
      </c>
      <c r="AH138" s="20">
        <v>42.459999999999127</v>
      </c>
      <c r="AI138" s="20">
        <v>15.713000000000648</v>
      </c>
      <c r="AJ138" s="20">
        <v>36.856000000000677</v>
      </c>
      <c r="AK138" s="20">
        <v>16.668000000000575</v>
      </c>
      <c r="AL138" s="20">
        <v>93.507000000000517</v>
      </c>
      <c r="AM138" s="20">
        <v>228.14999999999964</v>
      </c>
      <c r="AN138" s="20">
        <v>222.94499999999971</v>
      </c>
      <c r="AO138" s="20">
        <v>48.512000000000626</v>
      </c>
      <c r="AP138" s="20">
        <v>119.47000000000025</v>
      </c>
      <c r="AQ138" s="20">
        <v>81.534999999999854</v>
      </c>
      <c r="AR138" s="20">
        <v>78.876000000000204</v>
      </c>
      <c r="AS138" s="20">
        <v>96.969999999999345</v>
      </c>
      <c r="AT138" s="20">
        <v>61.420000000000073</v>
      </c>
      <c r="AU138" s="20">
        <v>103.23900000000049</v>
      </c>
      <c r="AV138" s="20">
        <v>77.734999999999673</v>
      </c>
      <c r="AW138" s="20">
        <v>66.753999999999905</v>
      </c>
      <c r="AX138" s="22">
        <v>130.78400000000056</v>
      </c>
      <c r="AZ138" s="21">
        <f t="array" ref="AZ138">SUM(IF(YEAR($C$5:$AX$5)=AZ$5,$C138:$AX138))</f>
        <v>559.83800000000065</v>
      </c>
      <c r="BA138" s="20">
        <f t="array" ref="BA138">SUM(IF(YEAR($C$5:$AX$5)=BA$5,$C138:$AX138))</f>
        <v>1267.9630000000006</v>
      </c>
      <c r="BB138" s="20">
        <f t="array" ref="BB138">SUM(IF(YEAR($C$5:$AX$5)=BB$5,$C138:$AX138))</f>
        <v>836.10599999999977</v>
      </c>
      <c r="BC138" s="22">
        <f t="array" ref="BC138">SUM(IF(YEAR($C$5:$AX$5)=BC$5,$C138:$AX138))</f>
        <v>1316.3900000000003</v>
      </c>
      <c r="BE138" s="21">
        <f t="shared" si="20"/>
        <v>1177.7990000000018</v>
      </c>
      <c r="BF138" s="20">
        <f t="shared" si="21"/>
        <v>926.86299999999937</v>
      </c>
      <c r="BG138" s="22">
        <f t="shared" si="22"/>
        <v>1204.6019999999999</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0</v>
      </c>
      <c r="E141" s="20">
        <v>0</v>
      </c>
      <c r="F141" s="20">
        <v>0</v>
      </c>
      <c r="G141" s="20">
        <v>0</v>
      </c>
      <c r="H141" s="20">
        <v>9.9999999983992893E-3</v>
      </c>
      <c r="I141" s="20">
        <v>0</v>
      </c>
      <c r="J141" s="20">
        <v>0</v>
      </c>
      <c r="K141" s="20">
        <v>0</v>
      </c>
      <c r="L141" s="20">
        <v>0</v>
      </c>
      <c r="M141" s="20">
        <v>0</v>
      </c>
      <c r="N141" s="20">
        <v>0</v>
      </c>
      <c r="O141" s="20">
        <v>9.9999999983992893E-3</v>
      </c>
      <c r="P141" s="20">
        <v>0</v>
      </c>
      <c r="Q141" s="20">
        <v>0</v>
      </c>
      <c r="R141" s="20">
        <v>0</v>
      </c>
      <c r="S141" s="20">
        <v>0</v>
      </c>
      <c r="T141" s="20">
        <v>9.9999999983992893E-3</v>
      </c>
      <c r="U141" s="20">
        <v>0</v>
      </c>
      <c r="V141" s="20">
        <v>0</v>
      </c>
      <c r="W141" s="20">
        <v>0</v>
      </c>
      <c r="X141" s="20">
        <v>0</v>
      </c>
      <c r="Y141" s="20">
        <v>0</v>
      </c>
      <c r="Z141" s="20">
        <v>0</v>
      </c>
      <c r="AA141" s="20">
        <v>0</v>
      </c>
      <c r="AB141" s="20">
        <v>0</v>
      </c>
      <c r="AC141" s="20">
        <v>0</v>
      </c>
      <c r="AD141" s="20">
        <v>0</v>
      </c>
      <c r="AE141" s="20">
        <v>0</v>
      </c>
      <c r="AF141" s="20">
        <v>9.9999999983992893E-3</v>
      </c>
      <c r="AG141" s="20">
        <v>0</v>
      </c>
      <c r="AH141" s="20">
        <v>0</v>
      </c>
      <c r="AI141" s="20">
        <v>0</v>
      </c>
      <c r="AJ141" s="20">
        <v>0</v>
      </c>
      <c r="AK141" s="20">
        <v>0</v>
      </c>
      <c r="AL141" s="20">
        <v>0</v>
      </c>
      <c r="AM141" s="20">
        <v>0</v>
      </c>
      <c r="AN141" s="20">
        <v>0</v>
      </c>
      <c r="AO141" s="20">
        <v>0</v>
      </c>
      <c r="AP141" s="20">
        <v>0</v>
      </c>
      <c r="AQ141" s="20">
        <v>0</v>
      </c>
      <c r="AR141" s="20">
        <v>9.9999999983992893E-3</v>
      </c>
      <c r="AS141" s="20">
        <v>0</v>
      </c>
      <c r="AT141" s="20">
        <v>0</v>
      </c>
      <c r="AU141" s="20">
        <v>0</v>
      </c>
      <c r="AV141" s="20">
        <v>0</v>
      </c>
      <c r="AW141" s="20">
        <v>0</v>
      </c>
      <c r="AX141" s="22">
        <v>0</v>
      </c>
      <c r="AZ141" s="21">
        <f t="array" ref="AZ141">SUM(IF(YEAR($C$5:$AX$5)=AZ$5,$C141:$AX141))</f>
        <v>9.9999999983992893E-3</v>
      </c>
      <c r="BA141" s="20">
        <f t="array" ref="BA141">SUM(IF(YEAR($C$5:$AX$5)=BA$5,$C141:$AX141))</f>
        <v>1.9999999996798579E-2</v>
      </c>
      <c r="BB141" s="20">
        <f t="array" ref="BB141">SUM(IF(YEAR($C$5:$AX$5)=BB$5,$C141:$AX141))</f>
        <v>9.9999999983992893E-3</v>
      </c>
      <c r="BC141" s="22">
        <f t="array" ref="BC141">SUM(IF(YEAR($C$5:$AX$5)=BC$5,$C141:$AX141))</f>
        <v>9.9999999983992893E-3</v>
      </c>
      <c r="BE141" s="21">
        <f t="shared" si="20"/>
        <v>1.9999999996798579E-2</v>
      </c>
      <c r="BF141" s="20">
        <f t="shared" si="21"/>
        <v>9.9999999983992893E-3</v>
      </c>
      <c r="BG141" s="22">
        <f t="shared" si="22"/>
        <v>9.9999999983992893E-3</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0</v>
      </c>
      <c r="D144" s="20">
        <v>0</v>
      </c>
      <c r="E144" s="20">
        <v>615.70000000000073</v>
      </c>
      <c r="F144" s="20">
        <v>439.97000000000116</v>
      </c>
      <c r="G144" s="20">
        <v>-172.41999999999825</v>
      </c>
      <c r="H144" s="20">
        <v>-309.84000000000378</v>
      </c>
      <c r="I144" s="20">
        <v>-298.19000000000233</v>
      </c>
      <c r="J144" s="20">
        <v>-313.62999999999738</v>
      </c>
      <c r="K144" s="20">
        <v>-209.84999999999854</v>
      </c>
      <c r="L144" s="20">
        <v>-285.12999999999738</v>
      </c>
      <c r="M144" s="20">
        <v>230.05999999999767</v>
      </c>
      <c r="N144" s="20">
        <v>434.13000000000102</v>
      </c>
      <c r="O144" s="20">
        <v>829.44000000000233</v>
      </c>
      <c r="P144" s="20">
        <v>93.379999999997381</v>
      </c>
      <c r="Q144" s="20">
        <v>3.1099999999933061</v>
      </c>
      <c r="R144" s="20">
        <v>-214.35000000000582</v>
      </c>
      <c r="S144" s="20">
        <v>-154.02000000000407</v>
      </c>
      <c r="T144" s="20">
        <v>-523.79000000000087</v>
      </c>
      <c r="U144" s="20">
        <v>-429.75</v>
      </c>
      <c r="V144" s="20">
        <v>-67.569999999999709</v>
      </c>
      <c r="W144" s="20">
        <v>-435.20999999999913</v>
      </c>
      <c r="X144" s="20">
        <v>-380.93000000000029</v>
      </c>
      <c r="Y144" s="20">
        <v>-144.08999999999651</v>
      </c>
      <c r="Z144" s="20">
        <v>220.53000000000611</v>
      </c>
      <c r="AA144" s="20">
        <v>282.56999999999971</v>
      </c>
      <c r="AB144" s="20">
        <v>180.22000000000116</v>
      </c>
      <c r="AC144" s="20">
        <v>-143.37999999999738</v>
      </c>
      <c r="AD144" s="20">
        <v>-17.099999999998545</v>
      </c>
      <c r="AE144" s="20">
        <v>-206.83000000000175</v>
      </c>
      <c r="AF144" s="20">
        <v>-193.89999999999418</v>
      </c>
      <c r="AG144" s="20">
        <v>-159.13000000000466</v>
      </c>
      <c r="AH144" s="20">
        <v>-68.159999999996217</v>
      </c>
      <c r="AI144" s="20">
        <v>-248.87999999999738</v>
      </c>
      <c r="AJ144" s="20">
        <v>-184.12999999999738</v>
      </c>
      <c r="AK144" s="20">
        <v>-501.34999999999854</v>
      </c>
      <c r="AL144" s="20">
        <v>-76.709999999999127</v>
      </c>
      <c r="AM144" s="20">
        <v>318.79000000000087</v>
      </c>
      <c r="AN144" s="20">
        <v>634.32999999999811</v>
      </c>
      <c r="AO144" s="20">
        <v>-456.62999999999738</v>
      </c>
      <c r="AP144" s="20">
        <v>-297.05999999999767</v>
      </c>
      <c r="AQ144" s="20">
        <v>-98.739999999997963</v>
      </c>
      <c r="AR144" s="20">
        <v>-402.39999999999418</v>
      </c>
      <c r="AS144" s="20">
        <v>-374.40000000000146</v>
      </c>
      <c r="AT144" s="20">
        <v>-535.23999999999796</v>
      </c>
      <c r="AU144" s="20">
        <v>-543.08999999999651</v>
      </c>
      <c r="AV144" s="20">
        <v>-174.96999999999389</v>
      </c>
      <c r="AW144" s="20">
        <v>-399.56999999999971</v>
      </c>
      <c r="AX144" s="22">
        <v>-794.62999999999738</v>
      </c>
      <c r="AZ144" s="21">
        <f t="array" ref="AZ144">SUM(IF(YEAR($C$5:$AX$5)=AZ$5,$C144:$AX144))</f>
        <v>130.80000000000291</v>
      </c>
      <c r="BA144" s="20">
        <f t="array" ref="BA144">SUM(IF(YEAR($C$5:$AX$5)=BA$5,$C144:$AX144))</f>
        <v>-1203.2500000000073</v>
      </c>
      <c r="BB144" s="20">
        <f t="array" ref="BB144">SUM(IF(YEAR($C$5:$AX$5)=BB$5,$C144:$AX144))</f>
        <v>-1336.7799999999843</v>
      </c>
      <c r="BC144" s="22">
        <f t="array" ref="BC144">SUM(IF(YEAR($C$5:$AX$5)=BC$5,$C144:$AX144))</f>
        <v>-3123.6099999999751</v>
      </c>
      <c r="BE144" s="21">
        <f t="shared" si="20"/>
        <v>-194.89000000001761</v>
      </c>
      <c r="BF144" s="20">
        <f t="shared" si="21"/>
        <v>-1665.3299999999872</v>
      </c>
      <c r="BG144" s="22">
        <f t="shared" si="22"/>
        <v>-1331.5699999999815</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5.9999999939464033E-4</v>
      </c>
      <c r="H146" s="20">
        <v>0</v>
      </c>
      <c r="I146" s="20">
        <v>0</v>
      </c>
      <c r="J146" s="20">
        <v>0</v>
      </c>
      <c r="K146" s="20">
        <v>6.0000000121362973E-4</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2">
        <v>0</v>
      </c>
      <c r="AZ146" s="21">
        <f t="array" ref="AZ146">SUM(IF(YEAR($C$5:$AX$5)=AZ$5,$C146:$AX146))</f>
        <v>1.2000000006082701E-3</v>
      </c>
      <c r="BA146" s="20">
        <f t="array" ref="BA146">SUM(IF(YEAR($C$5:$AX$5)=BA$5,$C146:$AX146))</f>
        <v>0</v>
      </c>
      <c r="BB146" s="20">
        <f t="array" ref="BB146">SUM(IF(YEAR($C$5:$AX$5)=BB$5,$C146:$AX146))</f>
        <v>0</v>
      </c>
      <c r="BC146" s="22">
        <f t="array" ref="BC146">SUM(IF(YEAR($C$5:$AX$5)=BC$5,$C146:$AX146))</f>
        <v>0</v>
      </c>
      <c r="BE146" s="21">
        <f t="shared" si="20"/>
        <v>6.0000000121362973E-4</v>
      </c>
      <c r="BF146" s="20">
        <f t="shared" si="21"/>
        <v>0</v>
      </c>
      <c r="BG146" s="22">
        <f t="shared" si="22"/>
        <v>0</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1368.1999999999971</v>
      </c>
      <c r="D148" s="20">
        <v>2625</v>
      </c>
      <c r="E148" s="20">
        <v>1541.1000000000058</v>
      </c>
      <c r="F148" s="20">
        <v>1425.9000000000087</v>
      </c>
      <c r="G148" s="20">
        <v>2414.3000000000029</v>
      </c>
      <c r="H148" s="20">
        <v>1889.1999999999825</v>
      </c>
      <c r="I148" s="20">
        <v>1261.7999999999884</v>
      </c>
      <c r="J148" s="20">
        <v>1309.4000000000233</v>
      </c>
      <c r="K148" s="20">
        <v>2000.5</v>
      </c>
      <c r="L148" s="20">
        <v>2305.4000000000087</v>
      </c>
      <c r="M148" s="20">
        <v>1139.8000000000029</v>
      </c>
      <c r="N148" s="20">
        <v>3651.5</v>
      </c>
      <c r="O148" s="20">
        <v>5399.1000000000058</v>
      </c>
      <c r="P148" s="20">
        <v>4311.1000000000058</v>
      </c>
      <c r="Q148" s="20">
        <v>5185.1999999999825</v>
      </c>
      <c r="R148" s="20">
        <v>2706.9000000000087</v>
      </c>
      <c r="S148" s="20">
        <v>1295.8999999999942</v>
      </c>
      <c r="T148" s="20">
        <v>2371.6000000000058</v>
      </c>
      <c r="U148" s="20">
        <v>1957.8999999999942</v>
      </c>
      <c r="V148" s="20">
        <v>2085.1000000000058</v>
      </c>
      <c r="W148" s="20">
        <v>1328.7000000000116</v>
      </c>
      <c r="X148" s="20">
        <v>1863.6999999999971</v>
      </c>
      <c r="Y148" s="20">
        <v>2880.5</v>
      </c>
      <c r="Z148" s="20">
        <v>5404.6000000000058</v>
      </c>
      <c r="AA148" s="20">
        <v>3813.4000000000233</v>
      </c>
      <c r="AB148" s="20">
        <v>2524.7000000000116</v>
      </c>
      <c r="AC148" s="20">
        <v>4502.6999999999971</v>
      </c>
      <c r="AD148" s="20">
        <v>3049.6000000000058</v>
      </c>
      <c r="AE148" s="20">
        <v>2387.8000000000029</v>
      </c>
      <c r="AF148" s="20">
        <v>1270.1999999999825</v>
      </c>
      <c r="AG148" s="20">
        <v>2315.5</v>
      </c>
      <c r="AH148" s="20">
        <v>1006</v>
      </c>
      <c r="AI148" s="20">
        <v>1992.7999999999884</v>
      </c>
      <c r="AJ148" s="20">
        <v>1466.5</v>
      </c>
      <c r="AK148" s="20">
        <v>2513</v>
      </c>
      <c r="AL148" s="20">
        <v>3139</v>
      </c>
      <c r="AM148" s="20">
        <v>2745.3000000000175</v>
      </c>
      <c r="AN148" s="20">
        <v>3085.7999999999884</v>
      </c>
      <c r="AO148" s="20">
        <v>4403.4000000000233</v>
      </c>
      <c r="AP148" s="20">
        <v>1665</v>
      </c>
      <c r="AQ148" s="20">
        <v>1657.3999999999942</v>
      </c>
      <c r="AR148" s="20">
        <v>2862.8999999999942</v>
      </c>
      <c r="AS148" s="20">
        <v>2334</v>
      </c>
      <c r="AT148" s="20">
        <v>2797.8000000000175</v>
      </c>
      <c r="AU148" s="20">
        <v>4814.5</v>
      </c>
      <c r="AV148" s="20">
        <v>1763.5</v>
      </c>
      <c r="AW148" s="20">
        <v>4267.7000000000116</v>
      </c>
      <c r="AX148" s="22">
        <v>5728.2999999999884</v>
      </c>
      <c r="AZ148" s="21">
        <f t="array" ref="AZ148">SUM(IF(YEAR($C$5:$AX$5)=AZ$5,$C148:$AX148))</f>
        <v>22932.10000000002</v>
      </c>
      <c r="BA148" s="20">
        <f t="array" ref="BA148">SUM(IF(YEAR($C$5:$AX$5)=BA$5,$C148:$AX148))</f>
        <v>36790.300000000017</v>
      </c>
      <c r="BB148" s="20">
        <f t="array" ref="BB148">SUM(IF(YEAR($C$5:$AX$5)=BB$5,$C148:$AX148))</f>
        <v>29981.200000000012</v>
      </c>
      <c r="BC148" s="22">
        <f t="array" ref="BC148">SUM(IF(YEAR($C$5:$AX$5)=BC$5,$C148:$AX148))</f>
        <v>38125.600000000035</v>
      </c>
      <c r="BE148" s="21">
        <f t="shared" si="20"/>
        <v>32455.800000000003</v>
      </c>
      <c r="BF148" s="20">
        <f t="shared" si="21"/>
        <v>34170.300000000061</v>
      </c>
      <c r="BG148" s="22">
        <f t="shared" si="22"/>
        <v>27259.899999999994</v>
      </c>
    </row>
    <row r="149" spans="2:59">
      <c r="B149" s="17">
        <v>55231</v>
      </c>
      <c r="C149" s="20">
        <v>4311.010000000002</v>
      </c>
      <c r="D149" s="20">
        <v>4699.0200000000041</v>
      </c>
      <c r="E149" s="20">
        <v>1878.7799999999988</v>
      </c>
      <c r="F149" s="20">
        <v>1696.8000000000029</v>
      </c>
      <c r="G149" s="20">
        <v>2833.3800000000047</v>
      </c>
      <c r="H149" s="20">
        <v>6586.8999999999942</v>
      </c>
      <c r="I149" s="20">
        <v>4163.8000000000175</v>
      </c>
      <c r="J149" s="20">
        <v>6555.0999999999913</v>
      </c>
      <c r="K149" s="20">
        <v>8589</v>
      </c>
      <c r="L149" s="20">
        <v>4826</v>
      </c>
      <c r="M149" s="20">
        <v>8859</v>
      </c>
      <c r="N149" s="20">
        <v>3831.2999999999884</v>
      </c>
      <c r="O149" s="20">
        <v>3320.0399999999936</v>
      </c>
      <c r="P149" s="20">
        <v>2707.7799999999988</v>
      </c>
      <c r="Q149" s="20">
        <v>4772.5999999999913</v>
      </c>
      <c r="R149" s="20">
        <v>1772.8300000000017</v>
      </c>
      <c r="S149" s="20">
        <v>2822.3400000000111</v>
      </c>
      <c r="T149" s="20">
        <v>6154.3999999999942</v>
      </c>
      <c r="U149" s="20">
        <v>3344.5</v>
      </c>
      <c r="V149" s="20">
        <v>7327.8000000000029</v>
      </c>
      <c r="W149" s="20">
        <v>9264.7999999999884</v>
      </c>
      <c r="X149" s="20">
        <v>2147.5</v>
      </c>
      <c r="Y149" s="20">
        <v>7538.8000000000029</v>
      </c>
      <c r="Z149" s="20">
        <v>7229.0999999999913</v>
      </c>
      <c r="AA149" s="20">
        <v>2348.8499999999913</v>
      </c>
      <c r="AB149" s="20">
        <v>2878.2699999999895</v>
      </c>
      <c r="AC149" s="20">
        <v>4372.5</v>
      </c>
      <c r="AD149" s="20">
        <v>1584.4400000000023</v>
      </c>
      <c r="AE149" s="20">
        <v>2999.3699999999953</v>
      </c>
      <c r="AF149" s="20">
        <v>5620.5</v>
      </c>
      <c r="AG149" s="20">
        <v>4133.5</v>
      </c>
      <c r="AH149" s="20">
        <v>3357.8000000000175</v>
      </c>
      <c r="AI149" s="20">
        <v>6353.3999999999942</v>
      </c>
      <c r="AJ149" s="20">
        <v>2721.0999999999913</v>
      </c>
      <c r="AK149" s="20">
        <v>8321.1999999999971</v>
      </c>
      <c r="AL149" s="20">
        <v>4948</v>
      </c>
      <c r="AM149" s="20">
        <v>2657.5</v>
      </c>
      <c r="AN149" s="20">
        <v>3641.3199999999924</v>
      </c>
      <c r="AO149" s="20">
        <v>3153.7000000000116</v>
      </c>
      <c r="AP149" s="20">
        <v>1410.7200000000012</v>
      </c>
      <c r="AQ149" s="20">
        <v>3679.9499999999971</v>
      </c>
      <c r="AR149" s="20">
        <v>6102.8999999999942</v>
      </c>
      <c r="AS149" s="20">
        <v>3640.8999999999942</v>
      </c>
      <c r="AT149" s="20">
        <v>4330.5</v>
      </c>
      <c r="AU149" s="20">
        <v>8515.5</v>
      </c>
      <c r="AV149" s="20">
        <v>2878.6000000000058</v>
      </c>
      <c r="AW149" s="20">
        <v>10957.599999999991</v>
      </c>
      <c r="AX149" s="22">
        <v>8126</v>
      </c>
      <c r="AZ149" s="21">
        <f t="array" ref="AZ149">SUM(IF(YEAR($C$5:$AX$5)=AZ$5,$C149:$AX149))</f>
        <v>58830.090000000004</v>
      </c>
      <c r="BA149" s="20">
        <f t="array" ref="BA149">SUM(IF(YEAR($C$5:$AX$5)=BA$5,$C149:$AX149))</f>
        <v>58402.489999999976</v>
      </c>
      <c r="BB149" s="20">
        <f t="array" ref="BB149">SUM(IF(YEAR($C$5:$AX$5)=BB$5,$C149:$AX149))</f>
        <v>49638.929999999978</v>
      </c>
      <c r="BC149" s="22">
        <f t="array" ref="BC149">SUM(IF(YEAR($C$5:$AX$5)=BC$5,$C149:$AX149))</f>
        <v>59095.189999999988</v>
      </c>
      <c r="BE149" s="21">
        <f t="shared" si="20"/>
        <v>58806.689999999988</v>
      </c>
      <c r="BF149" s="20">
        <f t="shared" si="21"/>
        <v>57190.329999999958</v>
      </c>
      <c r="BG149" s="22">
        <f t="shared" si="22"/>
        <v>49998.69</v>
      </c>
    </row>
    <row r="150" spans="2:59">
      <c r="B150" s="17">
        <v>55233</v>
      </c>
      <c r="C150" s="20">
        <v>131.00690000000009</v>
      </c>
      <c r="D150" s="20">
        <v>-65.019570000000016</v>
      </c>
      <c r="E150" s="20">
        <v>0</v>
      </c>
      <c r="F150" s="20">
        <v>0</v>
      </c>
      <c r="G150" s="20">
        <v>28.301330000000064</v>
      </c>
      <c r="H150" s="20">
        <v>618.76999999999987</v>
      </c>
      <c r="I150" s="20">
        <v>653.17499999999927</v>
      </c>
      <c r="J150" s="20">
        <v>239.67000000000189</v>
      </c>
      <c r="K150" s="20">
        <v>0</v>
      </c>
      <c r="L150" s="20">
        <v>0</v>
      </c>
      <c r="M150" s="20">
        <v>0</v>
      </c>
      <c r="N150" s="20">
        <v>0</v>
      </c>
      <c r="O150" s="20">
        <v>0</v>
      </c>
      <c r="P150" s="20">
        <v>-177.75595000000004</v>
      </c>
      <c r="Q150" s="20">
        <v>0</v>
      </c>
      <c r="R150" s="20">
        <v>0</v>
      </c>
      <c r="S150" s="20">
        <v>198.62424999999996</v>
      </c>
      <c r="T150" s="20">
        <v>47.939400000000205</v>
      </c>
      <c r="U150" s="20">
        <v>472.52999999999884</v>
      </c>
      <c r="V150" s="20">
        <v>216.75900000000183</v>
      </c>
      <c r="W150" s="20">
        <v>73.156699999999972</v>
      </c>
      <c r="X150" s="20">
        <v>405.74311000000012</v>
      </c>
      <c r="Y150" s="20">
        <v>0</v>
      </c>
      <c r="Z150" s="20">
        <v>0</v>
      </c>
      <c r="AA150" s="20">
        <v>171.99669999999992</v>
      </c>
      <c r="AB150" s="20">
        <v>32.578310000000016</v>
      </c>
      <c r="AC150" s="20">
        <v>0</v>
      </c>
      <c r="AD150" s="20">
        <v>54.129200000000026</v>
      </c>
      <c r="AE150" s="20">
        <v>396.00367999999992</v>
      </c>
      <c r="AF150" s="20">
        <v>323.57489999999962</v>
      </c>
      <c r="AG150" s="20">
        <v>159.84700000000521</v>
      </c>
      <c r="AH150" s="20">
        <v>770.5089999999982</v>
      </c>
      <c r="AI150" s="20">
        <v>245.43539999999985</v>
      </c>
      <c r="AJ150" s="20">
        <v>63.52839999999992</v>
      </c>
      <c r="AK150" s="20">
        <v>0</v>
      </c>
      <c r="AL150" s="20">
        <v>0</v>
      </c>
      <c r="AM150" s="20">
        <v>172.94889999999987</v>
      </c>
      <c r="AN150" s="20">
        <v>135.24370000000022</v>
      </c>
      <c r="AO150" s="20">
        <v>418.48223999999993</v>
      </c>
      <c r="AP150" s="20">
        <v>493.71340000000055</v>
      </c>
      <c r="AQ150" s="20">
        <v>360.33819999999992</v>
      </c>
      <c r="AR150" s="20">
        <v>116.30200000000059</v>
      </c>
      <c r="AS150" s="20">
        <v>780.26399999999558</v>
      </c>
      <c r="AT150" s="20">
        <v>269.80199999999604</v>
      </c>
      <c r="AU150" s="20">
        <v>132.7567999999992</v>
      </c>
      <c r="AV150" s="20">
        <v>195.4224999999999</v>
      </c>
      <c r="AW150" s="20">
        <v>-1.3683999999999514</v>
      </c>
      <c r="AX150" s="22">
        <v>130.10081</v>
      </c>
      <c r="AZ150" s="21">
        <f t="array" ref="AZ150">SUM(IF(YEAR($C$5:$AX$5)=AZ$5,$C150:$AX150))</f>
        <v>1605.9036600000013</v>
      </c>
      <c r="BA150" s="20">
        <f t="array" ref="BA150">SUM(IF(YEAR($C$5:$AX$5)=BA$5,$C150:$AX150))</f>
        <v>1236.9965100000009</v>
      </c>
      <c r="BB150" s="20">
        <f t="array" ref="BB150">SUM(IF(YEAR($C$5:$AX$5)=BB$5,$C150:$AX150))</f>
        <v>2217.6025900000031</v>
      </c>
      <c r="BC150" s="22">
        <f t="array" ref="BC150">SUM(IF(YEAR($C$5:$AX$5)=BC$5,$C150:$AX150))</f>
        <v>3204.0061499999915</v>
      </c>
      <c r="BE150" s="21">
        <f t="shared" si="20"/>
        <v>1532.4833000000012</v>
      </c>
      <c r="BF150" s="20">
        <f t="shared" si="21"/>
        <v>1870.8361000000009</v>
      </c>
      <c r="BG150" s="22">
        <f t="shared" si="22"/>
        <v>3143.6211400000029</v>
      </c>
    </row>
    <row r="151" spans="2:59">
      <c r="B151" s="17">
        <v>55239</v>
      </c>
      <c r="C151" s="20">
        <v>6066.4100000000035</v>
      </c>
      <c r="D151" s="20">
        <v>3004.7299999999959</v>
      </c>
      <c r="E151" s="20">
        <v>2318.1000000000058</v>
      </c>
      <c r="F151" s="20">
        <v>1800.9000000000087</v>
      </c>
      <c r="G151" s="20">
        <v>2043.3999999999942</v>
      </c>
      <c r="H151" s="20">
        <v>4177.1000000000058</v>
      </c>
      <c r="I151" s="20">
        <v>2485.7999999999884</v>
      </c>
      <c r="J151" s="20">
        <v>6471.6000000000058</v>
      </c>
      <c r="K151" s="20">
        <v>8207.8000000000175</v>
      </c>
      <c r="L151" s="20">
        <v>3383.7000000000116</v>
      </c>
      <c r="M151" s="20">
        <v>2084.2999999999884</v>
      </c>
      <c r="N151" s="20">
        <v>7930.1000000000058</v>
      </c>
      <c r="O151" s="20">
        <v>4101</v>
      </c>
      <c r="P151" s="20">
        <v>3872.1399999999994</v>
      </c>
      <c r="Q151" s="20">
        <v>4035.6000000000058</v>
      </c>
      <c r="R151" s="20">
        <v>2757.1000000000058</v>
      </c>
      <c r="S151" s="20">
        <v>3095.1999999999825</v>
      </c>
      <c r="T151" s="20">
        <v>7790</v>
      </c>
      <c r="U151" s="20">
        <v>6335.7000000000116</v>
      </c>
      <c r="V151" s="20">
        <v>10564.799999999988</v>
      </c>
      <c r="W151" s="20">
        <v>13180.400000000023</v>
      </c>
      <c r="X151" s="20">
        <v>4523.3999999999942</v>
      </c>
      <c r="Y151" s="20">
        <v>3525.5999999999767</v>
      </c>
      <c r="Z151" s="20">
        <v>6054</v>
      </c>
      <c r="AA151" s="20">
        <v>6179.6999999999971</v>
      </c>
      <c r="AB151" s="20">
        <v>5843.6000000000058</v>
      </c>
      <c r="AC151" s="20">
        <v>6043.7000000000116</v>
      </c>
      <c r="AD151" s="20">
        <v>2165.8000000000029</v>
      </c>
      <c r="AE151" s="20">
        <v>4290.3999999999942</v>
      </c>
      <c r="AF151" s="20">
        <v>6967</v>
      </c>
      <c r="AG151" s="20">
        <v>3317.2999999999884</v>
      </c>
      <c r="AH151" s="20">
        <v>5403.5</v>
      </c>
      <c r="AI151" s="20">
        <v>10578.5</v>
      </c>
      <c r="AJ151" s="20">
        <v>3048</v>
      </c>
      <c r="AK151" s="20">
        <v>3838.7000000000116</v>
      </c>
      <c r="AL151" s="20">
        <v>3675.5</v>
      </c>
      <c r="AM151" s="20">
        <v>4734.1000000000058</v>
      </c>
      <c r="AN151" s="20">
        <v>4986.3000000000029</v>
      </c>
      <c r="AO151" s="20">
        <v>9490.9000000000233</v>
      </c>
      <c r="AP151" s="20">
        <v>4267.8999999999942</v>
      </c>
      <c r="AQ151" s="20">
        <v>6088.8999999999942</v>
      </c>
      <c r="AR151" s="20">
        <v>8745.7000000000116</v>
      </c>
      <c r="AS151" s="20">
        <v>8885.6000000000058</v>
      </c>
      <c r="AT151" s="20">
        <v>9890</v>
      </c>
      <c r="AU151" s="20">
        <v>12588.5</v>
      </c>
      <c r="AV151" s="20">
        <v>6454</v>
      </c>
      <c r="AW151" s="20">
        <v>9533.7999999999884</v>
      </c>
      <c r="AX151" s="22">
        <v>6077.8000000000175</v>
      </c>
      <c r="AZ151" s="21">
        <f t="array" ref="AZ151">SUM(IF(YEAR($C$5:$AX$5)=AZ$5,$C151:$AX151))</f>
        <v>49973.940000000031</v>
      </c>
      <c r="BA151" s="20">
        <f t="array" ref="BA151">SUM(IF(YEAR($C$5:$AX$5)=BA$5,$C151:$AX151))</f>
        <v>69834.939999999988</v>
      </c>
      <c r="BB151" s="20">
        <f t="array" ref="BB151">SUM(IF(YEAR($C$5:$AX$5)=BB$5,$C151:$AX151))</f>
        <v>61351.700000000012</v>
      </c>
      <c r="BC151" s="22">
        <f t="array" ref="BC151">SUM(IF(YEAR($C$5:$AX$5)=BC$5,$C151:$AX151))</f>
        <v>91743.500000000044</v>
      </c>
      <c r="BE151" s="21">
        <f t="shared" si="20"/>
        <v>52601.440000000017</v>
      </c>
      <c r="BF151" s="20">
        <f t="shared" si="21"/>
        <v>76497.100000000006</v>
      </c>
      <c r="BG151" s="22">
        <f t="shared" si="22"/>
        <v>66396.60000000002</v>
      </c>
    </row>
    <row r="152" spans="2:59">
      <c r="B152" s="17">
        <v>55298</v>
      </c>
      <c r="C152" s="20">
        <v>12402.790000000008</v>
      </c>
      <c r="D152" s="20">
        <v>11883.070000000007</v>
      </c>
      <c r="E152" s="20">
        <v>4460.5999999999767</v>
      </c>
      <c r="F152" s="20">
        <v>4477</v>
      </c>
      <c r="G152" s="20">
        <v>5868.1000000000058</v>
      </c>
      <c r="H152" s="20">
        <v>12710.200000000012</v>
      </c>
      <c r="I152" s="20">
        <v>8273.4000000000233</v>
      </c>
      <c r="J152" s="20">
        <v>14553.799999999988</v>
      </c>
      <c r="K152" s="20">
        <v>15309.200000000012</v>
      </c>
      <c r="L152" s="20">
        <v>13034.099999999977</v>
      </c>
      <c r="M152" s="20">
        <v>20738.699999999983</v>
      </c>
      <c r="N152" s="20">
        <v>7110.2000000000116</v>
      </c>
      <c r="O152" s="20">
        <v>10569.189999999973</v>
      </c>
      <c r="P152" s="20">
        <v>10842.260000000009</v>
      </c>
      <c r="Q152" s="20">
        <v>10174.5</v>
      </c>
      <c r="R152" s="20">
        <v>3745.8999999999942</v>
      </c>
      <c r="S152" s="20">
        <v>6424.6000000000349</v>
      </c>
      <c r="T152" s="20">
        <v>14272.900000000023</v>
      </c>
      <c r="U152" s="20">
        <v>7139.8000000000466</v>
      </c>
      <c r="V152" s="20">
        <v>17057.5</v>
      </c>
      <c r="W152" s="20">
        <v>20507.299999999988</v>
      </c>
      <c r="X152" s="20">
        <v>7424.2999999999884</v>
      </c>
      <c r="Y152" s="20">
        <v>18458.900000000023</v>
      </c>
      <c r="Z152" s="20">
        <v>13654.600000000035</v>
      </c>
      <c r="AA152" s="20">
        <v>6963.3500000000058</v>
      </c>
      <c r="AB152" s="20">
        <v>8182.0300000000279</v>
      </c>
      <c r="AC152" s="20">
        <v>13236</v>
      </c>
      <c r="AD152" s="20">
        <v>3915</v>
      </c>
      <c r="AE152" s="20">
        <v>7950.8000000000175</v>
      </c>
      <c r="AF152" s="20">
        <v>11799.699999999983</v>
      </c>
      <c r="AG152" s="20">
        <v>8401.2000000000116</v>
      </c>
      <c r="AH152" s="20">
        <v>8173.6000000000349</v>
      </c>
      <c r="AI152" s="20">
        <v>11116.200000000012</v>
      </c>
      <c r="AJ152" s="20">
        <v>6654.5000000000291</v>
      </c>
      <c r="AK152" s="20">
        <v>12930.799999999988</v>
      </c>
      <c r="AL152" s="20">
        <v>11801.200000000012</v>
      </c>
      <c r="AM152" s="20">
        <v>6562.5</v>
      </c>
      <c r="AN152" s="20">
        <v>7842.6000000000058</v>
      </c>
      <c r="AO152" s="20">
        <v>10110.600000000035</v>
      </c>
      <c r="AP152" s="20">
        <v>1977.6000000000058</v>
      </c>
      <c r="AQ152" s="20">
        <v>8486.8999999999942</v>
      </c>
      <c r="AR152" s="20">
        <v>14032.700000000012</v>
      </c>
      <c r="AS152" s="20">
        <v>8024.5</v>
      </c>
      <c r="AT152" s="20">
        <v>11569.099999999977</v>
      </c>
      <c r="AU152" s="20">
        <v>15764.099999999977</v>
      </c>
      <c r="AV152" s="20">
        <v>10650.400000000023</v>
      </c>
      <c r="AW152" s="20">
        <v>21393.800000000047</v>
      </c>
      <c r="AX152" s="22">
        <v>18594.799999999988</v>
      </c>
      <c r="AZ152" s="21">
        <f t="array" ref="AZ152">SUM(IF(YEAR($C$5:$AX$5)=AZ$5,$C152:$AX152))</f>
        <v>130821.16</v>
      </c>
      <c r="BA152" s="20">
        <f t="array" ref="BA152">SUM(IF(YEAR($C$5:$AX$5)=BA$5,$C152:$AX152))</f>
        <v>140271.75000000012</v>
      </c>
      <c r="BB152" s="20">
        <f t="array" ref="BB152">SUM(IF(YEAR($C$5:$AX$5)=BB$5,$C152:$AX152))</f>
        <v>111124.38000000012</v>
      </c>
      <c r="BC152" s="22">
        <f t="array" ref="BC152">SUM(IF(YEAR($C$5:$AX$5)=BC$5,$C152:$AX152))</f>
        <v>135009.60000000006</v>
      </c>
      <c r="BE152" s="21">
        <f t="shared" si="20"/>
        <v>133486.05000000002</v>
      </c>
      <c r="BF152" s="20">
        <f t="shared" si="21"/>
        <v>138762.48000000016</v>
      </c>
      <c r="BG152" s="22">
        <f t="shared" si="22"/>
        <v>105857.40000000011</v>
      </c>
    </row>
    <row r="153" spans="2:59">
      <c r="B153" s="17">
        <v>55337</v>
      </c>
      <c r="C153" s="20">
        <v>4531.8999999999942</v>
      </c>
      <c r="D153" s="20">
        <v>5301.2000000000116</v>
      </c>
      <c r="E153" s="20">
        <v>2854</v>
      </c>
      <c r="F153" s="20">
        <v>408.90000000002328</v>
      </c>
      <c r="G153" s="20">
        <v>1458.1000000000058</v>
      </c>
      <c r="H153" s="20">
        <v>6390</v>
      </c>
      <c r="I153" s="20">
        <v>3752.7000000000116</v>
      </c>
      <c r="J153" s="20">
        <v>5206.8000000000175</v>
      </c>
      <c r="K153" s="20">
        <v>9593.5</v>
      </c>
      <c r="L153" s="20">
        <v>1136.5</v>
      </c>
      <c r="M153" s="20">
        <v>2022.1000000000058</v>
      </c>
      <c r="N153" s="20">
        <v>7666.3999999999942</v>
      </c>
      <c r="O153" s="20">
        <v>11594.899999999994</v>
      </c>
      <c r="P153" s="20">
        <v>8621.9000000000233</v>
      </c>
      <c r="Q153" s="20">
        <v>271.5</v>
      </c>
      <c r="R153" s="20">
        <v>385.79999999998836</v>
      </c>
      <c r="S153" s="20">
        <v>1669.5</v>
      </c>
      <c r="T153" s="20">
        <v>6202.6999999999825</v>
      </c>
      <c r="U153" s="20">
        <v>2729.5</v>
      </c>
      <c r="V153" s="20">
        <v>2237.2000000000116</v>
      </c>
      <c r="W153" s="20">
        <v>7785.7000000000116</v>
      </c>
      <c r="X153" s="20">
        <v>273.10000000000582</v>
      </c>
      <c r="Y153" s="20">
        <v>818.59999999997672</v>
      </c>
      <c r="Z153" s="20">
        <v>5762.5</v>
      </c>
      <c r="AA153" s="20">
        <v>4118.8000000000175</v>
      </c>
      <c r="AB153" s="20">
        <v>5914.7000000000116</v>
      </c>
      <c r="AC153" s="20">
        <v>386.10000000000582</v>
      </c>
      <c r="AD153" s="20">
        <v>418.70000000001164</v>
      </c>
      <c r="AE153" s="20">
        <v>940.20000000001164</v>
      </c>
      <c r="AF153" s="20">
        <v>8121.3999999999942</v>
      </c>
      <c r="AG153" s="20">
        <v>2820.1999999999825</v>
      </c>
      <c r="AH153" s="20">
        <v>2158</v>
      </c>
      <c r="AI153" s="20">
        <v>8095.0999999999767</v>
      </c>
      <c r="AJ153" s="20">
        <v>1110.7999999999884</v>
      </c>
      <c r="AK153" s="20">
        <v>1056.3000000000175</v>
      </c>
      <c r="AL153" s="20">
        <v>3898.5</v>
      </c>
      <c r="AM153" s="20">
        <v>3063.1999999999825</v>
      </c>
      <c r="AN153" s="20">
        <v>2198.6999999999825</v>
      </c>
      <c r="AO153" s="20">
        <v>0</v>
      </c>
      <c r="AP153" s="20">
        <v>397.29999999998836</v>
      </c>
      <c r="AQ153" s="20">
        <v>881.90000000002328</v>
      </c>
      <c r="AR153" s="20">
        <v>6560.2000000000116</v>
      </c>
      <c r="AS153" s="20">
        <v>1585.3999999999942</v>
      </c>
      <c r="AT153" s="20">
        <v>878.70000000001164</v>
      </c>
      <c r="AU153" s="20">
        <v>8664.5999999999767</v>
      </c>
      <c r="AV153" s="20">
        <v>0</v>
      </c>
      <c r="AW153" s="20">
        <v>566.79999999998836</v>
      </c>
      <c r="AX153" s="22">
        <v>2182.8999999999942</v>
      </c>
      <c r="AZ153" s="21">
        <f t="array" ref="AZ153">SUM(IF(YEAR($C$5:$AX$5)=AZ$5,$C153:$AX153))</f>
        <v>50322.100000000064</v>
      </c>
      <c r="BA153" s="20">
        <f t="array" ref="BA153">SUM(IF(YEAR($C$5:$AX$5)=BA$5,$C153:$AX153))</f>
        <v>48352.899999999994</v>
      </c>
      <c r="BB153" s="20">
        <f t="array" ref="BB153">SUM(IF(YEAR($C$5:$AX$5)=BB$5,$C153:$AX153))</f>
        <v>39038.800000000017</v>
      </c>
      <c r="BC153" s="22">
        <f t="array" ref="BC153">SUM(IF(YEAR($C$5:$AX$5)=BC$5,$C153:$AX153))</f>
        <v>26979.699999999953</v>
      </c>
      <c r="BE153" s="21">
        <f t="shared" si="20"/>
        <v>58311.600000000035</v>
      </c>
      <c r="BF153" s="20">
        <f t="shared" si="21"/>
        <v>37587.800000000047</v>
      </c>
      <c r="BG153" s="22">
        <f t="shared" si="22"/>
        <v>33801.399999999936</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2595.45739</v>
      </c>
      <c r="V154" s="20">
        <v>1200.1606940000001</v>
      </c>
      <c r="W154" s="20">
        <v>0</v>
      </c>
      <c r="X154" s="20">
        <v>0</v>
      </c>
      <c r="Y154" s="20">
        <v>0</v>
      </c>
      <c r="Z154" s="20">
        <v>0</v>
      </c>
      <c r="AA154" s="20">
        <v>798.93764999999985</v>
      </c>
      <c r="AB154" s="20">
        <v>0</v>
      </c>
      <c r="AC154" s="20">
        <v>0</v>
      </c>
      <c r="AD154" s="20">
        <v>0</v>
      </c>
      <c r="AE154" s="20">
        <v>0</v>
      </c>
      <c r="AF154" s="20">
        <v>0</v>
      </c>
      <c r="AG154" s="20">
        <v>2633.8704700000008</v>
      </c>
      <c r="AH154" s="20">
        <v>2231.9272899999996</v>
      </c>
      <c r="AI154" s="20">
        <v>0</v>
      </c>
      <c r="AJ154" s="20">
        <v>0</v>
      </c>
      <c r="AK154" s="20">
        <v>0</v>
      </c>
      <c r="AL154" s="20">
        <v>0</v>
      </c>
      <c r="AM154" s="20">
        <v>0</v>
      </c>
      <c r="AN154" s="20">
        <v>0</v>
      </c>
      <c r="AO154" s="20">
        <v>0</v>
      </c>
      <c r="AP154" s="20">
        <v>0</v>
      </c>
      <c r="AQ154" s="20">
        <v>0</v>
      </c>
      <c r="AR154" s="20">
        <v>0</v>
      </c>
      <c r="AS154" s="20">
        <v>3384.64833</v>
      </c>
      <c r="AT154" s="20">
        <v>1706.8112999999998</v>
      </c>
      <c r="AU154" s="20">
        <v>0</v>
      </c>
      <c r="AV154" s="20">
        <v>0</v>
      </c>
      <c r="AW154" s="20">
        <v>0</v>
      </c>
      <c r="AX154" s="22">
        <v>0</v>
      </c>
      <c r="AZ154" s="21">
        <f t="array" ref="AZ154">SUM(IF(YEAR($C$5:$AX$5)=AZ$5,$C154:$AX154))</f>
        <v>0</v>
      </c>
      <c r="BA154" s="20">
        <f t="array" ref="BA154">SUM(IF(YEAR($C$5:$AX$5)=BA$5,$C154:$AX154))</f>
        <v>3795.6180840000002</v>
      </c>
      <c r="BB154" s="20">
        <f t="array" ref="BB154">SUM(IF(YEAR($C$5:$AX$5)=BB$5,$C154:$AX154))</f>
        <v>5664.7354100000002</v>
      </c>
      <c r="BC154" s="22">
        <f t="array" ref="BC154">SUM(IF(YEAR($C$5:$AX$5)=BC$5,$C154:$AX154))</f>
        <v>5091.4596299999994</v>
      </c>
      <c r="BE154" s="21">
        <f t="shared" si="20"/>
        <v>0</v>
      </c>
      <c r="BF154" s="20">
        <f t="shared" si="21"/>
        <v>4594.5557339999996</v>
      </c>
      <c r="BG154" s="22">
        <f t="shared" si="22"/>
        <v>4865.7977600000004</v>
      </c>
    </row>
    <row r="155" spans="2:59">
      <c r="B155" s="17">
        <v>55524</v>
      </c>
      <c r="C155" s="20">
        <v>1376.7000000000116</v>
      </c>
      <c r="D155" s="20">
        <v>2103.8100000000122</v>
      </c>
      <c r="E155" s="20">
        <v>4437.6499999999651</v>
      </c>
      <c r="F155" s="20">
        <v>4531.039999999979</v>
      </c>
      <c r="G155" s="20">
        <v>10236.610000000015</v>
      </c>
      <c r="H155" s="20">
        <v>23790.869999999995</v>
      </c>
      <c r="I155" s="20">
        <v>17496.900000000023</v>
      </c>
      <c r="J155" s="20">
        <v>28135.060000000056</v>
      </c>
      <c r="K155" s="20">
        <v>30260.299999999988</v>
      </c>
      <c r="L155" s="20">
        <v>23633.75</v>
      </c>
      <c r="M155" s="20">
        <v>14054.600000000006</v>
      </c>
      <c r="N155" s="20">
        <v>7965.7400000000198</v>
      </c>
      <c r="O155" s="20">
        <v>7348.2400000000198</v>
      </c>
      <c r="P155" s="20">
        <v>6975.820000000007</v>
      </c>
      <c r="Q155" s="20">
        <v>16450.800000000017</v>
      </c>
      <c r="R155" s="20">
        <v>8081.5099999999802</v>
      </c>
      <c r="S155" s="20">
        <v>23035.709999999992</v>
      </c>
      <c r="T155" s="20">
        <v>31465.5</v>
      </c>
      <c r="U155" s="20">
        <v>32639.5</v>
      </c>
      <c r="V155" s="20">
        <v>48058.899999999965</v>
      </c>
      <c r="W155" s="20">
        <v>43443.959999999992</v>
      </c>
      <c r="X155" s="20">
        <v>22788.379999999976</v>
      </c>
      <c r="Y155" s="20">
        <v>24414.069999999978</v>
      </c>
      <c r="Z155" s="20">
        <v>13594.499999999971</v>
      </c>
      <c r="AA155" s="20">
        <v>5284.2900000000081</v>
      </c>
      <c r="AB155" s="20">
        <v>4776.3000000000175</v>
      </c>
      <c r="AC155" s="20">
        <v>23247.099999999977</v>
      </c>
      <c r="AD155" s="20">
        <v>6997.140000000014</v>
      </c>
      <c r="AE155" s="20">
        <v>11651.320000000007</v>
      </c>
      <c r="AF155" s="20">
        <v>29975.619999999995</v>
      </c>
      <c r="AG155" s="20">
        <v>26512.5</v>
      </c>
      <c r="AH155" s="20">
        <v>43639.679999999935</v>
      </c>
      <c r="AI155" s="20">
        <v>29600.239999999991</v>
      </c>
      <c r="AJ155" s="20">
        <v>20013.51999999999</v>
      </c>
      <c r="AK155" s="20">
        <v>21467.830000000016</v>
      </c>
      <c r="AL155" s="20">
        <v>18150.899999999965</v>
      </c>
      <c r="AM155" s="20">
        <v>9978.2600000000093</v>
      </c>
      <c r="AN155" s="20">
        <v>9536.9200000000128</v>
      </c>
      <c r="AO155" s="20">
        <v>32283.330000000016</v>
      </c>
      <c r="AP155" s="20">
        <v>14703.620000000024</v>
      </c>
      <c r="AQ155" s="20">
        <v>23314.719999999972</v>
      </c>
      <c r="AR155" s="20">
        <v>40454.659999999974</v>
      </c>
      <c r="AS155" s="20">
        <v>38880</v>
      </c>
      <c r="AT155" s="20">
        <v>58983.48000000004</v>
      </c>
      <c r="AU155" s="20">
        <v>33990.289999999979</v>
      </c>
      <c r="AV155" s="20">
        <v>36609.56</v>
      </c>
      <c r="AW155" s="20">
        <v>30815.079999999958</v>
      </c>
      <c r="AX155" s="22">
        <v>27494.840000000026</v>
      </c>
      <c r="AZ155" s="21">
        <f t="array" ref="AZ155">SUM(IF(YEAR($C$5:$AX$5)=AZ$5,$C155:$AX155))</f>
        <v>168023.03000000009</v>
      </c>
      <c r="BA155" s="20">
        <f t="array" ref="BA155">SUM(IF(YEAR($C$5:$AX$5)=BA$5,$C155:$AX155))</f>
        <v>278296.8899999999</v>
      </c>
      <c r="BB155" s="20">
        <f t="array" ref="BB155">SUM(IF(YEAR($C$5:$AX$5)=BB$5,$C155:$AX155))</f>
        <v>241316.43999999992</v>
      </c>
      <c r="BC155" s="22">
        <f t="array" ref="BC155">SUM(IF(YEAR($C$5:$AX$5)=BC$5,$C155:$AX155))</f>
        <v>357044.76</v>
      </c>
      <c r="BE155" s="21">
        <f t="shared" si="20"/>
        <v>207229.3000000001</v>
      </c>
      <c r="BF155" s="20">
        <f t="shared" si="21"/>
        <v>268360.9599999999</v>
      </c>
      <c r="BG155" s="22">
        <f t="shared" si="22"/>
        <v>279177.1399999999</v>
      </c>
    </row>
    <row r="156" spans="2:59">
      <c r="B156" s="17">
        <v>55667</v>
      </c>
      <c r="C156" s="20">
        <v>3689</v>
      </c>
      <c r="D156" s="20">
        <v>2931.8999999999942</v>
      </c>
      <c r="E156" s="20">
        <v>1138</v>
      </c>
      <c r="F156" s="20">
        <v>1519.3999999999942</v>
      </c>
      <c r="G156" s="20">
        <v>1956.9000000000087</v>
      </c>
      <c r="H156" s="20">
        <v>8778.5</v>
      </c>
      <c r="I156" s="20">
        <v>4778.7999999999884</v>
      </c>
      <c r="J156" s="20">
        <v>2538.6000000000058</v>
      </c>
      <c r="K156" s="20">
        <v>13239.600000000006</v>
      </c>
      <c r="L156" s="20">
        <v>1563</v>
      </c>
      <c r="M156" s="20">
        <v>1416.7999999999884</v>
      </c>
      <c r="N156" s="20">
        <v>5011.5999999999767</v>
      </c>
      <c r="O156" s="20">
        <v>2692.8999999999942</v>
      </c>
      <c r="P156" s="20">
        <v>1462.6000000000058</v>
      </c>
      <c r="Q156" s="20">
        <v>822.20000000001164</v>
      </c>
      <c r="R156" s="20">
        <v>1125.2999999999884</v>
      </c>
      <c r="S156" s="20">
        <v>2755.5</v>
      </c>
      <c r="T156" s="20">
        <v>7739.5</v>
      </c>
      <c r="U156" s="20">
        <v>3235.7999999999884</v>
      </c>
      <c r="V156" s="20">
        <v>3179.3000000000175</v>
      </c>
      <c r="W156" s="20">
        <v>8624</v>
      </c>
      <c r="X156" s="20">
        <v>1413.6999999999825</v>
      </c>
      <c r="Y156" s="20">
        <v>1018.5</v>
      </c>
      <c r="Z156" s="20">
        <v>3624.6000000000058</v>
      </c>
      <c r="AA156" s="20">
        <v>6063.5</v>
      </c>
      <c r="AB156" s="20">
        <v>3443.3000000000175</v>
      </c>
      <c r="AC156" s="20">
        <v>313.10000000000582</v>
      </c>
      <c r="AD156" s="20">
        <v>3366.3999999999942</v>
      </c>
      <c r="AE156" s="20">
        <v>2207.5999999999913</v>
      </c>
      <c r="AF156" s="20">
        <v>7525.7999999999884</v>
      </c>
      <c r="AG156" s="20">
        <v>2878.1000000000058</v>
      </c>
      <c r="AH156" s="20">
        <v>3278.6000000000058</v>
      </c>
      <c r="AI156" s="20">
        <v>6861.5</v>
      </c>
      <c r="AJ156" s="20">
        <v>2194.8000000000029</v>
      </c>
      <c r="AK156" s="20">
        <v>1628</v>
      </c>
      <c r="AL156" s="20">
        <v>3188.7999999999884</v>
      </c>
      <c r="AM156" s="20">
        <v>2977.7999999999884</v>
      </c>
      <c r="AN156" s="20">
        <v>1542.5</v>
      </c>
      <c r="AO156" s="20">
        <v>1236.8999999999942</v>
      </c>
      <c r="AP156" s="20">
        <v>2243.8000000000029</v>
      </c>
      <c r="AQ156" s="20">
        <v>2532.9000000000087</v>
      </c>
      <c r="AR156" s="20">
        <v>7908.2999999999884</v>
      </c>
      <c r="AS156" s="20">
        <v>2961.2000000000116</v>
      </c>
      <c r="AT156" s="20">
        <v>2282.0999999999767</v>
      </c>
      <c r="AU156" s="20">
        <v>9178.3999999999942</v>
      </c>
      <c r="AV156" s="20">
        <v>1579.9000000000233</v>
      </c>
      <c r="AW156" s="20">
        <v>1010.3999999999942</v>
      </c>
      <c r="AX156" s="22">
        <v>3005.3000000000175</v>
      </c>
      <c r="AZ156" s="21">
        <f t="array" ref="AZ156">SUM(IF(YEAR($C$5:$AX$5)=AZ$5,$C156:$AX156))</f>
        <v>48562.099999999962</v>
      </c>
      <c r="BA156" s="20">
        <f t="array" ref="BA156">SUM(IF(YEAR($C$5:$AX$5)=BA$5,$C156:$AX156))</f>
        <v>37693.899999999994</v>
      </c>
      <c r="BB156" s="20">
        <f t="array" ref="BB156">SUM(IF(YEAR($C$5:$AX$5)=BB$5,$C156:$AX156))</f>
        <v>42949.5</v>
      </c>
      <c r="BC156" s="22">
        <f t="array" ref="BC156">SUM(IF(YEAR($C$5:$AX$5)=BC$5,$C156:$AX156))</f>
        <v>38459.5</v>
      </c>
      <c r="BE156" s="21">
        <f t="shared" si="20"/>
        <v>46185.399999999965</v>
      </c>
      <c r="BF156" s="20">
        <f t="shared" si="21"/>
        <v>44229.3</v>
      </c>
      <c r="BG156" s="22">
        <f t="shared" si="22"/>
        <v>38089.499999999985</v>
      </c>
    </row>
    <row r="157" spans="2:59">
      <c r="B157" s="17">
        <v>55690</v>
      </c>
      <c r="C157" s="20">
        <v>7154.7999999999302</v>
      </c>
      <c r="D157" s="20">
        <v>6795</v>
      </c>
      <c r="E157" s="20">
        <v>3773.4000000000233</v>
      </c>
      <c r="F157" s="20">
        <v>694.10000000003492</v>
      </c>
      <c r="G157" s="20">
        <v>1595.8000000000175</v>
      </c>
      <c r="H157" s="20">
        <v>5376</v>
      </c>
      <c r="I157" s="20">
        <v>3166.3999999999651</v>
      </c>
      <c r="J157" s="20">
        <v>11054.399999999965</v>
      </c>
      <c r="K157" s="20">
        <v>11654.899999999994</v>
      </c>
      <c r="L157" s="20">
        <v>4670.6000000000349</v>
      </c>
      <c r="M157" s="20">
        <v>3499.2000000000116</v>
      </c>
      <c r="N157" s="20">
        <v>5459.2999999999884</v>
      </c>
      <c r="O157" s="20">
        <v>16595</v>
      </c>
      <c r="P157" s="20">
        <v>24162.5</v>
      </c>
      <c r="Q157" s="20">
        <v>7393.8999999999942</v>
      </c>
      <c r="R157" s="20">
        <v>3317.7000000000116</v>
      </c>
      <c r="S157" s="20">
        <v>4742.8999999999942</v>
      </c>
      <c r="T157" s="20">
        <v>6978.4000000000233</v>
      </c>
      <c r="U157" s="20">
        <v>275.09999999997672</v>
      </c>
      <c r="V157" s="20">
        <v>9334.9999999999418</v>
      </c>
      <c r="W157" s="20">
        <v>15736.799999999988</v>
      </c>
      <c r="X157" s="20">
        <v>4320.2999999999884</v>
      </c>
      <c r="Y157" s="20">
        <v>8762.7000000000116</v>
      </c>
      <c r="Z157" s="20">
        <v>6269.2000000000116</v>
      </c>
      <c r="AA157" s="20">
        <v>6774.5</v>
      </c>
      <c r="AB157" s="20">
        <v>5561.0999999999767</v>
      </c>
      <c r="AC157" s="20">
        <v>4164.1999999999825</v>
      </c>
      <c r="AD157" s="20">
        <v>2706</v>
      </c>
      <c r="AE157" s="20">
        <v>2826.5999999999767</v>
      </c>
      <c r="AF157" s="20">
        <v>8980.1000000000349</v>
      </c>
      <c r="AG157" s="20">
        <v>-3198</v>
      </c>
      <c r="AH157" s="20">
        <v>-2575</v>
      </c>
      <c r="AI157" s="20">
        <v>12331.000000000029</v>
      </c>
      <c r="AJ157" s="20">
        <v>4370.2999999999884</v>
      </c>
      <c r="AK157" s="20">
        <v>5452.4000000000233</v>
      </c>
      <c r="AL157" s="20">
        <v>7627.7000000000116</v>
      </c>
      <c r="AM157" s="20">
        <v>6405.3000000000466</v>
      </c>
      <c r="AN157" s="20">
        <v>6090.0000000000582</v>
      </c>
      <c r="AO157" s="20">
        <v>4987.3999999999942</v>
      </c>
      <c r="AP157" s="20">
        <v>2672.2999999999884</v>
      </c>
      <c r="AQ157" s="20">
        <v>4499.5</v>
      </c>
      <c r="AR157" s="20">
        <v>9218.7999999999884</v>
      </c>
      <c r="AS157" s="20">
        <v>1570.5999999999767</v>
      </c>
      <c r="AT157" s="20">
        <v>5904.2999999999302</v>
      </c>
      <c r="AU157" s="20">
        <v>16660.700000000012</v>
      </c>
      <c r="AV157" s="20">
        <v>5959.8999999999942</v>
      </c>
      <c r="AW157" s="20">
        <v>7999</v>
      </c>
      <c r="AX157" s="22">
        <v>10066</v>
      </c>
      <c r="AZ157" s="21">
        <f t="array" ref="AZ157">SUM(IF(YEAR($C$5:$AX$5)=AZ$5,$C157:$AX157))</f>
        <v>64893.899999999965</v>
      </c>
      <c r="BA157" s="20">
        <f t="array" ref="BA157">SUM(IF(YEAR($C$5:$AX$5)=BA$5,$C157:$AX157))</f>
        <v>107889.49999999994</v>
      </c>
      <c r="BB157" s="20">
        <f t="array" ref="BB157">SUM(IF(YEAR($C$5:$AX$5)=BB$5,$C157:$AX157))</f>
        <v>55020.900000000023</v>
      </c>
      <c r="BC157" s="22">
        <f t="array" ref="BC157">SUM(IF(YEAR($C$5:$AX$5)=BC$5,$C157:$AX157))</f>
        <v>82033.799999999988</v>
      </c>
      <c r="BE157" s="21">
        <f t="shared" si="20"/>
        <v>101092.79999999996</v>
      </c>
      <c r="BF157" s="20">
        <f t="shared" si="21"/>
        <v>73709.899999999878</v>
      </c>
      <c r="BG157" s="22">
        <f t="shared" si="22"/>
        <v>57643.000000000175</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5797.2299999999959</v>
      </c>
      <c r="D159" s="20">
        <v>4935.0900000000111</v>
      </c>
      <c r="E159" s="20">
        <v>2229.3000000000175</v>
      </c>
      <c r="F159" s="20">
        <v>4544.5999999999913</v>
      </c>
      <c r="G159" s="20">
        <v>4924.7000000000116</v>
      </c>
      <c r="H159" s="20">
        <v>4392.3999999999942</v>
      </c>
      <c r="I159" s="20">
        <v>3460.8999999999942</v>
      </c>
      <c r="J159" s="20">
        <v>4918</v>
      </c>
      <c r="K159" s="20">
        <v>8176.1000000000058</v>
      </c>
      <c r="L159" s="20">
        <v>5914.3000000000175</v>
      </c>
      <c r="M159" s="20">
        <v>3273</v>
      </c>
      <c r="N159" s="20">
        <v>6271.8000000000175</v>
      </c>
      <c r="O159" s="20">
        <v>2750.3999999999942</v>
      </c>
      <c r="P159" s="20">
        <v>1863.3899999999994</v>
      </c>
      <c r="Q159" s="20">
        <v>8078.1999999999825</v>
      </c>
      <c r="R159" s="20">
        <v>4830.8999999999942</v>
      </c>
      <c r="S159" s="20">
        <v>5891.1999999999825</v>
      </c>
      <c r="T159" s="20">
        <v>6033.6000000000058</v>
      </c>
      <c r="U159" s="20">
        <v>5223.6999999999825</v>
      </c>
      <c r="V159" s="20">
        <v>7904.1000000000058</v>
      </c>
      <c r="W159" s="20">
        <v>7110.2999999999884</v>
      </c>
      <c r="X159" s="20">
        <v>4635.8999999999942</v>
      </c>
      <c r="Y159" s="20">
        <v>5974.6000000000058</v>
      </c>
      <c r="Z159" s="20">
        <v>3363.2000000000116</v>
      </c>
      <c r="AA159" s="20">
        <v>3756.1000000000058</v>
      </c>
      <c r="AB159" s="20">
        <v>599.69999999999709</v>
      </c>
      <c r="AC159" s="20">
        <v>9740.3999999999942</v>
      </c>
      <c r="AD159" s="20">
        <v>4753.2999999999884</v>
      </c>
      <c r="AE159" s="20">
        <v>7172.2000000000116</v>
      </c>
      <c r="AF159" s="20">
        <v>5532.2000000000116</v>
      </c>
      <c r="AG159" s="20">
        <v>4792</v>
      </c>
      <c r="AH159" s="20">
        <v>4555.5</v>
      </c>
      <c r="AI159" s="20">
        <v>6285.2000000000116</v>
      </c>
      <c r="AJ159" s="20">
        <v>4152.8999999999942</v>
      </c>
      <c r="AK159" s="20">
        <v>6733.6000000000058</v>
      </c>
      <c r="AL159" s="20">
        <v>7145.2999999999884</v>
      </c>
      <c r="AM159" s="20">
        <v>5832.1000000000058</v>
      </c>
      <c r="AN159" s="20">
        <v>4589.4000000000087</v>
      </c>
      <c r="AO159" s="20">
        <v>7607.8000000000175</v>
      </c>
      <c r="AP159" s="20">
        <v>2665.2000000000116</v>
      </c>
      <c r="AQ159" s="20">
        <v>5395.1999999999825</v>
      </c>
      <c r="AR159" s="20">
        <v>8098.7999999999884</v>
      </c>
      <c r="AS159" s="20">
        <v>5178.1000000000058</v>
      </c>
      <c r="AT159" s="20">
        <v>9921.7999999999884</v>
      </c>
      <c r="AU159" s="20">
        <v>9473.5</v>
      </c>
      <c r="AV159" s="20">
        <v>7744.2999999999884</v>
      </c>
      <c r="AW159" s="20">
        <v>7856.1000000000058</v>
      </c>
      <c r="AX159" s="22">
        <v>8851.8000000000175</v>
      </c>
      <c r="AZ159" s="21">
        <f t="array" ref="AZ159">SUM(IF(YEAR($C$5:$AX$5)=AZ$5,$C159:$AX159))</f>
        <v>58837.420000000056</v>
      </c>
      <c r="BA159" s="20">
        <f t="array" ref="BA159">SUM(IF(YEAR($C$5:$AX$5)=BA$5,$C159:$AX159))</f>
        <v>63659.489999999947</v>
      </c>
      <c r="BB159" s="20">
        <f t="array" ref="BB159">SUM(IF(YEAR($C$5:$AX$5)=BB$5,$C159:$AX159))</f>
        <v>65218.400000000009</v>
      </c>
      <c r="BC159" s="22">
        <f t="array" ref="BC159">SUM(IF(YEAR($C$5:$AX$5)=BC$5,$C159:$AX159))</f>
        <v>83214.10000000002</v>
      </c>
      <c r="BE159" s="21">
        <f t="shared" si="20"/>
        <v>59820.589999999982</v>
      </c>
      <c r="BF159" s="20">
        <f t="shared" si="21"/>
        <v>66267.099999999991</v>
      </c>
      <c r="BG159" s="22">
        <f t="shared" si="22"/>
        <v>65286.400000000038</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329.55639999999994</v>
      </c>
      <c r="D161" s="20">
        <v>0</v>
      </c>
      <c r="E161" s="20">
        <v>0</v>
      </c>
      <c r="F161" s="20">
        <v>0</v>
      </c>
      <c r="G161" s="20">
        <v>0</v>
      </c>
      <c r="H161" s="20">
        <v>0</v>
      </c>
      <c r="I161" s="20">
        <v>5100.6110000000008</v>
      </c>
      <c r="J161" s="20">
        <v>2073.4319999999989</v>
      </c>
      <c r="K161" s="20">
        <v>0</v>
      </c>
      <c r="L161" s="20">
        <v>0</v>
      </c>
      <c r="M161" s="20">
        <v>0</v>
      </c>
      <c r="N161" s="20">
        <v>0</v>
      </c>
      <c r="O161" s="20">
        <v>0</v>
      </c>
      <c r="P161" s="20">
        <v>0</v>
      </c>
      <c r="Q161" s="20">
        <v>0</v>
      </c>
      <c r="R161" s="20">
        <v>0</v>
      </c>
      <c r="S161" s="20">
        <v>0</v>
      </c>
      <c r="T161" s="20">
        <v>0</v>
      </c>
      <c r="U161" s="20">
        <v>8649.8259999999973</v>
      </c>
      <c r="V161" s="20">
        <v>2911.6619999999998</v>
      </c>
      <c r="W161" s="20">
        <v>0</v>
      </c>
      <c r="X161" s="20">
        <v>0</v>
      </c>
      <c r="Y161" s="20">
        <v>0</v>
      </c>
      <c r="Z161" s="20">
        <v>0</v>
      </c>
      <c r="AA161" s="20">
        <v>393.81850000000009</v>
      </c>
      <c r="AB161" s="20">
        <v>0</v>
      </c>
      <c r="AC161" s="20">
        <v>0</v>
      </c>
      <c r="AD161" s="20">
        <v>0</v>
      </c>
      <c r="AE161" s="20">
        <v>0</v>
      </c>
      <c r="AF161" s="20">
        <v>0</v>
      </c>
      <c r="AG161" s="20">
        <v>7555.0820000000022</v>
      </c>
      <c r="AH161" s="20">
        <v>5964.5569999999998</v>
      </c>
      <c r="AI161" s="20">
        <v>0</v>
      </c>
      <c r="AJ161" s="20">
        <v>0</v>
      </c>
      <c r="AK161" s="20">
        <v>0</v>
      </c>
      <c r="AL161" s="20">
        <v>0</v>
      </c>
      <c r="AM161" s="20">
        <v>0</v>
      </c>
      <c r="AN161" s="20">
        <v>0</v>
      </c>
      <c r="AO161" s="20">
        <v>0</v>
      </c>
      <c r="AP161" s="20">
        <v>0</v>
      </c>
      <c r="AQ161" s="20">
        <v>0</v>
      </c>
      <c r="AR161" s="20">
        <v>0</v>
      </c>
      <c r="AS161" s="20">
        <v>5125.5220000000027</v>
      </c>
      <c r="AT161" s="20">
        <v>5664.8960000000006</v>
      </c>
      <c r="AU161" s="20">
        <v>0</v>
      </c>
      <c r="AV161" s="20">
        <v>0</v>
      </c>
      <c r="AW161" s="20">
        <v>0</v>
      </c>
      <c r="AX161" s="22">
        <v>0</v>
      </c>
      <c r="AZ161" s="21">
        <f t="array" ref="AZ161">SUM(IF(YEAR($C$5:$AX$5)=AZ$5,$C161:$AX161))</f>
        <v>7503.5993999999992</v>
      </c>
      <c r="BA161" s="20">
        <f t="array" ref="BA161">SUM(IF(YEAR($C$5:$AX$5)=BA$5,$C161:$AX161))</f>
        <v>11561.487999999998</v>
      </c>
      <c r="BB161" s="20">
        <f t="array" ref="BB161">SUM(IF(YEAR($C$5:$AX$5)=BB$5,$C161:$AX161))</f>
        <v>13913.457500000002</v>
      </c>
      <c r="BC161" s="22">
        <f t="array" ref="BC161">SUM(IF(YEAR($C$5:$AX$5)=BC$5,$C161:$AX161))</f>
        <v>10790.418000000003</v>
      </c>
      <c r="BE161" s="21">
        <f t="shared" si="20"/>
        <v>7174.0429999999997</v>
      </c>
      <c r="BF161" s="20">
        <f t="shared" si="21"/>
        <v>11955.306499999997</v>
      </c>
      <c r="BG161" s="22">
        <f t="shared" si="22"/>
        <v>13519.639000000003</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Z162" s="21">
        <f t="array" ref="AZ162">SUM(IF(YEAR($C$5:$AX$5)=AZ$5,$C162:$AX162))</f>
        <v>0</v>
      </c>
      <c r="BA162" s="20">
        <f t="array" ref="BA162">SUM(IF(YEAR($C$5:$AX$5)=BA$5,$C162:$AX162))</f>
        <v>0</v>
      </c>
      <c r="BB162" s="20">
        <f t="array" ref="BB162">SUM(IF(YEAR($C$5:$AX$5)=BB$5,$C162:$AX162))</f>
        <v>0</v>
      </c>
      <c r="BC162" s="22">
        <f t="array" ref="BC162">SUM(IF(YEAR($C$5:$AX$5)=BC$5,$C162:$AX162))</f>
        <v>0</v>
      </c>
      <c r="BE162" s="21">
        <f t="shared" si="20"/>
        <v>0</v>
      </c>
      <c r="BF162" s="20">
        <f t="shared" si="21"/>
        <v>0</v>
      </c>
      <c r="BG162" s="22">
        <f t="shared" si="22"/>
        <v>0</v>
      </c>
    </row>
    <row r="163" spans="2:59">
      <c r="B163" s="17">
        <v>55976</v>
      </c>
      <c r="C163" s="20">
        <v>1039.5</v>
      </c>
      <c r="D163" s="20">
        <v>985.29999999998836</v>
      </c>
      <c r="E163" s="20">
        <v>3734.3000000000175</v>
      </c>
      <c r="F163" s="20">
        <v>494.20000000001164</v>
      </c>
      <c r="G163" s="20">
        <v>-533.60000000000582</v>
      </c>
      <c r="H163" s="20">
        <v>-2606.7999999999884</v>
      </c>
      <c r="I163" s="20">
        <v>-878.89999999999418</v>
      </c>
      <c r="J163" s="20">
        <v>-501</v>
      </c>
      <c r="K163" s="20">
        <v>-2949</v>
      </c>
      <c r="L163" s="20">
        <v>502.79999999998836</v>
      </c>
      <c r="M163" s="20">
        <v>-1483.5</v>
      </c>
      <c r="N163" s="20">
        <v>-3249.2000000000116</v>
      </c>
      <c r="O163" s="20">
        <v>-699.39999999999418</v>
      </c>
      <c r="P163" s="20">
        <v>954.30000000001746</v>
      </c>
      <c r="Q163" s="20">
        <v>89.5</v>
      </c>
      <c r="R163" s="20">
        <v>-474</v>
      </c>
      <c r="S163" s="20">
        <v>-200</v>
      </c>
      <c r="T163" s="20">
        <v>-1472.7000000000116</v>
      </c>
      <c r="U163" s="20">
        <v>-984.09999999997672</v>
      </c>
      <c r="V163" s="20">
        <v>-365.69999999998254</v>
      </c>
      <c r="W163" s="20">
        <v>-3334.3000000000175</v>
      </c>
      <c r="X163" s="20">
        <v>-490.90000000002328</v>
      </c>
      <c r="Y163" s="20">
        <v>-1371.3999999999942</v>
      </c>
      <c r="Z163" s="20">
        <v>-847.10000000000582</v>
      </c>
      <c r="AA163" s="20">
        <v>124.10000000000582</v>
      </c>
      <c r="AB163" s="20">
        <v>1933.2999999999884</v>
      </c>
      <c r="AC163" s="20">
        <v>-650.30000000001746</v>
      </c>
      <c r="AD163" s="20">
        <v>-80.899999999994179</v>
      </c>
      <c r="AE163" s="20">
        <v>369.39999999999418</v>
      </c>
      <c r="AF163" s="20">
        <v>-3203.2000000000116</v>
      </c>
      <c r="AG163" s="20">
        <v>-326.89999999999418</v>
      </c>
      <c r="AH163" s="20">
        <v>-252.20000000001164</v>
      </c>
      <c r="AI163" s="20">
        <v>-2071.2000000000116</v>
      </c>
      <c r="AJ163" s="20">
        <v>241.69999999998254</v>
      </c>
      <c r="AK163" s="20">
        <v>-616.20000000001164</v>
      </c>
      <c r="AL163" s="20">
        <v>-214.69999999998254</v>
      </c>
      <c r="AM163" s="20">
        <v>1863.6000000000058</v>
      </c>
      <c r="AN163" s="20">
        <v>1828.8000000000175</v>
      </c>
      <c r="AO163" s="20">
        <v>-1296.1999999999825</v>
      </c>
      <c r="AP163" s="20">
        <v>-443.80000000001746</v>
      </c>
      <c r="AQ163" s="20">
        <v>-554</v>
      </c>
      <c r="AR163" s="20">
        <v>-1114.2999999999884</v>
      </c>
      <c r="AS163" s="20">
        <v>-644.29999999998836</v>
      </c>
      <c r="AT163" s="20">
        <v>-663.10000000000582</v>
      </c>
      <c r="AU163" s="20">
        <v>-1742.9000000000233</v>
      </c>
      <c r="AV163" s="20">
        <v>-327.70000000001164</v>
      </c>
      <c r="AW163" s="20">
        <v>-971</v>
      </c>
      <c r="AX163" s="22">
        <v>-777.20000000001164</v>
      </c>
      <c r="AZ163" s="21">
        <f t="array" ref="AZ163">SUM(IF(YEAR($C$5:$AX$5)=AZ$5,$C163:$AX163))</f>
        <v>-5445.8999999999942</v>
      </c>
      <c r="BA163" s="20">
        <f t="array" ref="BA163">SUM(IF(YEAR($C$5:$AX$5)=BA$5,$C163:$AX163))</f>
        <v>-9195.7999999999884</v>
      </c>
      <c r="BB163" s="20">
        <f t="array" ref="BB163">SUM(IF(YEAR($C$5:$AX$5)=BB$5,$C163:$AX163))</f>
        <v>-4747.100000000064</v>
      </c>
      <c r="BC163" s="22">
        <f t="array" ref="BC163">SUM(IF(YEAR($C$5:$AX$5)=BC$5,$C163:$AX163))</f>
        <v>-4842.1000000000058</v>
      </c>
      <c r="BE163" s="21">
        <f t="shared" si="20"/>
        <v>-11495.199999999983</v>
      </c>
      <c r="BF163" s="20">
        <f t="shared" si="21"/>
        <v>-7170.6000000000349</v>
      </c>
      <c r="BG163" s="22">
        <f t="shared" si="22"/>
        <v>-5044.3000000000175</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9.6584000000000003</v>
      </c>
      <c r="D166" s="20">
        <v>0</v>
      </c>
      <c r="E166" s="20">
        <v>0</v>
      </c>
      <c r="F166" s="20">
        <v>0</v>
      </c>
      <c r="G166" s="20">
        <v>19.575600000000009</v>
      </c>
      <c r="H166" s="20">
        <v>290.07740000000001</v>
      </c>
      <c r="I166" s="20">
        <v>466.61599999999999</v>
      </c>
      <c r="J166" s="20">
        <v>430.25299999999993</v>
      </c>
      <c r="K166" s="20">
        <v>0</v>
      </c>
      <c r="L166" s="20">
        <v>0</v>
      </c>
      <c r="M166" s="20">
        <v>0</v>
      </c>
      <c r="N166" s="20">
        <v>0</v>
      </c>
      <c r="O166" s="20">
        <v>0</v>
      </c>
      <c r="P166" s="20">
        <v>0</v>
      </c>
      <c r="Q166" s="20">
        <v>0</v>
      </c>
      <c r="R166" s="20">
        <v>0</v>
      </c>
      <c r="S166" s="20">
        <v>78.80155000000002</v>
      </c>
      <c r="T166" s="20">
        <v>326.50408999999996</v>
      </c>
      <c r="U166" s="20">
        <v>726.15299999999979</v>
      </c>
      <c r="V166" s="20">
        <v>304.96900000000005</v>
      </c>
      <c r="W166" s="20">
        <v>0</v>
      </c>
      <c r="X166" s="20">
        <v>39.577559999999998</v>
      </c>
      <c r="Y166" s="20">
        <v>20.74689</v>
      </c>
      <c r="Z166" s="20">
        <v>43.521430000000002</v>
      </c>
      <c r="AA166" s="20">
        <v>21.971399999999988</v>
      </c>
      <c r="AB166" s="20">
        <v>14.179501000000002</v>
      </c>
      <c r="AC166" s="20">
        <v>0</v>
      </c>
      <c r="AD166" s="20">
        <v>169.11100000000002</v>
      </c>
      <c r="AE166" s="20">
        <v>154.71369999999999</v>
      </c>
      <c r="AF166" s="20">
        <v>176.99515</v>
      </c>
      <c r="AG166" s="20">
        <v>688.02499999999964</v>
      </c>
      <c r="AH166" s="20">
        <v>325.30099999999993</v>
      </c>
      <c r="AI166" s="20">
        <v>57.412019999999984</v>
      </c>
      <c r="AJ166" s="20">
        <v>80.069640000000007</v>
      </c>
      <c r="AK166" s="20">
        <v>0</v>
      </c>
      <c r="AL166" s="20">
        <v>130.9598</v>
      </c>
      <c r="AM166" s="20">
        <v>214.24349999999998</v>
      </c>
      <c r="AN166" s="20">
        <v>108.9776</v>
      </c>
      <c r="AO166" s="20">
        <v>0</v>
      </c>
      <c r="AP166" s="20">
        <v>448.04539999999997</v>
      </c>
      <c r="AQ166" s="20">
        <v>86.337680000000006</v>
      </c>
      <c r="AR166" s="20">
        <v>163.23079999999999</v>
      </c>
      <c r="AS166" s="20">
        <v>600.54900000000043</v>
      </c>
      <c r="AT166" s="20">
        <v>342.24499999999989</v>
      </c>
      <c r="AU166" s="20">
        <v>20.425399999999996</v>
      </c>
      <c r="AV166" s="20">
        <v>0</v>
      </c>
      <c r="AW166" s="20">
        <v>0</v>
      </c>
      <c r="AX166" s="22">
        <v>174.56319999999999</v>
      </c>
      <c r="AZ166" s="21">
        <f t="array" ref="AZ166">SUM(IF(YEAR($C$5:$AX$5)=AZ$5,$C166:$AX166))</f>
        <v>1216.1804</v>
      </c>
      <c r="BA166" s="20">
        <f t="array" ref="BA166">SUM(IF(YEAR($C$5:$AX$5)=BA$5,$C166:$AX166))</f>
        <v>1540.2735199999997</v>
      </c>
      <c r="BB166" s="20">
        <f t="array" ref="BB166">SUM(IF(YEAR($C$5:$AX$5)=BB$5,$C166:$AX166))</f>
        <v>1818.7382109999994</v>
      </c>
      <c r="BC166" s="22">
        <f t="array" ref="BC166">SUM(IF(YEAR($C$5:$AX$5)=BC$5,$C166:$AX166))</f>
        <v>2158.6175800000001</v>
      </c>
      <c r="BE166" s="21">
        <f t="shared" si="20"/>
        <v>1265.7479499999999</v>
      </c>
      <c r="BF166" s="20">
        <f t="shared" si="21"/>
        <v>1821.4475709999997</v>
      </c>
      <c r="BG166" s="22">
        <f t="shared" si="22"/>
        <v>2316.3667899999996</v>
      </c>
    </row>
    <row r="167" spans="2:59">
      <c r="B167" s="17">
        <v>56429</v>
      </c>
      <c r="C167" s="20">
        <v>0</v>
      </c>
      <c r="D167" s="20">
        <v>0</v>
      </c>
      <c r="E167" s="20">
        <v>0</v>
      </c>
      <c r="F167" s="20">
        <v>0</v>
      </c>
      <c r="G167" s="20">
        <v>4.9999999987448973E-4</v>
      </c>
      <c r="H167" s="20">
        <v>0</v>
      </c>
      <c r="I167" s="20">
        <v>0</v>
      </c>
      <c r="J167" s="20">
        <v>0</v>
      </c>
      <c r="K167" s="20">
        <v>0</v>
      </c>
      <c r="L167" s="20">
        <v>0</v>
      </c>
      <c r="M167" s="20">
        <v>0</v>
      </c>
      <c r="N167" s="20">
        <v>5.0000000010186341E-4</v>
      </c>
      <c r="O167" s="20">
        <v>0</v>
      </c>
      <c r="P167" s="20">
        <v>0</v>
      </c>
      <c r="Q167" s="20">
        <v>0</v>
      </c>
      <c r="R167" s="20">
        <v>0</v>
      </c>
      <c r="S167" s="20">
        <v>0</v>
      </c>
      <c r="T167" s="20">
        <v>0</v>
      </c>
      <c r="U167" s="20">
        <v>0</v>
      </c>
      <c r="V167" s="20">
        <v>0</v>
      </c>
      <c r="W167" s="20">
        <v>0</v>
      </c>
      <c r="X167" s="20">
        <v>0</v>
      </c>
      <c r="Y167" s="20">
        <v>0</v>
      </c>
      <c r="Z167" s="20">
        <v>5.0000000010186341E-4</v>
      </c>
      <c r="AA167" s="20">
        <v>0</v>
      </c>
      <c r="AB167" s="20">
        <v>0</v>
      </c>
      <c r="AC167" s="20">
        <v>0</v>
      </c>
      <c r="AD167" s="20">
        <v>0</v>
      </c>
      <c r="AE167" s="20">
        <v>0</v>
      </c>
      <c r="AF167" s="20">
        <v>0</v>
      </c>
      <c r="AG167" s="20">
        <v>0</v>
      </c>
      <c r="AH167" s="20">
        <v>0</v>
      </c>
      <c r="AI167" s="20">
        <v>0</v>
      </c>
      <c r="AJ167" s="20">
        <v>0</v>
      </c>
      <c r="AK167" s="20">
        <v>0</v>
      </c>
      <c r="AL167" s="20">
        <v>0</v>
      </c>
      <c r="AM167" s="20">
        <v>0</v>
      </c>
      <c r="AN167" s="20">
        <v>0</v>
      </c>
      <c r="AO167" s="20">
        <v>0</v>
      </c>
      <c r="AP167" s="20">
        <v>0</v>
      </c>
      <c r="AQ167" s="20">
        <v>0</v>
      </c>
      <c r="AR167" s="20">
        <v>0</v>
      </c>
      <c r="AS167" s="20">
        <v>0</v>
      </c>
      <c r="AT167" s="20">
        <v>0</v>
      </c>
      <c r="AU167" s="20">
        <v>0</v>
      </c>
      <c r="AV167" s="20">
        <v>0</v>
      </c>
      <c r="AW167" s="20">
        <v>0</v>
      </c>
      <c r="AX167" s="22">
        <v>0</v>
      </c>
      <c r="AZ167" s="21">
        <f t="array" ref="AZ167">SUM(IF(YEAR($C$5:$AX$5)=AZ$5,$C167:$AX167))</f>
        <v>9.9999999997635314E-4</v>
      </c>
      <c r="BA167" s="20">
        <f t="array" ref="BA167">SUM(IF(YEAR($C$5:$AX$5)=BA$5,$C167:$AX167))</f>
        <v>5.0000000010186341E-4</v>
      </c>
      <c r="BB167" s="20">
        <f t="array" ref="BB167">SUM(IF(YEAR($C$5:$AX$5)=BB$5,$C167:$AX167))</f>
        <v>0</v>
      </c>
      <c r="BC167" s="22">
        <f t="array" ref="BC167">SUM(IF(YEAR($C$5:$AX$5)=BC$5,$C167:$AX167))</f>
        <v>0</v>
      </c>
      <c r="BE167" s="21">
        <f t="shared" si="20"/>
        <v>5.0000000010186341E-4</v>
      </c>
      <c r="BF167" s="20">
        <f t="shared" si="21"/>
        <v>5.0000000010186341E-4</v>
      </c>
      <c r="BG167" s="22">
        <f t="shared" si="22"/>
        <v>0</v>
      </c>
    </row>
    <row r="168" spans="2:59">
      <c r="B168" s="17">
        <v>56430</v>
      </c>
      <c r="C168" s="20">
        <v>0</v>
      </c>
      <c r="D168" s="20">
        <v>0</v>
      </c>
      <c r="E168" s="20">
        <v>0</v>
      </c>
      <c r="F168" s="20">
        <v>0</v>
      </c>
      <c r="G168" s="20">
        <v>0</v>
      </c>
      <c r="H168" s="20">
        <v>0</v>
      </c>
      <c r="I168" s="20">
        <v>0</v>
      </c>
      <c r="J168" s="20">
        <v>0</v>
      </c>
      <c r="K168" s="20">
        <v>5.0000000010186341E-4</v>
      </c>
      <c r="L168" s="20">
        <v>0</v>
      </c>
      <c r="M168" s="20">
        <v>0</v>
      </c>
      <c r="N168" s="20">
        <v>0</v>
      </c>
      <c r="O168" s="20">
        <v>0</v>
      </c>
      <c r="P168" s="20">
        <v>0</v>
      </c>
      <c r="Q168" s="20">
        <v>0</v>
      </c>
      <c r="R168" s="20">
        <v>0</v>
      </c>
      <c r="S168" s="20">
        <v>0</v>
      </c>
      <c r="T168" s="20">
        <v>0</v>
      </c>
      <c r="U168" s="20">
        <v>0</v>
      </c>
      <c r="V168" s="20">
        <v>0</v>
      </c>
      <c r="W168" s="20">
        <v>0</v>
      </c>
      <c r="X168" s="20">
        <v>0</v>
      </c>
      <c r="Y168" s="20">
        <v>0</v>
      </c>
      <c r="Z168" s="20">
        <v>0</v>
      </c>
      <c r="AA168" s="20">
        <v>0</v>
      </c>
      <c r="AB168" s="20">
        <v>0</v>
      </c>
      <c r="AC168" s="20">
        <v>0</v>
      </c>
      <c r="AD168" s="20">
        <v>0</v>
      </c>
      <c r="AE168" s="20">
        <v>0</v>
      </c>
      <c r="AF168" s="20">
        <v>0</v>
      </c>
      <c r="AG168" s="20">
        <v>0</v>
      </c>
      <c r="AH168" s="20">
        <v>0</v>
      </c>
      <c r="AI168" s="20">
        <v>0</v>
      </c>
      <c r="AJ168" s="20">
        <v>0</v>
      </c>
      <c r="AK168" s="20">
        <v>0</v>
      </c>
      <c r="AL168" s="20">
        <v>0</v>
      </c>
      <c r="AM168" s="20">
        <v>0</v>
      </c>
      <c r="AN168" s="20">
        <v>0</v>
      </c>
      <c r="AO168" s="20">
        <v>0</v>
      </c>
      <c r="AP168" s="20">
        <v>0</v>
      </c>
      <c r="AQ168" s="20">
        <v>0</v>
      </c>
      <c r="AR168" s="20">
        <v>0</v>
      </c>
      <c r="AS168" s="20">
        <v>0</v>
      </c>
      <c r="AT168" s="20">
        <v>0</v>
      </c>
      <c r="AU168" s="20">
        <v>0</v>
      </c>
      <c r="AV168" s="20">
        <v>0</v>
      </c>
      <c r="AW168" s="20">
        <v>0</v>
      </c>
      <c r="AX168" s="22">
        <v>0</v>
      </c>
      <c r="AZ168" s="21">
        <f t="array" ref="AZ168">SUM(IF(YEAR($C$5:$AX$5)=AZ$5,$C168:$AX168))</f>
        <v>5.0000000010186341E-4</v>
      </c>
      <c r="BA168" s="20">
        <f t="array" ref="BA168">SUM(IF(YEAR($C$5:$AX$5)=BA$5,$C168:$AX168))</f>
        <v>0</v>
      </c>
      <c r="BB168" s="20">
        <f t="array" ref="BB168">SUM(IF(YEAR($C$5:$AX$5)=BB$5,$C168:$AX168))</f>
        <v>0</v>
      </c>
      <c r="BC168" s="22">
        <f t="array" ref="BC168">SUM(IF(YEAR($C$5:$AX$5)=BC$5,$C168:$AX168))</f>
        <v>0</v>
      </c>
      <c r="BE168" s="21">
        <f t="shared" si="20"/>
        <v>5.0000000010186341E-4</v>
      </c>
      <c r="BF168" s="20">
        <f t="shared" si="21"/>
        <v>0</v>
      </c>
      <c r="BG168" s="22">
        <f t="shared" si="22"/>
        <v>0</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Z169" s="21">
        <f t="array" ref="AZ169">SUM(IF(YEAR($C$5:$AX$5)=AZ$5,$C169:$AX169))</f>
        <v>0</v>
      </c>
      <c r="BA169" s="20">
        <f t="array" ref="BA169">SUM(IF(YEAR($C$5:$AX$5)=BA$5,$C169:$AX169))</f>
        <v>0</v>
      </c>
      <c r="BB169" s="20">
        <f t="array" ref="BB169">SUM(IF(YEAR($C$5:$AX$5)=BB$5,$C169:$AX169))</f>
        <v>0</v>
      </c>
      <c r="BC169" s="22">
        <f t="array" ref="BC169">SUM(IF(YEAR($C$5:$AX$5)=BC$5,$C169:$AX169))</f>
        <v>0</v>
      </c>
      <c r="BE169" s="21">
        <f t="shared" si="20"/>
        <v>0</v>
      </c>
      <c r="BF169" s="20">
        <f t="shared" si="21"/>
        <v>0</v>
      </c>
      <c r="BG169" s="22">
        <f t="shared" si="22"/>
        <v>0</v>
      </c>
    </row>
    <row r="170" spans="2:59">
      <c r="B170" s="17">
        <v>56511</v>
      </c>
      <c r="C170" s="20">
        <v>0</v>
      </c>
      <c r="D170" s="20">
        <v>0</v>
      </c>
      <c r="E170" s="20">
        <v>0</v>
      </c>
      <c r="F170" s="20">
        <v>0</v>
      </c>
      <c r="G170" s="20">
        <v>0</v>
      </c>
      <c r="H170" s="20">
        <v>0</v>
      </c>
      <c r="I170" s="20">
        <v>0</v>
      </c>
      <c r="J170" s="20">
        <v>0</v>
      </c>
      <c r="K170" s="20">
        <v>0</v>
      </c>
      <c r="L170" s="20">
        <v>0</v>
      </c>
      <c r="M170" s="20">
        <v>0</v>
      </c>
      <c r="N170" s="20">
        <v>0</v>
      </c>
      <c r="O170" s="20">
        <v>0</v>
      </c>
      <c r="P170" s="20">
        <v>0</v>
      </c>
      <c r="Q170" s="20">
        <v>0</v>
      </c>
      <c r="R170" s="20">
        <v>0</v>
      </c>
      <c r="S170" s="20">
        <v>0</v>
      </c>
      <c r="T170" s="20">
        <v>0</v>
      </c>
      <c r="U170" s="20">
        <v>0</v>
      </c>
      <c r="V170" s="20">
        <v>0</v>
      </c>
      <c r="W170" s="20">
        <v>0</v>
      </c>
      <c r="X170" s="20">
        <v>0</v>
      </c>
      <c r="Y170" s="20">
        <v>0</v>
      </c>
      <c r="Z170" s="20">
        <v>0</v>
      </c>
      <c r="AA170" s="20">
        <v>0</v>
      </c>
      <c r="AB170" s="20">
        <v>0</v>
      </c>
      <c r="AC170" s="20">
        <v>0</v>
      </c>
      <c r="AD170" s="20">
        <v>0</v>
      </c>
      <c r="AE170" s="20">
        <v>0</v>
      </c>
      <c r="AF170" s="20">
        <v>0</v>
      </c>
      <c r="AG170" s="20">
        <v>0</v>
      </c>
      <c r="AH170" s="20">
        <v>0</v>
      </c>
      <c r="AI170" s="20">
        <v>0</v>
      </c>
      <c r="AJ170" s="20">
        <v>0</v>
      </c>
      <c r="AK170" s="20">
        <v>0</v>
      </c>
      <c r="AL170" s="20">
        <v>0</v>
      </c>
      <c r="AM170" s="20">
        <v>0</v>
      </c>
      <c r="AN170" s="20">
        <v>0</v>
      </c>
      <c r="AO170" s="20">
        <v>0</v>
      </c>
      <c r="AP170" s="20">
        <v>0</v>
      </c>
      <c r="AQ170" s="20">
        <v>0</v>
      </c>
      <c r="AR170" s="20">
        <v>0</v>
      </c>
      <c r="AS170" s="20">
        <v>0</v>
      </c>
      <c r="AT170" s="20">
        <v>0</v>
      </c>
      <c r="AU170" s="20">
        <v>1.9999999994979589E-4</v>
      </c>
      <c r="AV170" s="20">
        <v>0</v>
      </c>
      <c r="AW170" s="20">
        <v>0</v>
      </c>
      <c r="AX170" s="22">
        <v>0</v>
      </c>
      <c r="AZ170" s="21">
        <f t="array" ref="AZ170">SUM(IF(YEAR($C$5:$AX$5)=AZ$5,$C170:$AX170))</f>
        <v>0</v>
      </c>
      <c r="BA170" s="20">
        <f t="array" ref="BA170">SUM(IF(YEAR($C$5:$AX$5)=BA$5,$C170:$AX170))</f>
        <v>0</v>
      </c>
      <c r="BB170" s="20">
        <f t="array" ref="BB170">SUM(IF(YEAR($C$5:$AX$5)=BB$5,$C170:$AX170))</f>
        <v>0</v>
      </c>
      <c r="BC170" s="22">
        <f t="array" ref="BC170">SUM(IF(YEAR($C$5:$AX$5)=BC$5,$C170:$AX170))</f>
        <v>1.9999999994979589E-4</v>
      </c>
      <c r="BE170" s="21">
        <f t="shared" si="20"/>
        <v>0</v>
      </c>
      <c r="BF170" s="20">
        <f t="shared" si="21"/>
        <v>0</v>
      </c>
      <c r="BG170" s="22">
        <f t="shared" si="22"/>
        <v>0</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2750.5199999999895</v>
      </c>
      <c r="D177" s="20">
        <v>2083.0999999999913</v>
      </c>
      <c r="E177" s="20">
        <v>751.69999999999709</v>
      </c>
      <c r="F177" s="20">
        <v>86.889999999999418</v>
      </c>
      <c r="G177" s="20">
        <v>1378</v>
      </c>
      <c r="H177" s="20">
        <v>-481</v>
      </c>
      <c r="I177" s="20">
        <v>216.80000000001746</v>
      </c>
      <c r="J177" s="20">
        <v>338.70000000001164</v>
      </c>
      <c r="K177" s="20">
        <v>-349</v>
      </c>
      <c r="L177" s="20">
        <v>483.40000000000873</v>
      </c>
      <c r="M177" s="20">
        <v>251.69999999999709</v>
      </c>
      <c r="N177" s="20">
        <v>2263.1000000000058</v>
      </c>
      <c r="O177" s="20">
        <v>2737.2999999999884</v>
      </c>
      <c r="P177" s="20">
        <v>2688.7699999999895</v>
      </c>
      <c r="Q177" s="20">
        <v>-238.59999999999127</v>
      </c>
      <c r="R177" s="20">
        <v>507.19999999999709</v>
      </c>
      <c r="S177" s="20">
        <v>189.5</v>
      </c>
      <c r="T177" s="20">
        <v>-369.69999999998254</v>
      </c>
      <c r="U177" s="20">
        <v>328.19999999998254</v>
      </c>
      <c r="V177" s="20">
        <v>-161.80000000001746</v>
      </c>
      <c r="W177" s="20">
        <v>101.39999999999418</v>
      </c>
      <c r="X177" s="20">
        <v>14.30000000000291</v>
      </c>
      <c r="Y177" s="20">
        <v>-483.80000000000291</v>
      </c>
      <c r="Z177" s="20">
        <v>28.100000000005821</v>
      </c>
      <c r="AA177" s="20">
        <v>1428.6999999999971</v>
      </c>
      <c r="AB177" s="20">
        <v>1797.3799999999901</v>
      </c>
      <c r="AC177" s="20">
        <v>561.40000000000873</v>
      </c>
      <c r="AD177" s="20">
        <v>204.80000000000291</v>
      </c>
      <c r="AE177" s="20">
        <v>-19.099999999991269</v>
      </c>
      <c r="AF177" s="20">
        <v>476.69999999998254</v>
      </c>
      <c r="AG177" s="20">
        <v>366.30000000001746</v>
      </c>
      <c r="AH177" s="20">
        <v>1001.1000000000058</v>
      </c>
      <c r="AI177" s="20">
        <v>-57.099999999976717</v>
      </c>
      <c r="AJ177" s="20">
        <v>782.40000000000873</v>
      </c>
      <c r="AK177" s="20">
        <v>451.09999999999127</v>
      </c>
      <c r="AL177" s="20">
        <v>-72.899999999994179</v>
      </c>
      <c r="AM177" s="20">
        <v>2386.5</v>
      </c>
      <c r="AN177" s="20">
        <v>2235.3000000000029</v>
      </c>
      <c r="AO177" s="20">
        <v>-671.60000000000582</v>
      </c>
      <c r="AP177" s="20">
        <v>-12</v>
      </c>
      <c r="AQ177" s="20">
        <v>675.19999999999709</v>
      </c>
      <c r="AR177" s="20">
        <v>-266.59999999997672</v>
      </c>
      <c r="AS177" s="20">
        <v>-518.40000000002328</v>
      </c>
      <c r="AT177" s="20">
        <v>-391.20000000001164</v>
      </c>
      <c r="AU177" s="20">
        <v>-1688.1000000000058</v>
      </c>
      <c r="AV177" s="20">
        <v>163.10000000000582</v>
      </c>
      <c r="AW177" s="20">
        <v>-920.10000000000582</v>
      </c>
      <c r="AX177" s="22">
        <v>-622.60000000000582</v>
      </c>
      <c r="AZ177" s="21">
        <f t="array" ref="AZ177">SUM(IF(YEAR($C$5:$AX$5)=AZ$5,$C177:$AX177))</f>
        <v>9773.910000000018</v>
      </c>
      <c r="BA177" s="20">
        <f t="array" ref="BA177">SUM(IF(YEAR($C$5:$AX$5)=BA$5,$C177:$AX177))</f>
        <v>5340.8699999999662</v>
      </c>
      <c r="BB177" s="20">
        <f t="array" ref="BB177">SUM(IF(YEAR($C$5:$AX$5)=BB$5,$C177:$AX177))</f>
        <v>6920.7800000000425</v>
      </c>
      <c r="BC177" s="22">
        <f t="array" ref="BC177">SUM(IF(YEAR($C$5:$AX$5)=BC$5,$C177:$AX177))</f>
        <v>369.4999999999709</v>
      </c>
      <c r="BE177" s="21">
        <f t="shared" si="20"/>
        <v>8607.8700000000244</v>
      </c>
      <c r="BF177" s="20">
        <f t="shared" si="21"/>
        <v>3429.8799999999901</v>
      </c>
      <c r="BG177" s="22">
        <f t="shared" si="22"/>
        <v>7561.0000000000291</v>
      </c>
    </row>
    <row r="178" spans="2:59">
      <c r="B178" s="17">
        <v>56850</v>
      </c>
      <c r="C178" s="20">
        <v>0</v>
      </c>
      <c r="D178" s="20">
        <v>0</v>
      </c>
      <c r="E178" s="20">
        <v>0</v>
      </c>
      <c r="F178" s="20">
        <v>0</v>
      </c>
      <c r="G178" s="20">
        <v>0</v>
      </c>
      <c r="H178" s="20">
        <v>2.0000000017716957E-4</v>
      </c>
      <c r="I178" s="20">
        <v>0</v>
      </c>
      <c r="J178" s="20">
        <v>0</v>
      </c>
      <c r="K178" s="20">
        <v>0</v>
      </c>
      <c r="L178" s="20">
        <v>0</v>
      </c>
      <c r="M178" s="20">
        <v>0</v>
      </c>
      <c r="N178" s="20">
        <v>0</v>
      </c>
      <c r="O178" s="20">
        <v>0</v>
      </c>
      <c r="P178" s="20">
        <v>0</v>
      </c>
      <c r="Q178" s="20">
        <v>0</v>
      </c>
      <c r="R178" s="20">
        <v>0</v>
      </c>
      <c r="S178" s="20">
        <v>1.9999999994979589E-4</v>
      </c>
      <c r="T178" s="20">
        <v>0</v>
      </c>
      <c r="U178" s="20">
        <v>0</v>
      </c>
      <c r="V178" s="20">
        <v>0</v>
      </c>
      <c r="W178" s="20">
        <v>0</v>
      </c>
      <c r="X178" s="20">
        <v>0</v>
      </c>
      <c r="Y178" s="20">
        <v>0</v>
      </c>
      <c r="Z178" s="20">
        <v>0</v>
      </c>
      <c r="AA178" s="20">
        <v>0</v>
      </c>
      <c r="AB178" s="20">
        <v>0</v>
      </c>
      <c r="AC178" s="20">
        <v>0</v>
      </c>
      <c r="AD178" s="20">
        <v>0</v>
      </c>
      <c r="AE178" s="20">
        <v>0</v>
      </c>
      <c r="AF178" s="20">
        <v>2.0000000017716957E-4</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Z178" s="21">
        <f t="array" ref="AZ178">SUM(IF(YEAR($C$5:$AX$5)=AZ$5,$C178:$AX178))</f>
        <v>2.0000000017716957E-4</v>
      </c>
      <c r="BA178" s="20">
        <f t="array" ref="BA178">SUM(IF(YEAR($C$5:$AX$5)=BA$5,$C178:$AX178))</f>
        <v>1.9999999994979589E-4</v>
      </c>
      <c r="BB178" s="20">
        <f t="array" ref="BB178">SUM(IF(YEAR($C$5:$AX$5)=BB$5,$C178:$AX178))</f>
        <v>2.0000000017716957E-4</v>
      </c>
      <c r="BC178" s="22">
        <f t="array" ref="BC178">SUM(IF(YEAR($C$5:$AX$5)=BC$5,$C178:$AX178))</f>
        <v>0</v>
      </c>
      <c r="BE178" s="21">
        <f t="shared" si="20"/>
        <v>4.0000000012696546E-4</v>
      </c>
      <c r="BF178" s="20">
        <f t="shared" si="21"/>
        <v>0</v>
      </c>
      <c r="BG178" s="22">
        <f t="shared" si="22"/>
        <v>2.0000000017716957E-4</v>
      </c>
    </row>
    <row r="179" spans="2:59">
      <c r="B179" s="17">
        <v>56873</v>
      </c>
      <c r="C179" s="20">
        <v>0</v>
      </c>
      <c r="D179" s="20">
        <v>0</v>
      </c>
      <c r="E179" s="20">
        <v>0</v>
      </c>
      <c r="F179" s="20">
        <v>0</v>
      </c>
      <c r="G179" s="20">
        <v>0</v>
      </c>
      <c r="H179" s="20">
        <v>0</v>
      </c>
      <c r="I179" s="20">
        <v>0</v>
      </c>
      <c r="J179" s="20">
        <v>0</v>
      </c>
      <c r="K179" s="20">
        <v>0</v>
      </c>
      <c r="L179" s="20">
        <v>0</v>
      </c>
      <c r="M179" s="20">
        <v>0</v>
      </c>
      <c r="N179" s="20">
        <v>0</v>
      </c>
      <c r="O179" s="20">
        <v>0</v>
      </c>
      <c r="P179" s="20">
        <v>0</v>
      </c>
      <c r="Q179" s="20">
        <v>0</v>
      </c>
      <c r="R179" s="20">
        <v>0</v>
      </c>
      <c r="S179" s="20">
        <v>9.9999999974897946E-5</v>
      </c>
      <c r="T179" s="20">
        <v>0</v>
      </c>
      <c r="U179" s="20">
        <v>0</v>
      </c>
      <c r="V179" s="20">
        <v>0</v>
      </c>
      <c r="W179" s="20">
        <v>9.9999999974897946E-5</v>
      </c>
      <c r="X179" s="20">
        <v>0</v>
      </c>
      <c r="Y179" s="20">
        <v>0</v>
      </c>
      <c r="Z179" s="20">
        <v>0</v>
      </c>
      <c r="AA179" s="20">
        <v>0</v>
      </c>
      <c r="AB179" s="20">
        <v>0</v>
      </c>
      <c r="AC179" s="20">
        <v>0</v>
      </c>
      <c r="AD179" s="20">
        <v>0</v>
      </c>
      <c r="AE179" s="20">
        <v>0</v>
      </c>
      <c r="AF179" s="20">
        <v>0</v>
      </c>
      <c r="AG179" s="20">
        <v>0</v>
      </c>
      <c r="AH179" s="20">
        <v>0</v>
      </c>
      <c r="AI179" s="20">
        <v>9.9999999974897946E-5</v>
      </c>
      <c r="AJ179" s="20">
        <v>0</v>
      </c>
      <c r="AK179" s="20">
        <v>0</v>
      </c>
      <c r="AL179" s="20">
        <v>0</v>
      </c>
      <c r="AM179" s="20">
        <v>0</v>
      </c>
      <c r="AN179" s="20">
        <v>0</v>
      </c>
      <c r="AO179" s="20">
        <v>0</v>
      </c>
      <c r="AP179" s="20">
        <v>0</v>
      </c>
      <c r="AQ179" s="20">
        <v>0</v>
      </c>
      <c r="AR179" s="20">
        <v>0</v>
      </c>
      <c r="AS179" s="20">
        <v>0</v>
      </c>
      <c r="AT179" s="20">
        <v>0</v>
      </c>
      <c r="AU179" s="20">
        <v>0</v>
      </c>
      <c r="AV179" s="20">
        <v>0</v>
      </c>
      <c r="AW179" s="20">
        <v>0</v>
      </c>
      <c r="AX179" s="22">
        <v>0</v>
      </c>
      <c r="AZ179" s="21">
        <f t="array" ref="AZ179">SUM(IF(YEAR($C$5:$AX$5)=AZ$5,$C179:$AX179))</f>
        <v>0</v>
      </c>
      <c r="BA179" s="20">
        <f t="array" ref="BA179">SUM(IF(YEAR($C$5:$AX$5)=BA$5,$C179:$AX179))</f>
        <v>1.9999999994979589E-4</v>
      </c>
      <c r="BB179" s="20">
        <f t="array" ref="BB179">SUM(IF(YEAR($C$5:$AX$5)=BB$5,$C179:$AX179))</f>
        <v>9.9999999974897946E-5</v>
      </c>
      <c r="BC179" s="22">
        <f t="array" ref="BC179">SUM(IF(YEAR($C$5:$AX$5)=BC$5,$C179:$AX179))</f>
        <v>0</v>
      </c>
      <c r="BE179" s="21">
        <f t="shared" si="20"/>
        <v>9.9999999974897946E-5</v>
      </c>
      <c r="BF179" s="20">
        <f t="shared" si="21"/>
        <v>9.9999999974897946E-5</v>
      </c>
      <c r="BG179" s="22">
        <f t="shared" si="22"/>
        <v>9.9999999974897946E-5</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0</v>
      </c>
      <c r="T180" s="20">
        <v>0</v>
      </c>
      <c r="U180" s="20">
        <v>0</v>
      </c>
      <c r="V180" s="20">
        <v>0</v>
      </c>
      <c r="W180" s="20">
        <v>2.9999999992469384E-4</v>
      </c>
      <c r="X180" s="20">
        <v>0</v>
      </c>
      <c r="Y180" s="20">
        <v>0</v>
      </c>
      <c r="Z180" s="20">
        <v>0</v>
      </c>
      <c r="AA180" s="20">
        <v>0</v>
      </c>
      <c r="AB180" s="20">
        <v>0</v>
      </c>
      <c r="AC180" s="20">
        <v>0</v>
      </c>
      <c r="AD180" s="20">
        <v>0</v>
      </c>
      <c r="AE180" s="20">
        <v>0</v>
      </c>
      <c r="AF180" s="20">
        <v>0</v>
      </c>
      <c r="AG180" s="20">
        <v>0</v>
      </c>
      <c r="AH180" s="20">
        <v>0</v>
      </c>
      <c r="AI180" s="20">
        <v>2.9999999992469384E-4</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Z180" s="21">
        <f t="array" ref="AZ180">SUM(IF(YEAR($C$5:$AX$5)=AZ$5,$C180:$AX180))</f>
        <v>0</v>
      </c>
      <c r="BA180" s="20">
        <f t="array" ref="BA180">SUM(IF(YEAR($C$5:$AX$5)=BA$5,$C180:$AX180))</f>
        <v>2.9999999992469384E-4</v>
      </c>
      <c r="BB180" s="20">
        <f t="array" ref="BB180">SUM(IF(YEAR($C$5:$AX$5)=BB$5,$C180:$AX180))</f>
        <v>2.9999999992469384E-4</v>
      </c>
      <c r="BC180" s="22">
        <f t="array" ref="BC180">SUM(IF(YEAR($C$5:$AX$5)=BC$5,$C180:$AX180))</f>
        <v>0</v>
      </c>
      <c r="BE180" s="21">
        <f t="shared" si="20"/>
        <v>0</v>
      </c>
      <c r="BF180" s="20">
        <f t="shared" si="21"/>
        <v>2.9999999992469384E-4</v>
      </c>
      <c r="BG180" s="22">
        <f t="shared" si="22"/>
        <v>2.9999999992469384E-4</v>
      </c>
    </row>
    <row r="181" spans="2:59">
      <c r="B181" s="17">
        <v>56887</v>
      </c>
      <c r="C181" s="20">
        <v>0</v>
      </c>
      <c r="D181" s="20">
        <v>0</v>
      </c>
      <c r="E181" s="20">
        <v>0</v>
      </c>
      <c r="F181" s="20">
        <v>0</v>
      </c>
      <c r="G181" s="20">
        <v>0</v>
      </c>
      <c r="H181" s="20">
        <v>0</v>
      </c>
      <c r="I181" s="20">
        <v>0</v>
      </c>
      <c r="J181" s="20">
        <v>0</v>
      </c>
      <c r="K181" s="20">
        <v>3.9999999989959178E-4</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Z181" s="21">
        <f t="array" ref="AZ181">SUM(IF(YEAR($C$5:$AX$5)=AZ$5,$C181:$AX181))</f>
        <v>3.9999999989959178E-4</v>
      </c>
      <c r="BA181" s="20">
        <f t="array" ref="BA181">SUM(IF(YEAR($C$5:$AX$5)=BA$5,$C181:$AX181))</f>
        <v>0</v>
      </c>
      <c r="BB181" s="20">
        <f t="array" ref="BB181">SUM(IF(YEAR($C$5:$AX$5)=BB$5,$C181:$AX181))</f>
        <v>0</v>
      </c>
      <c r="BC181" s="22">
        <f t="array" ref="BC181">SUM(IF(YEAR($C$5:$AX$5)=BC$5,$C181:$AX181))</f>
        <v>0</v>
      </c>
      <c r="BE181" s="21">
        <f t="shared" si="20"/>
        <v>3.9999999989959178E-4</v>
      </c>
      <c r="BF181" s="20">
        <f t="shared" si="21"/>
        <v>0</v>
      </c>
      <c r="BG181" s="22">
        <f t="shared" si="22"/>
        <v>0</v>
      </c>
    </row>
    <row r="182" spans="2:59">
      <c r="B182" s="17">
        <v>56890</v>
      </c>
      <c r="C182" s="20">
        <v>0</v>
      </c>
      <c r="D182" s="20">
        <v>0</v>
      </c>
      <c r="E182" s="20">
        <v>0</v>
      </c>
      <c r="F182" s="20">
        <v>0</v>
      </c>
      <c r="G182" s="20">
        <v>0</v>
      </c>
      <c r="H182" s="20">
        <v>9.9999999974897946E-5</v>
      </c>
      <c r="I182" s="20">
        <v>0</v>
      </c>
      <c r="J182" s="20">
        <v>0</v>
      </c>
      <c r="K182" s="20">
        <v>1.0000000008858478E-4</v>
      </c>
      <c r="L182" s="20">
        <v>0</v>
      </c>
      <c r="M182" s="20">
        <v>0</v>
      </c>
      <c r="N182" s="20">
        <v>0</v>
      </c>
      <c r="O182" s="20">
        <v>0</v>
      </c>
      <c r="P182" s="20">
        <v>0</v>
      </c>
      <c r="Q182" s="20">
        <v>0</v>
      </c>
      <c r="R182" s="20">
        <v>0</v>
      </c>
      <c r="S182" s="20">
        <v>0</v>
      </c>
      <c r="T182" s="20">
        <v>0</v>
      </c>
      <c r="U182" s="20">
        <v>0</v>
      </c>
      <c r="V182" s="20">
        <v>0</v>
      </c>
      <c r="W182" s="20">
        <v>0</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Z182" s="21">
        <f t="array" ref="AZ182">SUM(IF(YEAR($C$5:$AX$5)=AZ$5,$C182:$AX182))</f>
        <v>2.0000000006348273E-4</v>
      </c>
      <c r="BA182" s="20">
        <f t="array" ref="BA182">SUM(IF(YEAR($C$5:$AX$5)=BA$5,$C182:$AX182))</f>
        <v>0</v>
      </c>
      <c r="BB182" s="20">
        <f t="array" ref="BB182">SUM(IF(YEAR($C$5:$AX$5)=BB$5,$C182:$AX182))</f>
        <v>0</v>
      </c>
      <c r="BC182" s="22">
        <f t="array" ref="BC182">SUM(IF(YEAR($C$5:$AX$5)=BC$5,$C182:$AX182))</f>
        <v>0</v>
      </c>
      <c r="BE182" s="21">
        <f t="shared" si="20"/>
        <v>2.0000000006348273E-4</v>
      </c>
      <c r="BF182" s="20">
        <f t="shared" si="21"/>
        <v>0</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4.9999999964711606E-4</v>
      </c>
      <c r="AR184" s="20">
        <v>0</v>
      </c>
      <c r="AS184" s="20">
        <v>0</v>
      </c>
      <c r="AT184" s="20">
        <v>0</v>
      </c>
      <c r="AU184" s="20">
        <v>0</v>
      </c>
      <c r="AV184" s="20">
        <v>0</v>
      </c>
      <c r="AW184" s="20">
        <v>0</v>
      </c>
      <c r="AX184" s="22">
        <v>0</v>
      </c>
      <c r="AZ184" s="21">
        <f t="array" ref="AZ184">SUM(IF(YEAR($C$5:$AX$5)=AZ$5,$C184:$AX184))</f>
        <v>0</v>
      </c>
      <c r="BA184" s="20">
        <f t="array" ref="BA184">SUM(IF(YEAR($C$5:$AX$5)=BA$5,$C184:$AX184))</f>
        <v>0</v>
      </c>
      <c r="BB184" s="20">
        <f t="array" ref="BB184">SUM(IF(YEAR($C$5:$AX$5)=BB$5,$C184:$AX184))</f>
        <v>0</v>
      </c>
      <c r="BC184" s="22">
        <f t="array" ref="BC184">SUM(IF(YEAR($C$5:$AX$5)=BC$5,$C184:$AX184))</f>
        <v>4.9999999964711606E-4</v>
      </c>
      <c r="BE184" s="21">
        <f t="shared" si="20"/>
        <v>0</v>
      </c>
      <c r="BF184" s="20">
        <f t="shared" si="21"/>
        <v>0</v>
      </c>
      <c r="BG184" s="22">
        <f t="shared" si="22"/>
        <v>4.9999999964711606E-4</v>
      </c>
    </row>
    <row r="185" spans="2:59">
      <c r="B185" s="17">
        <v>56963</v>
      </c>
      <c r="C185" s="20">
        <v>2795.5299999999988</v>
      </c>
      <c r="D185" s="20">
        <v>2496.5599999999977</v>
      </c>
      <c r="E185" s="20">
        <v>5139.7399999999907</v>
      </c>
      <c r="F185" s="20">
        <v>1964.1399999999994</v>
      </c>
      <c r="G185" s="20">
        <v>8078.7599999999948</v>
      </c>
      <c r="H185" s="20">
        <v>10477.199999999997</v>
      </c>
      <c r="I185" s="20">
        <v>7953</v>
      </c>
      <c r="J185" s="20">
        <v>8747.8000000000029</v>
      </c>
      <c r="K185" s="20">
        <v>12498.599999999991</v>
      </c>
      <c r="L185" s="20">
        <v>5699.7400000000052</v>
      </c>
      <c r="M185" s="20">
        <v>7984.5999999999913</v>
      </c>
      <c r="N185" s="20">
        <v>5165.3099999999977</v>
      </c>
      <c r="O185" s="20">
        <v>3012.6699999999983</v>
      </c>
      <c r="P185" s="20">
        <v>3906.8299999999945</v>
      </c>
      <c r="Q185" s="20">
        <v>6811.6999999999971</v>
      </c>
      <c r="R185" s="20">
        <v>2923.75</v>
      </c>
      <c r="S185" s="20">
        <v>10564.170000000013</v>
      </c>
      <c r="T185" s="20">
        <v>11083.799999999988</v>
      </c>
      <c r="U185" s="20">
        <v>10772.399999999994</v>
      </c>
      <c r="V185" s="20">
        <v>10976.199999999983</v>
      </c>
      <c r="W185" s="20">
        <v>12747.11</v>
      </c>
      <c r="X185" s="20">
        <v>4443.8999999999942</v>
      </c>
      <c r="Y185" s="20">
        <v>11668</v>
      </c>
      <c r="Z185" s="20">
        <v>7219</v>
      </c>
      <c r="AA185" s="20">
        <v>5808.7799999999988</v>
      </c>
      <c r="AB185" s="20">
        <v>6896.3600000000006</v>
      </c>
      <c r="AC185" s="20">
        <v>8837.9800000000105</v>
      </c>
      <c r="AD185" s="20">
        <v>2043.1999999999971</v>
      </c>
      <c r="AE185" s="20">
        <v>7641.9000000000087</v>
      </c>
      <c r="AF185" s="20">
        <v>11990.899999999994</v>
      </c>
      <c r="AG185" s="20">
        <v>9779.1999999999825</v>
      </c>
      <c r="AH185" s="20">
        <v>11187.200000000012</v>
      </c>
      <c r="AI185" s="20">
        <v>10521.589999999997</v>
      </c>
      <c r="AJ185" s="20">
        <v>12965.64</v>
      </c>
      <c r="AK185" s="20">
        <v>13567.64</v>
      </c>
      <c r="AL185" s="20">
        <v>11679</v>
      </c>
      <c r="AM185" s="20">
        <v>6657.7799999999988</v>
      </c>
      <c r="AN185" s="20">
        <v>4885.7700000000041</v>
      </c>
      <c r="AO185" s="20">
        <v>14683.960000000006</v>
      </c>
      <c r="AP185" s="20">
        <v>4300.3700000000099</v>
      </c>
      <c r="AQ185" s="20">
        <v>8779.2200000000012</v>
      </c>
      <c r="AR185" s="20">
        <v>11733.600000000006</v>
      </c>
      <c r="AS185" s="20">
        <v>10097.600000000006</v>
      </c>
      <c r="AT185" s="20">
        <v>12297.5</v>
      </c>
      <c r="AU185" s="20">
        <v>13063.550000000003</v>
      </c>
      <c r="AV185" s="20">
        <v>10051.009999999995</v>
      </c>
      <c r="AW185" s="20">
        <v>14366.309999999998</v>
      </c>
      <c r="AX185" s="22">
        <v>14251.800000000003</v>
      </c>
      <c r="AZ185" s="21">
        <f t="array" ref="AZ185">SUM(IF(YEAR($C$5:$AX$5)=AZ$5,$C185:$AX185))</f>
        <v>79000.979999999967</v>
      </c>
      <c r="BA185" s="20">
        <f t="array" ref="BA185">SUM(IF(YEAR($C$5:$AX$5)=BA$5,$C185:$AX185))</f>
        <v>96129.52999999997</v>
      </c>
      <c r="BB185" s="20">
        <f t="array" ref="BB185">SUM(IF(YEAR($C$5:$AX$5)=BB$5,$C185:$AX185))</f>
        <v>112919.39</v>
      </c>
      <c r="BC185" s="22">
        <f t="array" ref="BC185">SUM(IF(YEAR($C$5:$AX$5)=BC$5,$C185:$AX185))</f>
        <v>125168.47000000003</v>
      </c>
      <c r="BE185" s="21">
        <f t="shared" si="20"/>
        <v>85745.37</v>
      </c>
      <c r="BF185" s="20">
        <f t="shared" si="21"/>
        <v>100138.62999999998</v>
      </c>
      <c r="BG185" s="22">
        <f t="shared" si="22"/>
        <v>120998.27</v>
      </c>
    </row>
    <row r="186" spans="2:59">
      <c r="B186" s="17">
        <v>57183</v>
      </c>
      <c r="C186" s="20">
        <v>0</v>
      </c>
      <c r="D186" s="20">
        <v>0</v>
      </c>
      <c r="E186" s="20">
        <v>0</v>
      </c>
      <c r="F186" s="20">
        <v>0</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Z186" s="21">
        <f t="array" ref="AZ186">SUM(IF(YEAR($C$5:$AX$5)=AZ$5,$C186:$AX186))</f>
        <v>0</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2018.7799999999988</v>
      </c>
      <c r="D187" s="20">
        <v>1384.5</v>
      </c>
      <c r="E187" s="20">
        <v>2336.8499999999985</v>
      </c>
      <c r="F187" s="20">
        <v>370.03000000000611</v>
      </c>
      <c r="G187" s="20">
        <v>3476.4599999999991</v>
      </c>
      <c r="H187" s="20">
        <v>3772.0299999999988</v>
      </c>
      <c r="I187" s="20">
        <v>2970.9799999999959</v>
      </c>
      <c r="J187" s="20">
        <v>3857.1699999999983</v>
      </c>
      <c r="K187" s="20">
        <v>2878.5999999999985</v>
      </c>
      <c r="L187" s="20">
        <v>4179.6299999999974</v>
      </c>
      <c r="M187" s="20">
        <v>3972.8600000000006</v>
      </c>
      <c r="N187" s="20">
        <v>1981.3400000000038</v>
      </c>
      <c r="O187" s="20">
        <v>3374.4399999999951</v>
      </c>
      <c r="P187" s="20">
        <v>3982.5999999999985</v>
      </c>
      <c r="Q187" s="20">
        <v>2717.2999999999956</v>
      </c>
      <c r="R187" s="20">
        <v>2057.7699999999968</v>
      </c>
      <c r="S187" s="20">
        <v>2246.1200000000026</v>
      </c>
      <c r="T187" s="20">
        <v>3927.75</v>
      </c>
      <c r="U187" s="20">
        <v>3370.3000000000029</v>
      </c>
      <c r="V187" s="20">
        <v>2882.1299999999974</v>
      </c>
      <c r="W187" s="20">
        <v>2637.4599999999991</v>
      </c>
      <c r="X187" s="20">
        <v>5475.9100000000035</v>
      </c>
      <c r="Y187" s="20">
        <v>3597.7099999999991</v>
      </c>
      <c r="Z187" s="20">
        <v>2811.0800000000017</v>
      </c>
      <c r="AA187" s="20">
        <v>3775.5599999999977</v>
      </c>
      <c r="AB187" s="20">
        <v>4699.6600000000035</v>
      </c>
      <c r="AC187" s="20">
        <v>3228.5199999999968</v>
      </c>
      <c r="AD187" s="20">
        <v>1546.5800000000017</v>
      </c>
      <c r="AE187" s="20">
        <v>3669.2200000000012</v>
      </c>
      <c r="AF187" s="20">
        <v>3810.1399999999994</v>
      </c>
      <c r="AG187" s="20">
        <v>3519.2199999999939</v>
      </c>
      <c r="AH187" s="20">
        <v>3489.8899999999994</v>
      </c>
      <c r="AI187" s="20">
        <v>3074.0599999999977</v>
      </c>
      <c r="AJ187" s="20">
        <v>4435.25</v>
      </c>
      <c r="AK187" s="20">
        <v>3963.9599999999991</v>
      </c>
      <c r="AL187" s="20">
        <v>3764.6800000000003</v>
      </c>
      <c r="AM187" s="20">
        <v>1987.2000000000044</v>
      </c>
      <c r="AN187" s="20">
        <v>1975.3399999999965</v>
      </c>
      <c r="AO187" s="20">
        <v>5250.0800000000017</v>
      </c>
      <c r="AP187" s="20">
        <v>1807.9100000000035</v>
      </c>
      <c r="AQ187" s="20">
        <v>4113.32</v>
      </c>
      <c r="AR187" s="20">
        <v>4004.3300000000017</v>
      </c>
      <c r="AS187" s="20">
        <v>3240.830000000009</v>
      </c>
      <c r="AT187" s="20">
        <v>4409.3499999999985</v>
      </c>
      <c r="AU187" s="20">
        <v>3940.0899999999965</v>
      </c>
      <c r="AV187" s="20">
        <v>5872.489999999998</v>
      </c>
      <c r="AW187" s="20">
        <v>3470.1899999999951</v>
      </c>
      <c r="AX187" s="22">
        <v>4839.9599999999991</v>
      </c>
      <c r="AZ187" s="21">
        <f t="array" ref="AZ187">SUM(IF(YEAR($C$5:$AX$5)=AZ$5,$C187:$AX187))</f>
        <v>33199.229999999996</v>
      </c>
      <c r="BA187" s="20">
        <f t="array" ref="BA187">SUM(IF(YEAR($C$5:$AX$5)=BA$5,$C187:$AX187))</f>
        <v>39080.569999999992</v>
      </c>
      <c r="BB187" s="20">
        <f t="array" ref="BB187">SUM(IF(YEAR($C$5:$AX$5)=BB$5,$C187:$AX187))</f>
        <v>42976.739999999991</v>
      </c>
      <c r="BC187" s="22">
        <f t="array" ref="BC187">SUM(IF(YEAR($C$5:$AX$5)=BC$5,$C187:$AX187))</f>
        <v>44911.090000000004</v>
      </c>
      <c r="BE187" s="21">
        <f t="shared" si="20"/>
        <v>37990.839999999982</v>
      </c>
      <c r="BF187" s="20">
        <f t="shared" si="21"/>
        <v>41621.880000000005</v>
      </c>
      <c r="BG187" s="22">
        <f t="shared" si="22"/>
        <v>41191.049999999996</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0</v>
      </c>
      <c r="I189" s="20">
        <v>0</v>
      </c>
      <c r="J189" s="20">
        <v>0</v>
      </c>
      <c r="K189" s="20">
        <v>0</v>
      </c>
      <c r="L189" s="20">
        <v>0</v>
      </c>
      <c r="M189" s="20">
        <v>0</v>
      </c>
      <c r="N189" s="20">
        <v>0</v>
      </c>
      <c r="O189" s="20">
        <v>0</v>
      </c>
      <c r="P189" s="20">
        <v>0</v>
      </c>
      <c r="Q189" s="20">
        <v>0</v>
      </c>
      <c r="R189" s="20">
        <v>0</v>
      </c>
      <c r="S189" s="20">
        <v>0</v>
      </c>
      <c r="T189" s="20">
        <v>0</v>
      </c>
      <c r="U189" s="20">
        <v>0</v>
      </c>
      <c r="V189" s="20">
        <v>1.9999999994979589E-4</v>
      </c>
      <c r="W189" s="20">
        <v>0</v>
      </c>
      <c r="X189" s="20">
        <v>0</v>
      </c>
      <c r="Y189" s="20">
        <v>0</v>
      </c>
      <c r="Z189" s="20">
        <v>0</v>
      </c>
      <c r="AA189" s="20">
        <v>0</v>
      </c>
      <c r="AB189" s="20">
        <v>0</v>
      </c>
      <c r="AC189" s="20">
        <v>0</v>
      </c>
      <c r="AD189" s="20">
        <v>0</v>
      </c>
      <c r="AE189" s="20">
        <v>0</v>
      </c>
      <c r="AF189" s="20">
        <v>0</v>
      </c>
      <c r="AG189" s="20">
        <v>0</v>
      </c>
      <c r="AH189" s="20">
        <v>0</v>
      </c>
      <c r="AI189" s="20">
        <v>0</v>
      </c>
      <c r="AJ189" s="20">
        <v>0</v>
      </c>
      <c r="AK189" s="20">
        <v>0</v>
      </c>
      <c r="AL189" s="20">
        <v>0</v>
      </c>
      <c r="AM189" s="20">
        <v>0</v>
      </c>
      <c r="AN189" s="20">
        <v>0</v>
      </c>
      <c r="AO189" s="20">
        <v>0</v>
      </c>
      <c r="AP189" s="20">
        <v>0</v>
      </c>
      <c r="AQ189" s="20">
        <v>0</v>
      </c>
      <c r="AR189" s="20">
        <v>0</v>
      </c>
      <c r="AS189" s="20">
        <v>0</v>
      </c>
      <c r="AT189" s="20">
        <v>0</v>
      </c>
      <c r="AU189" s="20">
        <v>1.9999999994979589E-4</v>
      </c>
      <c r="AV189" s="20">
        <v>0</v>
      </c>
      <c r="AW189" s="20">
        <v>0</v>
      </c>
      <c r="AX189" s="22">
        <v>0</v>
      </c>
      <c r="AZ189" s="21">
        <f t="array" ref="AZ189">SUM(IF(YEAR($C$5:$AX$5)=AZ$5,$C189:$AX189))</f>
        <v>0</v>
      </c>
      <c r="BA189" s="20">
        <f t="array" ref="BA189">SUM(IF(YEAR($C$5:$AX$5)=BA$5,$C189:$AX189))</f>
        <v>1.9999999994979589E-4</v>
      </c>
      <c r="BB189" s="20">
        <f t="array" ref="BB189">SUM(IF(YEAR($C$5:$AX$5)=BB$5,$C189:$AX189))</f>
        <v>0</v>
      </c>
      <c r="BC189" s="22">
        <f t="array" ref="BC189">SUM(IF(YEAR($C$5:$AX$5)=BC$5,$C189:$AX189))</f>
        <v>1.9999999994979589E-4</v>
      </c>
      <c r="BE189" s="21">
        <f t="shared" si="20"/>
        <v>0</v>
      </c>
      <c r="BF189" s="20">
        <f t="shared" si="21"/>
        <v>1.9999999994979589E-4</v>
      </c>
      <c r="BG189" s="22">
        <f t="shared" si="22"/>
        <v>0</v>
      </c>
    </row>
    <row r="190" spans="2:59">
      <c r="B190" s="17">
        <v>57788</v>
      </c>
      <c r="C190" s="43">
        <v>0</v>
      </c>
      <c r="D190" s="43">
        <v>0</v>
      </c>
      <c r="E190" s="43">
        <v>0</v>
      </c>
      <c r="F190" s="43">
        <v>0</v>
      </c>
      <c r="G190" s="43">
        <v>0</v>
      </c>
      <c r="H190" s="43">
        <v>0</v>
      </c>
      <c r="I190" s="43">
        <v>0</v>
      </c>
      <c r="J190" s="43">
        <v>-1.9999999994979589E-3</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Z190" s="21">
        <f t="array" ref="AZ190">SUM(IF(YEAR($C$5:$AX$5)=AZ$5,$C190:$AX190))</f>
        <v>-1.9999999994979589E-3</v>
      </c>
      <c r="BA190" s="20">
        <f t="array" ref="BA190">SUM(IF(YEAR($C$5:$AX$5)=BA$5,$C190:$AX190))</f>
        <v>0</v>
      </c>
      <c r="BB190" s="20">
        <f t="array" ref="BB190">SUM(IF(YEAR($C$5:$AX$5)=BB$5,$C190:$AX190))</f>
        <v>0</v>
      </c>
      <c r="BC190" s="22">
        <f t="array" ref="BC190">SUM(IF(YEAR($C$5:$AX$5)=BC$5,$C190:$AX190))</f>
        <v>0</v>
      </c>
      <c r="BE190" s="21">
        <f t="shared" si="20"/>
        <v>-1.9999999994979589E-3</v>
      </c>
      <c r="BF190" s="20">
        <f t="shared" si="21"/>
        <v>0</v>
      </c>
      <c r="BG190" s="22">
        <f t="shared" si="22"/>
        <v>0</v>
      </c>
    </row>
    <row r="191" spans="2:59">
      <c r="B191" s="17">
        <v>57839</v>
      </c>
      <c r="C191" s="20">
        <v>2599.5299999999988</v>
      </c>
      <c r="D191" s="20">
        <v>712.36999999999534</v>
      </c>
      <c r="E191" s="20">
        <v>2772.9700000000012</v>
      </c>
      <c r="F191" s="20">
        <v>2441.5400000000081</v>
      </c>
      <c r="G191" s="20">
        <v>2708.1399999999994</v>
      </c>
      <c r="H191" s="20">
        <v>5986.1000000000058</v>
      </c>
      <c r="I191" s="20">
        <v>3662</v>
      </c>
      <c r="J191" s="20">
        <v>5537.4000000000233</v>
      </c>
      <c r="K191" s="20">
        <v>8732.3000000000029</v>
      </c>
      <c r="L191" s="20">
        <v>974.30000000000291</v>
      </c>
      <c r="M191" s="20">
        <v>2381.3000000000029</v>
      </c>
      <c r="N191" s="20">
        <v>6850.8399999999965</v>
      </c>
      <c r="O191" s="20">
        <v>2436.1599999999889</v>
      </c>
      <c r="P191" s="20">
        <v>2585.0699999999924</v>
      </c>
      <c r="Q191" s="20">
        <v>4173.1999999999971</v>
      </c>
      <c r="R191" s="20">
        <v>4492.0600000000122</v>
      </c>
      <c r="S191" s="20">
        <v>5424.2600000000093</v>
      </c>
      <c r="T191" s="20">
        <v>7647.8000000000029</v>
      </c>
      <c r="U191" s="20">
        <v>5268.3999999999942</v>
      </c>
      <c r="V191" s="20">
        <v>7558.8999999999942</v>
      </c>
      <c r="W191" s="20">
        <v>7537.3999999999942</v>
      </c>
      <c r="X191" s="20">
        <v>5237.6999999999971</v>
      </c>
      <c r="Y191" s="20">
        <v>6051.1000000000058</v>
      </c>
      <c r="Z191" s="20">
        <v>3655.5999999999913</v>
      </c>
      <c r="AA191" s="20">
        <v>4511.8500000000058</v>
      </c>
      <c r="AB191" s="20">
        <v>5039.7399999999907</v>
      </c>
      <c r="AC191" s="20">
        <v>4618.6000000000058</v>
      </c>
      <c r="AD191" s="20">
        <v>2598.8399999999965</v>
      </c>
      <c r="AE191" s="20">
        <v>3365.9800000000105</v>
      </c>
      <c r="AF191" s="20">
        <v>7843.1000000000058</v>
      </c>
      <c r="AG191" s="20">
        <v>5003.4000000000233</v>
      </c>
      <c r="AH191" s="20">
        <v>7697</v>
      </c>
      <c r="AI191" s="20">
        <v>7687.7000000000116</v>
      </c>
      <c r="AJ191" s="20">
        <v>2270.4000000000087</v>
      </c>
      <c r="AK191" s="20">
        <v>5641.0999999999913</v>
      </c>
      <c r="AL191" s="20">
        <v>5532.2999999999884</v>
      </c>
      <c r="AM191" s="20">
        <v>5343.9000000000087</v>
      </c>
      <c r="AN191" s="20">
        <v>2386.5</v>
      </c>
      <c r="AO191" s="20">
        <v>5734.3999999999942</v>
      </c>
      <c r="AP191" s="20">
        <v>4382.6000000000058</v>
      </c>
      <c r="AQ191" s="20">
        <v>5685.4000000000087</v>
      </c>
      <c r="AR191" s="20">
        <v>9266</v>
      </c>
      <c r="AS191" s="20">
        <v>8136.3000000000175</v>
      </c>
      <c r="AT191" s="20">
        <v>8774.7999999999884</v>
      </c>
      <c r="AU191" s="20">
        <v>8192.1000000000058</v>
      </c>
      <c r="AV191" s="20">
        <v>4319.9000000000087</v>
      </c>
      <c r="AW191" s="20">
        <v>11057.489999999991</v>
      </c>
      <c r="AX191" s="22">
        <v>6379.2000000000116</v>
      </c>
      <c r="AZ191" s="21">
        <f t="array" ref="AZ191">SUM(IF(YEAR($C$5:$AX$5)=AZ$5,$C191:$AX191))</f>
        <v>45358.790000000037</v>
      </c>
      <c r="BA191" s="20">
        <f t="array" ref="BA191">SUM(IF(YEAR($C$5:$AX$5)=BA$5,$C191:$AX191))</f>
        <v>62067.64999999998</v>
      </c>
      <c r="BB191" s="20">
        <f t="array" ref="BB191">SUM(IF(YEAR($C$5:$AX$5)=BB$5,$C191:$AX191))</f>
        <v>61810.010000000038</v>
      </c>
      <c r="BC191" s="22">
        <f t="array" ref="BC191">SUM(IF(YEAR($C$5:$AX$5)=BC$5,$C191:$AX191))</f>
        <v>79658.59000000004</v>
      </c>
      <c r="BE191" s="21">
        <f t="shared" si="20"/>
        <v>53234.990000000034</v>
      </c>
      <c r="BF191" s="20">
        <f t="shared" si="21"/>
        <v>63091.909999999989</v>
      </c>
      <c r="BG191" s="22">
        <f t="shared" si="22"/>
        <v>65207.800000000047</v>
      </c>
    </row>
    <row r="192" spans="2:59">
      <c r="B192" s="17">
        <v>57843</v>
      </c>
      <c r="C192" s="20">
        <v>0</v>
      </c>
      <c r="D192" s="20">
        <v>0</v>
      </c>
      <c r="E192" s="20">
        <v>0</v>
      </c>
      <c r="F192" s="20">
        <v>0</v>
      </c>
      <c r="G192" s="20">
        <v>0</v>
      </c>
      <c r="H192" s="20">
        <v>0</v>
      </c>
      <c r="I192" s="20">
        <v>0</v>
      </c>
      <c r="J192" s="20">
        <v>0</v>
      </c>
      <c r="K192" s="20">
        <v>9.9999999974897946E-5</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Z192" s="21">
        <f t="array" ref="AZ192">SUM(IF(YEAR($C$5:$AX$5)=AZ$5,$C192:$AX192))</f>
        <v>9.9999999974897946E-5</v>
      </c>
      <c r="BA192" s="20">
        <f t="array" ref="BA192">SUM(IF(YEAR($C$5:$AX$5)=BA$5,$C192:$AX192))</f>
        <v>0</v>
      </c>
      <c r="BB192" s="20">
        <f t="array" ref="BB192">SUM(IF(YEAR($C$5:$AX$5)=BB$5,$C192:$AX192))</f>
        <v>0</v>
      </c>
      <c r="BC192" s="22">
        <f t="array" ref="BC192">SUM(IF(YEAR($C$5:$AX$5)=BC$5,$C192:$AX192))</f>
        <v>0</v>
      </c>
      <c r="BE192" s="21">
        <f t="shared" si="20"/>
        <v>9.9999999974897946E-5</v>
      </c>
      <c r="BF192" s="20">
        <f t="shared" si="21"/>
        <v>0</v>
      </c>
      <c r="BG192" s="22">
        <f t="shared" si="22"/>
        <v>0</v>
      </c>
    </row>
    <row r="193" spans="2:59">
      <c r="B193" s="17">
        <v>57845</v>
      </c>
      <c r="C193" s="20">
        <v>0</v>
      </c>
      <c r="D193" s="20">
        <v>0</v>
      </c>
      <c r="E193" s="20">
        <v>0</v>
      </c>
      <c r="F193" s="20">
        <v>0</v>
      </c>
      <c r="G193" s="20">
        <v>0</v>
      </c>
      <c r="H193" s="20">
        <v>0</v>
      </c>
      <c r="I193" s="20">
        <v>0</v>
      </c>
      <c r="J193" s="20">
        <v>0</v>
      </c>
      <c r="K193" s="20">
        <v>1.0000000020227162E-4</v>
      </c>
      <c r="L193" s="20">
        <v>0</v>
      </c>
      <c r="M193" s="20">
        <v>9.9999999974897946E-5</v>
      </c>
      <c r="N193" s="20">
        <v>0</v>
      </c>
      <c r="O193" s="20">
        <v>0</v>
      </c>
      <c r="P193" s="20">
        <v>0</v>
      </c>
      <c r="Q193" s="20">
        <v>0</v>
      </c>
      <c r="R193" s="20">
        <v>0</v>
      </c>
      <c r="S193" s="20">
        <v>9.9999999747524271E-5</v>
      </c>
      <c r="T193" s="20">
        <v>0</v>
      </c>
      <c r="U193" s="20">
        <v>0</v>
      </c>
      <c r="V193" s="20">
        <v>0</v>
      </c>
      <c r="W193" s="20">
        <v>0</v>
      </c>
      <c r="X193" s="20">
        <v>0</v>
      </c>
      <c r="Y193" s="20">
        <v>9.9999999974897946E-5</v>
      </c>
      <c r="Z193" s="20">
        <v>0</v>
      </c>
      <c r="AA193" s="20">
        <v>0</v>
      </c>
      <c r="AB193" s="20">
        <v>0</v>
      </c>
      <c r="AC193" s="20">
        <v>0</v>
      </c>
      <c r="AD193" s="20">
        <v>0</v>
      </c>
      <c r="AE193" s="20">
        <v>0</v>
      </c>
      <c r="AF193" s="20">
        <v>0</v>
      </c>
      <c r="AG193" s="20">
        <v>0</v>
      </c>
      <c r="AH193" s="20">
        <v>0</v>
      </c>
      <c r="AI193" s="20">
        <v>0</v>
      </c>
      <c r="AJ193" s="20">
        <v>0</v>
      </c>
      <c r="AK193" s="20">
        <v>0</v>
      </c>
      <c r="AL193" s="20">
        <v>0</v>
      </c>
      <c r="AM193" s="20">
        <v>0</v>
      </c>
      <c r="AN193" s="20">
        <v>0</v>
      </c>
      <c r="AO193" s="20">
        <v>0</v>
      </c>
      <c r="AP193" s="20">
        <v>0</v>
      </c>
      <c r="AQ193" s="20">
        <v>0</v>
      </c>
      <c r="AR193" s="20">
        <v>0</v>
      </c>
      <c r="AS193" s="20">
        <v>0</v>
      </c>
      <c r="AT193" s="20">
        <v>0</v>
      </c>
      <c r="AU193" s="20">
        <v>0</v>
      </c>
      <c r="AV193" s="20">
        <v>0</v>
      </c>
      <c r="AW193" s="20">
        <v>0</v>
      </c>
      <c r="AX193" s="22">
        <v>0</v>
      </c>
      <c r="AZ193" s="21">
        <f t="array" ref="AZ193">SUM(IF(YEAR($C$5:$AX$5)=AZ$5,$C193:$AX193))</f>
        <v>2.0000000017716957E-4</v>
      </c>
      <c r="BA193" s="20">
        <f t="array" ref="BA193">SUM(IF(YEAR($C$5:$AX$5)=BA$5,$C193:$AX193))</f>
        <v>1.9999999972242222E-4</v>
      </c>
      <c r="BB193" s="20">
        <f t="array" ref="BB193">SUM(IF(YEAR($C$5:$AX$5)=BB$5,$C193:$AX193))</f>
        <v>0</v>
      </c>
      <c r="BC193" s="22">
        <f t="array" ref="BC193">SUM(IF(YEAR($C$5:$AX$5)=BC$5,$C193:$AX193))</f>
        <v>0</v>
      </c>
      <c r="BE193" s="21">
        <f t="shared" si="20"/>
        <v>2.9999999992469384E-4</v>
      </c>
      <c r="BF193" s="20">
        <f t="shared" si="21"/>
        <v>9.9999999974897946E-5</v>
      </c>
      <c r="BG193" s="22">
        <f t="shared" si="22"/>
        <v>0</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4.9999999964711606E-4</v>
      </c>
      <c r="L195" s="20">
        <v>0</v>
      </c>
      <c r="M195" s="20">
        <v>0</v>
      </c>
      <c r="N195" s="20">
        <v>0</v>
      </c>
      <c r="O195" s="20">
        <v>0</v>
      </c>
      <c r="P195" s="20">
        <v>0</v>
      </c>
      <c r="Q195" s="20">
        <v>0</v>
      </c>
      <c r="R195" s="20">
        <v>0</v>
      </c>
      <c r="S195" s="20">
        <v>0</v>
      </c>
      <c r="T195" s="20">
        <v>0</v>
      </c>
      <c r="U195" s="20">
        <v>0</v>
      </c>
      <c r="V195" s="20">
        <v>0</v>
      </c>
      <c r="W195" s="20">
        <v>0</v>
      </c>
      <c r="X195" s="20">
        <v>0</v>
      </c>
      <c r="Y195" s="20">
        <v>0</v>
      </c>
      <c r="Z195" s="20">
        <v>0</v>
      </c>
      <c r="AA195" s="20">
        <v>0</v>
      </c>
      <c r="AB195" s="20">
        <v>0</v>
      </c>
      <c r="AC195" s="20">
        <v>0</v>
      </c>
      <c r="AD195" s="20">
        <v>0</v>
      </c>
      <c r="AE195" s="20">
        <v>0</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0</v>
      </c>
      <c r="AV195" s="20">
        <v>0</v>
      </c>
      <c r="AW195" s="20">
        <v>0</v>
      </c>
      <c r="AX195" s="22">
        <v>0</v>
      </c>
      <c r="AZ195" s="21">
        <f t="array" ref="AZ195">SUM(IF(YEAR($C$5:$AX$5)=AZ$5,$C195:$AX195))</f>
        <v>4.9999999964711606E-4</v>
      </c>
      <c r="BA195" s="20">
        <f t="array" ref="BA195">SUM(IF(YEAR($C$5:$AX$5)=BA$5,$C195:$AX195))</f>
        <v>0</v>
      </c>
      <c r="BB195" s="20">
        <f t="array" ref="BB195">SUM(IF(YEAR($C$5:$AX$5)=BB$5,$C195:$AX195))</f>
        <v>0</v>
      </c>
      <c r="BC195" s="22">
        <f t="array" ref="BC195">SUM(IF(YEAR($C$5:$AX$5)=BC$5,$C195:$AX195))</f>
        <v>0</v>
      </c>
      <c r="BE195" s="21">
        <f t="shared" si="20"/>
        <v>4.9999999964711606E-4</v>
      </c>
      <c r="BF195" s="20">
        <f t="shared" si="21"/>
        <v>0</v>
      </c>
      <c r="BG195" s="22">
        <f t="shared" si="22"/>
        <v>0</v>
      </c>
    </row>
    <row r="196" spans="2:59">
      <c r="B196" s="17">
        <v>57848</v>
      </c>
      <c r="C196" s="20">
        <v>0</v>
      </c>
      <c r="D196" s="20">
        <v>0</v>
      </c>
      <c r="E196" s="20">
        <v>0</v>
      </c>
      <c r="F196" s="20">
        <v>0</v>
      </c>
      <c r="G196" s="20">
        <v>0</v>
      </c>
      <c r="H196" s="20">
        <v>1.0000000008858478E-4</v>
      </c>
      <c r="I196" s="20">
        <v>9.9999999974897946E-5</v>
      </c>
      <c r="J196" s="20">
        <v>0</v>
      </c>
      <c r="K196" s="20">
        <v>2.0000000006348273E-4</v>
      </c>
      <c r="L196" s="20">
        <v>0</v>
      </c>
      <c r="M196" s="20">
        <v>0</v>
      </c>
      <c r="N196" s="20">
        <v>0</v>
      </c>
      <c r="O196" s="20">
        <v>0</v>
      </c>
      <c r="P196" s="20">
        <v>0</v>
      </c>
      <c r="Q196" s="20">
        <v>0</v>
      </c>
      <c r="R196" s="20">
        <v>0</v>
      </c>
      <c r="S196" s="20">
        <v>0</v>
      </c>
      <c r="T196" s="20">
        <v>1.0000000008858478E-4</v>
      </c>
      <c r="U196" s="20">
        <v>9.9999999974897946E-5</v>
      </c>
      <c r="V196" s="20">
        <v>0</v>
      </c>
      <c r="W196" s="20">
        <v>1.0000000008858478E-4</v>
      </c>
      <c r="X196" s="20">
        <v>0</v>
      </c>
      <c r="Y196" s="20">
        <v>0</v>
      </c>
      <c r="Z196" s="20">
        <v>0</v>
      </c>
      <c r="AA196" s="20">
        <v>0</v>
      </c>
      <c r="AB196" s="20">
        <v>0</v>
      </c>
      <c r="AC196" s="20">
        <v>0</v>
      </c>
      <c r="AD196" s="20">
        <v>0</v>
      </c>
      <c r="AE196" s="20">
        <v>0</v>
      </c>
      <c r="AF196" s="20">
        <v>1.0000000008858478E-4</v>
      </c>
      <c r="AG196" s="20">
        <v>9.9999999974897946E-5</v>
      </c>
      <c r="AH196" s="20">
        <v>0</v>
      </c>
      <c r="AI196" s="20">
        <v>1.0000000008858478E-4</v>
      </c>
      <c r="AJ196" s="20">
        <v>0</v>
      </c>
      <c r="AK196" s="20">
        <v>0</v>
      </c>
      <c r="AL196" s="20">
        <v>0</v>
      </c>
      <c r="AM196" s="20">
        <v>0</v>
      </c>
      <c r="AN196" s="20">
        <v>0</v>
      </c>
      <c r="AO196" s="20">
        <v>0</v>
      </c>
      <c r="AP196" s="20">
        <v>0</v>
      </c>
      <c r="AQ196" s="20">
        <v>0</v>
      </c>
      <c r="AR196" s="20">
        <v>0</v>
      </c>
      <c r="AS196" s="20">
        <v>9.9999999974897946E-5</v>
      </c>
      <c r="AT196" s="20">
        <v>0</v>
      </c>
      <c r="AU196" s="20">
        <v>1.0000000008858478E-4</v>
      </c>
      <c r="AV196" s="20">
        <v>0</v>
      </c>
      <c r="AW196" s="20">
        <v>0</v>
      </c>
      <c r="AX196" s="22">
        <v>0</v>
      </c>
      <c r="AZ196" s="21">
        <f t="array" ref="AZ196">SUM(IF(YEAR($C$5:$AX$5)=AZ$5,$C196:$AX196))</f>
        <v>4.0000000012696546E-4</v>
      </c>
      <c r="BA196" s="20">
        <f t="array" ref="BA196">SUM(IF(YEAR($C$5:$AX$5)=BA$5,$C196:$AX196))</f>
        <v>3.0000000015206751E-4</v>
      </c>
      <c r="BB196" s="20">
        <f t="array" ref="BB196">SUM(IF(YEAR($C$5:$AX$5)=BB$5,$C196:$AX196))</f>
        <v>3.0000000015206751E-4</v>
      </c>
      <c r="BC196" s="22">
        <f t="array" ref="BC196">SUM(IF(YEAR($C$5:$AX$5)=BC$5,$C196:$AX196))</f>
        <v>2.0000000006348273E-4</v>
      </c>
      <c r="BE196" s="21">
        <f t="shared" si="20"/>
        <v>4.0000000012696546E-4</v>
      </c>
      <c r="BF196" s="20">
        <f t="shared" si="21"/>
        <v>3.0000000015206751E-4</v>
      </c>
      <c r="BG196" s="22">
        <f t="shared" si="22"/>
        <v>3.0000000015206751E-4</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s="16" customFormat="1">
      <c r="B198" s="17">
        <v>58079</v>
      </c>
      <c r="C198" s="20">
        <v>547.2899999999936</v>
      </c>
      <c r="D198" s="20">
        <v>113.12000000000262</v>
      </c>
      <c r="E198" s="20">
        <v>6026.25</v>
      </c>
      <c r="F198" s="20">
        <v>1649.5099999999948</v>
      </c>
      <c r="G198" s="20">
        <v>5792.4199999999983</v>
      </c>
      <c r="H198" s="20">
        <v>5595.8000000000029</v>
      </c>
      <c r="I198" s="20">
        <v>3720.3999999999942</v>
      </c>
      <c r="J198" s="20">
        <v>6255.5</v>
      </c>
      <c r="K198" s="20">
        <v>7764.2200000000012</v>
      </c>
      <c r="L198" s="20">
        <v>7511.5</v>
      </c>
      <c r="M198" s="20">
        <v>12801.440000000002</v>
      </c>
      <c r="N198" s="20">
        <v>6360.2099999999919</v>
      </c>
      <c r="O198" s="20">
        <v>3913.0800000000017</v>
      </c>
      <c r="P198" s="20">
        <v>3623.1600000000035</v>
      </c>
      <c r="Q198" s="20">
        <v>8302.3999999999942</v>
      </c>
      <c r="R198" s="20">
        <v>3750.3999999999942</v>
      </c>
      <c r="S198" s="20">
        <v>7038.820000000007</v>
      </c>
      <c r="T198" s="20">
        <v>7039.6000000000058</v>
      </c>
      <c r="U198" s="20">
        <v>5448.6000000000058</v>
      </c>
      <c r="V198" s="20">
        <v>7163.8999999999942</v>
      </c>
      <c r="W198" s="20">
        <v>8592.8300000000017</v>
      </c>
      <c r="X198" s="20">
        <v>5847.3999999999942</v>
      </c>
      <c r="Y198" s="20">
        <v>13900.190000000002</v>
      </c>
      <c r="Z198" s="20">
        <v>13826.510000000009</v>
      </c>
      <c r="AA198" s="20">
        <v>3579.4300000000003</v>
      </c>
      <c r="AB198" s="20">
        <v>2982.9799999999959</v>
      </c>
      <c r="AC198" s="20">
        <v>9618.4900000000052</v>
      </c>
      <c r="AD198" s="20">
        <v>3352.7400000000052</v>
      </c>
      <c r="AE198" s="20">
        <v>8811.3199999999924</v>
      </c>
      <c r="AF198" s="20">
        <v>5164.8000000000029</v>
      </c>
      <c r="AG198" s="20">
        <v>5212.8000000000175</v>
      </c>
      <c r="AH198" s="20">
        <v>4181.2000000000116</v>
      </c>
      <c r="AI198" s="20">
        <v>6650.1200000000099</v>
      </c>
      <c r="AJ198" s="20">
        <v>7159.6900000000023</v>
      </c>
      <c r="AK198" s="20">
        <v>8372.6699999999983</v>
      </c>
      <c r="AL198" s="20">
        <v>11884.699999999997</v>
      </c>
      <c r="AM198" s="20">
        <v>4954.7299999999959</v>
      </c>
      <c r="AN198" s="20">
        <v>4524.1199999999953</v>
      </c>
      <c r="AO198" s="20">
        <v>10378</v>
      </c>
      <c r="AP198" s="20">
        <v>5183</v>
      </c>
      <c r="AQ198" s="20">
        <v>11404.399999999994</v>
      </c>
      <c r="AR198" s="20">
        <v>8253.6999999999971</v>
      </c>
      <c r="AS198" s="20">
        <v>6859.6000000000058</v>
      </c>
      <c r="AT198" s="20">
        <v>7506</v>
      </c>
      <c r="AU198" s="20">
        <v>13596.729999999996</v>
      </c>
      <c r="AV198" s="20">
        <v>12278.100000000006</v>
      </c>
      <c r="AW198" s="20">
        <v>9825.0500000000029</v>
      </c>
      <c r="AX198" s="22">
        <v>10648.699999999997</v>
      </c>
      <c r="AZ198" s="21">
        <f t="array" ref="AZ198">SUM(IF(YEAR($C$5:$AX$5)=AZ$5,$C198:$AX198))</f>
        <v>64137.659999999982</v>
      </c>
      <c r="BA198" s="20">
        <f t="array" ref="BA198">SUM(IF(YEAR($C$5:$AX$5)=BA$5,$C198:$AX198))</f>
        <v>88446.890000000014</v>
      </c>
      <c r="BB198" s="20">
        <f t="array" ref="BB198">SUM(IF(YEAR($C$5:$AX$5)=BB$5,$C198:$AX198))</f>
        <v>76970.940000000031</v>
      </c>
      <c r="BC198" s="22">
        <f t="array" ref="BC198">SUM(IF(YEAR($C$5:$AX$5)=BC$5,$C198:$AX198))</f>
        <v>105412.12999999999</v>
      </c>
      <c r="BE198" s="21">
        <f t="shared" si="20"/>
        <v>76636.929999999993</v>
      </c>
      <c r="BF198" s="20">
        <f t="shared" si="21"/>
        <v>90163.99</v>
      </c>
      <c r="BG198" s="22">
        <f t="shared" si="22"/>
        <v>85070.230000000025</v>
      </c>
    </row>
    <row r="199" spans="2:59" s="16" customFormat="1">
      <c r="B199" s="17">
        <v>58110</v>
      </c>
      <c r="C199" s="20">
        <v>2.3510330000000002</v>
      </c>
      <c r="D199" s="20">
        <v>0</v>
      </c>
      <c r="E199" s="20">
        <v>0</v>
      </c>
      <c r="F199" s="20">
        <v>0</v>
      </c>
      <c r="G199" s="20">
        <v>0</v>
      </c>
      <c r="H199" s="20">
        <v>0</v>
      </c>
      <c r="I199" s="20">
        <v>9.4186130000000006</v>
      </c>
      <c r="J199" s="20">
        <v>4.7093069999999999</v>
      </c>
      <c r="K199" s="20">
        <v>0</v>
      </c>
      <c r="L199" s="20">
        <v>0</v>
      </c>
      <c r="M199" s="20">
        <v>0</v>
      </c>
      <c r="N199" s="20">
        <v>0</v>
      </c>
      <c r="O199" s="20">
        <v>0</v>
      </c>
      <c r="P199" s="20">
        <v>0</v>
      </c>
      <c r="Q199" s="20">
        <v>0</v>
      </c>
      <c r="R199" s="20">
        <v>0</v>
      </c>
      <c r="S199" s="20">
        <v>0</v>
      </c>
      <c r="T199" s="20">
        <v>0</v>
      </c>
      <c r="U199" s="20">
        <v>42.383759999999995</v>
      </c>
      <c r="V199" s="20">
        <v>12.950589999999998</v>
      </c>
      <c r="W199" s="20">
        <v>0</v>
      </c>
      <c r="X199" s="20">
        <v>0</v>
      </c>
      <c r="Y199" s="20">
        <v>0</v>
      </c>
      <c r="Z199" s="20">
        <v>0</v>
      </c>
      <c r="AA199" s="20">
        <v>3.5284340000000007</v>
      </c>
      <c r="AB199" s="20">
        <v>0</v>
      </c>
      <c r="AC199" s="20">
        <v>0</v>
      </c>
      <c r="AD199" s="20">
        <v>0</v>
      </c>
      <c r="AE199" s="20">
        <v>0</v>
      </c>
      <c r="AF199" s="20">
        <v>0</v>
      </c>
      <c r="AG199" s="20">
        <v>31.787820000000004</v>
      </c>
      <c r="AH199" s="20">
        <v>32.287620000000004</v>
      </c>
      <c r="AI199" s="20">
        <v>0</v>
      </c>
      <c r="AJ199" s="20">
        <v>0</v>
      </c>
      <c r="AK199" s="20">
        <v>0</v>
      </c>
      <c r="AL199" s="20">
        <v>0</v>
      </c>
      <c r="AM199" s="20">
        <v>0</v>
      </c>
      <c r="AN199" s="20">
        <v>0</v>
      </c>
      <c r="AO199" s="20">
        <v>0</v>
      </c>
      <c r="AP199" s="20">
        <v>0</v>
      </c>
      <c r="AQ199" s="20">
        <v>0</v>
      </c>
      <c r="AR199" s="20">
        <v>0</v>
      </c>
      <c r="AS199" s="20">
        <v>40.029109999999996</v>
      </c>
      <c r="AT199" s="20">
        <v>31.78782</v>
      </c>
      <c r="AU199" s="20">
        <v>0</v>
      </c>
      <c r="AV199" s="20">
        <v>0</v>
      </c>
      <c r="AW199" s="20">
        <v>0</v>
      </c>
      <c r="AX199" s="22">
        <v>0</v>
      </c>
      <c r="AZ199" s="21">
        <f t="array" ref="AZ199">SUM(IF(YEAR($C$5:$AX$5)=AZ$5,$C199:$AX199))</f>
        <v>16.478953000000001</v>
      </c>
      <c r="BA199" s="20">
        <f t="array" ref="BA199">SUM(IF(YEAR($C$5:$AX$5)=BA$5,$C199:$AX199))</f>
        <v>55.334349999999993</v>
      </c>
      <c r="BB199" s="20">
        <f t="array" ref="BB199">SUM(IF(YEAR($C$5:$AX$5)=BB$5,$C199:$AX199))</f>
        <v>67.603874000000005</v>
      </c>
      <c r="BC199" s="22">
        <f t="array" ref="BC199">SUM(IF(YEAR($C$5:$AX$5)=BC$5,$C199:$AX199))</f>
        <v>71.816929999999999</v>
      </c>
      <c r="BE199" s="21">
        <f t="shared" ref="BE199:BE253" si="23">SUM(H199:S199)</f>
        <v>14.12792</v>
      </c>
      <c r="BF199" s="20">
        <f t="shared" ref="BF199:BF253" si="24">SUM(T199:AE199)</f>
        <v>58.862783999999991</v>
      </c>
      <c r="BG199" s="22">
        <f t="shared" ref="BG199:BG253" si="25">SUM(AF199:AQ199)</f>
        <v>64.075440000000015</v>
      </c>
    </row>
    <row r="200" spans="2:59" s="16" customFormat="1">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0</v>
      </c>
      <c r="T200" s="20">
        <v>0</v>
      </c>
      <c r="U200" s="20">
        <v>0</v>
      </c>
      <c r="V200" s="20">
        <v>0</v>
      </c>
      <c r="W200" s="20">
        <v>0</v>
      </c>
      <c r="X200" s="20">
        <v>0</v>
      </c>
      <c r="Y200" s="20">
        <v>0</v>
      </c>
      <c r="Z200" s="20">
        <v>0</v>
      </c>
      <c r="AA200" s="20">
        <v>0</v>
      </c>
      <c r="AB200" s="20">
        <v>0</v>
      </c>
      <c r="AC200" s="20">
        <v>0</v>
      </c>
      <c r="AD200" s="20">
        <v>0</v>
      </c>
      <c r="AE200" s="20">
        <v>0</v>
      </c>
      <c r="AF200" s="20">
        <v>0</v>
      </c>
      <c r="AG200" s="20">
        <v>0</v>
      </c>
      <c r="AH200" s="20">
        <v>0</v>
      </c>
      <c r="AI200" s="20">
        <v>0</v>
      </c>
      <c r="AJ200" s="20">
        <v>0</v>
      </c>
      <c r="AK200" s="20">
        <v>0</v>
      </c>
      <c r="AL200" s="20">
        <v>0</v>
      </c>
      <c r="AM200" s="20">
        <v>0</v>
      </c>
      <c r="AN200" s="20">
        <v>0</v>
      </c>
      <c r="AO200" s="20">
        <v>0</v>
      </c>
      <c r="AP200" s="20">
        <v>0</v>
      </c>
      <c r="AQ200" s="20">
        <v>0</v>
      </c>
      <c r="AR200" s="20">
        <v>0</v>
      </c>
      <c r="AS200" s="20">
        <v>0</v>
      </c>
      <c r="AT200" s="20">
        <v>0</v>
      </c>
      <c r="AU200" s="20">
        <v>0</v>
      </c>
      <c r="AV200" s="20">
        <v>0</v>
      </c>
      <c r="AW200" s="20">
        <v>0</v>
      </c>
      <c r="AX200" s="22">
        <v>0</v>
      </c>
      <c r="AZ200" s="21">
        <f t="array" ref="AZ200">SUM(IF(YEAR($C$5:$AX$5)=AZ$5,$C200:$AX200))</f>
        <v>0</v>
      </c>
      <c r="BA200" s="20">
        <f t="array" ref="BA200">SUM(IF(YEAR($C$5:$AX$5)=BA$5,$C200:$AX200))</f>
        <v>0</v>
      </c>
      <c r="BB200" s="20">
        <f t="array" ref="BB200">SUM(IF(YEAR($C$5:$AX$5)=BB$5,$C200:$AX200))</f>
        <v>0</v>
      </c>
      <c r="BC200" s="22">
        <f t="array" ref="BC200">SUM(IF(YEAR($C$5:$AX$5)=BC$5,$C200:$AX200))</f>
        <v>0</v>
      </c>
      <c r="BE200" s="21">
        <f t="shared" si="23"/>
        <v>0</v>
      </c>
      <c r="BF200" s="20">
        <f t="shared" si="24"/>
        <v>0</v>
      </c>
      <c r="BG200" s="22">
        <f t="shared" si="25"/>
        <v>0</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0</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0</v>
      </c>
      <c r="AM202" s="20">
        <v>0</v>
      </c>
      <c r="AN202" s="20">
        <v>0</v>
      </c>
      <c r="AO202" s="20">
        <v>0</v>
      </c>
      <c r="AP202" s="20">
        <v>0</v>
      </c>
      <c r="AQ202" s="20">
        <v>0</v>
      </c>
      <c r="AR202" s="20">
        <v>0</v>
      </c>
      <c r="AS202" s="20">
        <v>0</v>
      </c>
      <c r="AT202" s="20">
        <v>0</v>
      </c>
      <c r="AU202" s="20">
        <v>0</v>
      </c>
      <c r="AV202" s="20">
        <v>0</v>
      </c>
      <c r="AW202" s="20">
        <v>0</v>
      </c>
      <c r="AX202" s="22">
        <v>0</v>
      </c>
      <c r="AZ202" s="21">
        <f t="array" ref="AZ202">SUM(IF(YEAR($C$5:$AX$5)=AZ$5,$C202:$AX202))</f>
        <v>0</v>
      </c>
      <c r="BA202" s="20">
        <f t="array" ref="BA202">SUM(IF(YEAR($C$5:$AX$5)=BA$5,$C202:$AX202))</f>
        <v>0</v>
      </c>
      <c r="BB202" s="20">
        <f t="array" ref="BB202">SUM(IF(YEAR($C$5:$AX$5)=BB$5,$C202:$AX202))</f>
        <v>0</v>
      </c>
      <c r="BC202" s="22">
        <f t="array" ref="BC202">SUM(IF(YEAR($C$5:$AX$5)=BC$5,$C202:$AX202))</f>
        <v>0</v>
      </c>
      <c r="BE202" s="21">
        <f t="shared" si="23"/>
        <v>0</v>
      </c>
      <c r="BF202" s="20">
        <f t="shared" si="24"/>
        <v>0</v>
      </c>
      <c r="BG202" s="22">
        <f t="shared" si="25"/>
        <v>0</v>
      </c>
    </row>
    <row r="203" spans="2:59" s="16" customFormat="1">
      <c r="B203" s="17">
        <v>58208</v>
      </c>
      <c r="C203" s="20">
        <v>0</v>
      </c>
      <c r="D203" s="20">
        <v>0</v>
      </c>
      <c r="E203" s="20">
        <v>0</v>
      </c>
      <c r="F203" s="20">
        <v>0</v>
      </c>
      <c r="G203" s="20">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0</v>
      </c>
      <c r="BA203" s="20">
        <f t="array" ref="BA203">SUM(IF(YEAR($C$5:$AX$5)=BA$5,$C203:$AX203))</f>
        <v>0</v>
      </c>
      <c r="BB203" s="20">
        <f t="array" ref="BB203">SUM(IF(YEAR($C$5:$AX$5)=BB$5,$C203:$AX203))</f>
        <v>0</v>
      </c>
      <c r="BC203" s="22">
        <f t="array" ref="BC203">SUM(IF(YEAR($C$5:$AX$5)=BC$5,$C203:$AX203))</f>
        <v>0</v>
      </c>
      <c r="BE203" s="21">
        <f t="shared" si="23"/>
        <v>0</v>
      </c>
      <c r="BF203" s="20">
        <f t="shared" si="24"/>
        <v>0</v>
      </c>
      <c r="BG203" s="22">
        <f t="shared" si="25"/>
        <v>0</v>
      </c>
    </row>
    <row r="204" spans="2:59" s="16" customFormat="1">
      <c r="B204" s="17">
        <v>58235</v>
      </c>
      <c r="C204" s="20">
        <v>70.03479999999999</v>
      </c>
      <c r="D204" s="20">
        <v>0</v>
      </c>
      <c r="E204" s="20">
        <v>0</v>
      </c>
      <c r="F204" s="20">
        <v>0</v>
      </c>
      <c r="G204" s="20">
        <v>0</v>
      </c>
      <c r="H204" s="20">
        <v>0</v>
      </c>
      <c r="I204" s="20">
        <v>804.23059999999987</v>
      </c>
      <c r="J204" s="20">
        <v>230.71659999999997</v>
      </c>
      <c r="K204" s="20">
        <v>0</v>
      </c>
      <c r="L204" s="20">
        <v>0</v>
      </c>
      <c r="M204" s="20">
        <v>0</v>
      </c>
      <c r="N204" s="20">
        <v>0</v>
      </c>
      <c r="O204" s="20">
        <v>0</v>
      </c>
      <c r="P204" s="20">
        <v>0</v>
      </c>
      <c r="Q204" s="20">
        <v>0</v>
      </c>
      <c r="R204" s="20">
        <v>0</v>
      </c>
      <c r="S204" s="20">
        <v>0</v>
      </c>
      <c r="T204" s="20">
        <v>0</v>
      </c>
      <c r="U204" s="20">
        <v>1609.3200000000002</v>
      </c>
      <c r="V204" s="20">
        <v>897.14049999999986</v>
      </c>
      <c r="W204" s="20">
        <v>0</v>
      </c>
      <c r="X204" s="20">
        <v>0</v>
      </c>
      <c r="Y204" s="20">
        <v>0</v>
      </c>
      <c r="Z204" s="20">
        <v>0</v>
      </c>
      <c r="AA204" s="20">
        <v>105.09150000000002</v>
      </c>
      <c r="AB204" s="20">
        <v>0</v>
      </c>
      <c r="AC204" s="20">
        <v>0</v>
      </c>
      <c r="AD204" s="20">
        <v>0</v>
      </c>
      <c r="AE204" s="20">
        <v>0</v>
      </c>
      <c r="AF204" s="20">
        <v>0</v>
      </c>
      <c r="AG204" s="20">
        <v>1103.088</v>
      </c>
      <c r="AH204" s="20">
        <v>1092.9369999999997</v>
      </c>
      <c r="AI204" s="20">
        <v>0</v>
      </c>
      <c r="AJ204" s="20">
        <v>0</v>
      </c>
      <c r="AK204" s="20">
        <v>0</v>
      </c>
      <c r="AL204" s="20">
        <v>0</v>
      </c>
      <c r="AM204" s="20">
        <v>0</v>
      </c>
      <c r="AN204" s="20">
        <v>0</v>
      </c>
      <c r="AO204" s="20">
        <v>0</v>
      </c>
      <c r="AP204" s="20">
        <v>0</v>
      </c>
      <c r="AQ204" s="20">
        <v>0</v>
      </c>
      <c r="AR204" s="20">
        <v>0</v>
      </c>
      <c r="AS204" s="20">
        <v>1622.8959999999997</v>
      </c>
      <c r="AT204" s="20">
        <v>1409.4529999999997</v>
      </c>
      <c r="AU204" s="20">
        <v>0</v>
      </c>
      <c r="AV204" s="20">
        <v>0</v>
      </c>
      <c r="AW204" s="20">
        <v>0</v>
      </c>
      <c r="AX204" s="22">
        <v>0</v>
      </c>
      <c r="AZ204" s="21">
        <f t="array" ref="AZ204">SUM(IF(YEAR($C$5:$AX$5)=AZ$5,$C204:$AX204))</f>
        <v>1104.982</v>
      </c>
      <c r="BA204" s="20">
        <f t="array" ref="BA204">SUM(IF(YEAR($C$5:$AX$5)=BA$5,$C204:$AX204))</f>
        <v>2506.4605000000001</v>
      </c>
      <c r="BB204" s="20">
        <f t="array" ref="BB204">SUM(IF(YEAR($C$5:$AX$5)=BB$5,$C204:$AX204))</f>
        <v>2301.1164999999996</v>
      </c>
      <c r="BC204" s="22">
        <f t="array" ref="BC204">SUM(IF(YEAR($C$5:$AX$5)=BC$5,$C204:$AX204))</f>
        <v>3032.3489999999993</v>
      </c>
      <c r="BE204" s="21">
        <f t="shared" si="23"/>
        <v>1034.9471999999998</v>
      </c>
      <c r="BF204" s="20">
        <f t="shared" si="24"/>
        <v>2611.5520000000001</v>
      </c>
      <c r="BG204" s="22">
        <f t="shared" si="25"/>
        <v>2196.0249999999996</v>
      </c>
    </row>
    <row r="205" spans="2:59" s="16" customFormat="1">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s="16" customFormat="1">
      <c r="B206" s="17">
        <v>58250</v>
      </c>
      <c r="C206" s="20">
        <v>0</v>
      </c>
      <c r="D206" s="20">
        <v>0</v>
      </c>
      <c r="E206" s="20">
        <v>0</v>
      </c>
      <c r="F206" s="20">
        <v>0</v>
      </c>
      <c r="G206" s="20">
        <v>0</v>
      </c>
      <c r="H206" s="20">
        <v>0</v>
      </c>
      <c r="I206" s="20">
        <v>0</v>
      </c>
      <c r="J206" s="20">
        <v>0</v>
      </c>
      <c r="K206" s="20">
        <v>9.9999999974897946E-5</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9.9999999974897946E-5</v>
      </c>
      <c r="BA206" s="20">
        <f t="array" ref="BA206">SUM(IF(YEAR($C$5:$AX$5)=BA$5,$C206:$AX206))</f>
        <v>0</v>
      </c>
      <c r="BB206" s="20">
        <f t="array" ref="BB206">SUM(IF(YEAR($C$5:$AX$5)=BB$5,$C206:$AX206))</f>
        <v>0</v>
      </c>
      <c r="BC206" s="22">
        <f t="array" ref="BC206">SUM(IF(YEAR($C$5:$AX$5)=BC$5,$C206:$AX206))</f>
        <v>0</v>
      </c>
      <c r="BE206" s="21">
        <f t="shared" si="23"/>
        <v>9.9999999974897946E-5</v>
      </c>
      <c r="BF206" s="20">
        <f t="shared" si="24"/>
        <v>0</v>
      </c>
      <c r="BG206" s="22">
        <f t="shared" si="25"/>
        <v>0</v>
      </c>
    </row>
    <row r="207" spans="2:59" s="16" customFormat="1">
      <c r="B207" s="17">
        <v>58252</v>
      </c>
      <c r="C207" s="20">
        <v>0</v>
      </c>
      <c r="D207" s="20">
        <v>0</v>
      </c>
      <c r="E207" s="20">
        <v>0</v>
      </c>
      <c r="F207" s="20">
        <v>0</v>
      </c>
      <c r="G207" s="20">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0</v>
      </c>
      <c r="BA207" s="20">
        <f t="array" ref="BA207">SUM(IF(YEAR($C$5:$AX$5)=BA$5,$C207:$AX207))</f>
        <v>0</v>
      </c>
      <c r="BB207" s="20">
        <f t="array" ref="BB207">SUM(IF(YEAR($C$5:$AX$5)=BB$5,$C207:$AX207))</f>
        <v>0</v>
      </c>
      <c r="BC207" s="22">
        <f t="array" ref="BC207">SUM(IF(YEAR($C$5:$AX$5)=BC$5,$C207:$AX207))</f>
        <v>0</v>
      </c>
      <c r="BE207" s="21">
        <f t="shared" si="23"/>
        <v>0</v>
      </c>
      <c r="BF207" s="20">
        <f t="shared" si="24"/>
        <v>0</v>
      </c>
      <c r="BG207" s="22">
        <f t="shared" si="25"/>
        <v>0</v>
      </c>
    </row>
    <row r="208" spans="2:59" s="16" customFormat="1">
      <c r="B208" s="17">
        <v>58326</v>
      </c>
      <c r="C208" s="20">
        <v>0</v>
      </c>
      <c r="D208" s="20">
        <v>0</v>
      </c>
      <c r="E208" s="20">
        <v>0</v>
      </c>
      <c r="F208" s="20">
        <v>0</v>
      </c>
      <c r="G208" s="20">
        <v>0</v>
      </c>
      <c r="H208" s="20">
        <v>0</v>
      </c>
      <c r="I208" s="20">
        <v>0</v>
      </c>
      <c r="J208" s="20">
        <v>0</v>
      </c>
      <c r="K208" s="20">
        <v>0</v>
      </c>
      <c r="L208" s="20">
        <v>0</v>
      </c>
      <c r="M208" s="20">
        <v>0</v>
      </c>
      <c r="N208" s="20">
        <v>0</v>
      </c>
      <c r="O208" s="20">
        <v>0</v>
      </c>
      <c r="P208" s="20">
        <v>0</v>
      </c>
      <c r="Q208" s="20">
        <v>0</v>
      </c>
      <c r="R208" s="20">
        <v>0</v>
      </c>
      <c r="S208" s="20">
        <v>0</v>
      </c>
      <c r="T208" s="20">
        <v>0</v>
      </c>
      <c r="U208" s="20">
        <v>0</v>
      </c>
      <c r="V208" s="20">
        <v>0</v>
      </c>
      <c r="W208" s="20">
        <v>0</v>
      </c>
      <c r="X208" s="20">
        <v>0</v>
      </c>
      <c r="Y208" s="20">
        <v>0</v>
      </c>
      <c r="Z208" s="20">
        <v>0</v>
      </c>
      <c r="AA208" s="20">
        <v>0</v>
      </c>
      <c r="AB208" s="20">
        <v>0</v>
      </c>
      <c r="AC208" s="20">
        <v>0</v>
      </c>
      <c r="AD208" s="20">
        <v>0</v>
      </c>
      <c r="AE208" s="20">
        <v>0</v>
      </c>
      <c r="AF208" s="20">
        <v>0</v>
      </c>
      <c r="AG208" s="20">
        <v>0</v>
      </c>
      <c r="AH208" s="20">
        <v>0</v>
      </c>
      <c r="AI208" s="20">
        <v>0</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0</v>
      </c>
      <c r="BA208" s="20">
        <f t="array" ref="BA208">SUM(IF(YEAR($C$5:$AX$5)=BA$5,$C208:$AX208))</f>
        <v>0</v>
      </c>
      <c r="BB208" s="20">
        <f t="array" ref="BB208">SUM(IF(YEAR($C$5:$AX$5)=BB$5,$C208:$AX208))</f>
        <v>0</v>
      </c>
      <c r="BC208" s="22">
        <f t="array" ref="BC208">SUM(IF(YEAR($C$5:$AX$5)=BC$5,$C208:$AX208))</f>
        <v>0</v>
      </c>
      <c r="BE208" s="21">
        <f t="shared" si="23"/>
        <v>0</v>
      </c>
      <c r="BF208" s="20">
        <f t="shared" si="24"/>
        <v>0</v>
      </c>
      <c r="BG208" s="22">
        <f t="shared" si="25"/>
        <v>0</v>
      </c>
    </row>
    <row r="209" spans="2:59" s="16" customFormat="1">
      <c r="B209" s="17">
        <v>58420</v>
      </c>
      <c r="C209" s="20">
        <v>1303.6000000000349</v>
      </c>
      <c r="D209" s="20">
        <v>684.39999999999418</v>
      </c>
      <c r="E209" s="20">
        <v>562.98999999999069</v>
      </c>
      <c r="F209" s="20">
        <v>920.55000000001746</v>
      </c>
      <c r="G209" s="20">
        <v>1137.2400000000198</v>
      </c>
      <c r="H209" s="20">
        <v>718.70000000001164</v>
      </c>
      <c r="I209" s="20">
        <v>1039.0999999999767</v>
      </c>
      <c r="J209" s="20">
        <v>1022.2999999999884</v>
      </c>
      <c r="K209" s="20">
        <v>2286.2800000000279</v>
      </c>
      <c r="L209" s="20">
        <v>1344.9100000000035</v>
      </c>
      <c r="M209" s="20">
        <v>739.78000000002794</v>
      </c>
      <c r="N209" s="20">
        <v>414.20000000001164</v>
      </c>
      <c r="O209" s="20">
        <v>2420.7999999999884</v>
      </c>
      <c r="P209" s="20">
        <v>941.0000000000291</v>
      </c>
      <c r="Q209" s="20">
        <v>708.17000000001281</v>
      </c>
      <c r="R209" s="20">
        <v>791.37000000002445</v>
      </c>
      <c r="S209" s="20">
        <v>1621.2699999999895</v>
      </c>
      <c r="T209" s="20">
        <v>1358.5</v>
      </c>
      <c r="U209" s="20">
        <v>655.89999999996508</v>
      </c>
      <c r="V209" s="20">
        <v>1401.5</v>
      </c>
      <c r="W209" s="20">
        <v>1810.6600000000035</v>
      </c>
      <c r="X209" s="20">
        <v>254.1699999999837</v>
      </c>
      <c r="Y209" s="20">
        <v>474.05999999999767</v>
      </c>
      <c r="Z209" s="20">
        <v>860.5</v>
      </c>
      <c r="AA209" s="20">
        <v>907.5</v>
      </c>
      <c r="AB209" s="20">
        <v>344.60000000003492</v>
      </c>
      <c r="AC209" s="20">
        <v>228.38999999998487</v>
      </c>
      <c r="AD209" s="20">
        <v>584.75</v>
      </c>
      <c r="AE209" s="20">
        <v>833.13000000000466</v>
      </c>
      <c r="AF209" s="20">
        <v>974</v>
      </c>
      <c r="AG209" s="20">
        <v>965.09999999997672</v>
      </c>
      <c r="AH209" s="20">
        <v>1059</v>
      </c>
      <c r="AI209" s="20">
        <v>1155.4700000000012</v>
      </c>
      <c r="AJ209" s="20">
        <v>1372.609999999986</v>
      </c>
      <c r="AK209" s="20">
        <v>837.44000000000233</v>
      </c>
      <c r="AL209" s="20">
        <v>1049.0999999999767</v>
      </c>
      <c r="AM209" s="20">
        <v>1316.7000000000116</v>
      </c>
      <c r="AN209" s="20">
        <v>1248.5</v>
      </c>
      <c r="AO209" s="20">
        <v>650.8300000000163</v>
      </c>
      <c r="AP209" s="20">
        <v>947.89999999999418</v>
      </c>
      <c r="AQ209" s="20">
        <v>1524.9899999999907</v>
      </c>
      <c r="AR209" s="20">
        <v>2404.9000000000233</v>
      </c>
      <c r="AS209" s="20">
        <v>1155.5</v>
      </c>
      <c r="AT209" s="20">
        <v>2357.3000000000175</v>
      </c>
      <c r="AU209" s="20">
        <v>3195.679999999993</v>
      </c>
      <c r="AV209" s="20">
        <v>1594.3800000000047</v>
      </c>
      <c r="AW209" s="20">
        <v>439.83999999999651</v>
      </c>
      <c r="AX209" s="22">
        <v>2202.8999999999651</v>
      </c>
      <c r="AZ209" s="21">
        <f t="array" ref="AZ209">SUM(IF(YEAR($C$5:$AX$5)=AZ$5,$C209:$AX209))</f>
        <v>12174.050000000105</v>
      </c>
      <c r="BA209" s="20">
        <f t="array" ref="BA209">SUM(IF(YEAR($C$5:$AX$5)=BA$5,$C209:$AX209))</f>
        <v>13297.899999999994</v>
      </c>
      <c r="BB209" s="20">
        <f t="array" ref="BB209">SUM(IF(YEAR($C$5:$AX$5)=BB$5,$C209:$AX209))</f>
        <v>10311.089999999967</v>
      </c>
      <c r="BC209" s="22">
        <f t="array" ref="BC209">SUM(IF(YEAR($C$5:$AX$5)=BC$5,$C209:$AX209))</f>
        <v>19039.420000000013</v>
      </c>
      <c r="BE209" s="21">
        <f t="shared" si="23"/>
        <v>14047.880000000092</v>
      </c>
      <c r="BF209" s="20">
        <f t="shared" si="24"/>
        <v>9713.6599999999744</v>
      </c>
      <c r="BG209" s="22">
        <f t="shared" si="25"/>
        <v>13101.639999999956</v>
      </c>
    </row>
    <row r="210" spans="2:59" s="16" customFormat="1">
      <c r="B210" s="17">
        <v>58426</v>
      </c>
      <c r="C210" s="20">
        <v>4212.1399999999849</v>
      </c>
      <c r="D210" s="20">
        <v>4264.0999999999767</v>
      </c>
      <c r="E210" s="20">
        <v>3498.2200000000012</v>
      </c>
      <c r="F210" s="20">
        <v>2253.3500000000058</v>
      </c>
      <c r="G210" s="20">
        <v>2290.1999999999825</v>
      </c>
      <c r="H210" s="20">
        <v>1804.3699999999953</v>
      </c>
      <c r="I210" s="20">
        <v>2203.5000000000291</v>
      </c>
      <c r="J210" s="20">
        <v>1374.9200000000128</v>
      </c>
      <c r="K210" s="20">
        <v>3002.8600000000151</v>
      </c>
      <c r="L210" s="20">
        <v>2972.7400000000198</v>
      </c>
      <c r="M210" s="20">
        <v>3827.929999999993</v>
      </c>
      <c r="N210" s="20">
        <v>8081.0099999999802</v>
      </c>
      <c r="O210" s="20">
        <v>8508.3499999999767</v>
      </c>
      <c r="P210" s="20">
        <v>4898.5699999999779</v>
      </c>
      <c r="Q210" s="20">
        <v>2212.0699999999779</v>
      </c>
      <c r="R210" s="20">
        <v>1319.1500000000233</v>
      </c>
      <c r="S210" s="20">
        <v>2233.5400000000081</v>
      </c>
      <c r="T210" s="20">
        <v>3805.7200000000303</v>
      </c>
      <c r="U210" s="20">
        <v>3280.1000000000058</v>
      </c>
      <c r="V210" s="20">
        <v>3046.5499999999884</v>
      </c>
      <c r="W210" s="20">
        <v>3377.4799999999814</v>
      </c>
      <c r="X210" s="20">
        <v>2742.9800000000105</v>
      </c>
      <c r="Y210" s="20">
        <v>2963.5200000000186</v>
      </c>
      <c r="Z210" s="20">
        <v>11667.22000000003</v>
      </c>
      <c r="AA210" s="20">
        <v>2307.9499999999825</v>
      </c>
      <c r="AB210" s="20">
        <v>3872.8600000000151</v>
      </c>
      <c r="AC210" s="20">
        <v>4104.0899999999674</v>
      </c>
      <c r="AD210" s="20">
        <v>1543.6800000000221</v>
      </c>
      <c r="AE210" s="20">
        <v>3522.0099999999802</v>
      </c>
      <c r="AF210" s="20">
        <v>2808.9499999999825</v>
      </c>
      <c r="AG210" s="20">
        <v>2299.8999999999942</v>
      </c>
      <c r="AH210" s="20">
        <v>2440.5</v>
      </c>
      <c r="AI210" s="20">
        <v>2537.8300000000163</v>
      </c>
      <c r="AJ210" s="20">
        <v>2492.8399999999965</v>
      </c>
      <c r="AK210" s="20">
        <v>3001.070000000007</v>
      </c>
      <c r="AL210" s="20">
        <v>7122.5899999999965</v>
      </c>
      <c r="AM210" s="20">
        <v>3103.8999999999942</v>
      </c>
      <c r="AN210" s="20">
        <v>2087.5200000000186</v>
      </c>
      <c r="AO210" s="20">
        <v>2536.7600000000093</v>
      </c>
      <c r="AP210" s="20">
        <v>1710.1399999999849</v>
      </c>
      <c r="AQ210" s="20">
        <v>2770.8800000000047</v>
      </c>
      <c r="AR210" s="20">
        <v>3833.0899999999674</v>
      </c>
      <c r="AS210" s="20">
        <v>2158.2000000000116</v>
      </c>
      <c r="AT210" s="20">
        <v>3321.2999999999884</v>
      </c>
      <c r="AU210" s="20">
        <v>3562.1899999999732</v>
      </c>
      <c r="AV210" s="20">
        <v>3638.2600000000093</v>
      </c>
      <c r="AW210" s="20">
        <v>4344.1300000000047</v>
      </c>
      <c r="AX210" s="22">
        <v>7632.6499999999942</v>
      </c>
      <c r="AZ210" s="21">
        <f t="array" ref="AZ210">SUM(IF(YEAR($C$5:$AX$5)=AZ$5,$C210:$AX210))</f>
        <v>39785.339999999997</v>
      </c>
      <c r="BA210" s="20">
        <f t="array" ref="BA210">SUM(IF(YEAR($C$5:$AX$5)=BA$5,$C210:$AX210))</f>
        <v>50055.250000000029</v>
      </c>
      <c r="BB210" s="20">
        <f t="array" ref="BB210">SUM(IF(YEAR($C$5:$AX$5)=BB$5,$C210:$AX210))</f>
        <v>38054.26999999996</v>
      </c>
      <c r="BC210" s="22">
        <f t="array" ref="BC210">SUM(IF(YEAR($C$5:$AX$5)=BC$5,$C210:$AX210))</f>
        <v>40699.01999999996</v>
      </c>
      <c r="BE210" s="21">
        <f t="shared" si="23"/>
        <v>42439.010000000009</v>
      </c>
      <c r="BF210" s="20">
        <f t="shared" si="24"/>
        <v>46234.160000000033</v>
      </c>
      <c r="BG210" s="22">
        <f t="shared" si="25"/>
        <v>34912.880000000005</v>
      </c>
    </row>
    <row r="211" spans="2:59" s="16" customFormat="1">
      <c r="B211" s="17">
        <v>58433</v>
      </c>
      <c r="C211" s="20">
        <v>22.361786000000002</v>
      </c>
      <c r="D211" s="20">
        <v>0</v>
      </c>
      <c r="E211" s="20">
        <v>0</v>
      </c>
      <c r="F211" s="20">
        <v>0</v>
      </c>
      <c r="G211" s="20">
        <v>0</v>
      </c>
      <c r="H211" s="20">
        <v>0</v>
      </c>
      <c r="I211" s="20">
        <v>78.787982</v>
      </c>
      <c r="J211" s="20">
        <v>39.393993000000009</v>
      </c>
      <c r="K211" s="20">
        <v>0</v>
      </c>
      <c r="L211" s="20">
        <v>0</v>
      </c>
      <c r="M211" s="20">
        <v>0</v>
      </c>
      <c r="N211" s="20">
        <v>0</v>
      </c>
      <c r="O211" s="20">
        <v>0</v>
      </c>
      <c r="P211" s="20">
        <v>0</v>
      </c>
      <c r="Q211" s="20">
        <v>0</v>
      </c>
      <c r="R211" s="20">
        <v>0</v>
      </c>
      <c r="S211" s="20">
        <v>0</v>
      </c>
      <c r="T211" s="20">
        <v>0</v>
      </c>
      <c r="U211" s="20">
        <v>341.18171999999998</v>
      </c>
      <c r="V211" s="20">
        <v>98.48502000000002</v>
      </c>
      <c r="W211" s="20">
        <v>0</v>
      </c>
      <c r="X211" s="20">
        <v>0</v>
      </c>
      <c r="Y211" s="20">
        <v>0</v>
      </c>
      <c r="Z211" s="20">
        <v>0</v>
      </c>
      <c r="AA211" s="20">
        <v>28.800505999999992</v>
      </c>
      <c r="AB211" s="20">
        <v>0</v>
      </c>
      <c r="AC211" s="20">
        <v>0</v>
      </c>
      <c r="AD211" s="20">
        <v>0</v>
      </c>
      <c r="AE211" s="20">
        <v>0</v>
      </c>
      <c r="AF211" s="20">
        <v>0</v>
      </c>
      <c r="AG211" s="20">
        <v>265.65403999999995</v>
      </c>
      <c r="AH211" s="20">
        <v>269.92671999999993</v>
      </c>
      <c r="AI211" s="20">
        <v>0</v>
      </c>
      <c r="AJ211" s="20">
        <v>0</v>
      </c>
      <c r="AK211" s="20">
        <v>0</v>
      </c>
      <c r="AL211" s="20">
        <v>0</v>
      </c>
      <c r="AM211" s="20">
        <v>0</v>
      </c>
      <c r="AN211" s="20">
        <v>0</v>
      </c>
      <c r="AO211" s="20">
        <v>0</v>
      </c>
      <c r="AP211" s="20">
        <v>0</v>
      </c>
      <c r="AQ211" s="20">
        <v>0</v>
      </c>
      <c r="AR211" s="20">
        <v>0</v>
      </c>
      <c r="AS211" s="20">
        <v>348.89204000000001</v>
      </c>
      <c r="AT211" s="20">
        <v>247.91710999999998</v>
      </c>
      <c r="AU211" s="20">
        <v>0</v>
      </c>
      <c r="AV211" s="20">
        <v>0</v>
      </c>
      <c r="AW211" s="20">
        <v>0</v>
      </c>
      <c r="AX211" s="22">
        <v>0</v>
      </c>
      <c r="AZ211" s="21">
        <f t="array" ref="AZ211">SUM(IF(YEAR($C$5:$AX$5)=AZ$5,$C211:$AX211))</f>
        <v>140.54376100000002</v>
      </c>
      <c r="BA211" s="20">
        <f t="array" ref="BA211">SUM(IF(YEAR($C$5:$AX$5)=BA$5,$C211:$AX211))</f>
        <v>439.66674</v>
      </c>
      <c r="BB211" s="20">
        <f t="array" ref="BB211">SUM(IF(YEAR($C$5:$AX$5)=BB$5,$C211:$AX211))</f>
        <v>564.38126599999987</v>
      </c>
      <c r="BC211" s="22">
        <f t="array" ref="BC211">SUM(IF(YEAR($C$5:$AX$5)=BC$5,$C211:$AX211))</f>
        <v>596.80915000000005</v>
      </c>
      <c r="BE211" s="21">
        <f t="shared" si="23"/>
        <v>118.18197500000001</v>
      </c>
      <c r="BF211" s="20">
        <f t="shared" si="24"/>
        <v>468.46724599999999</v>
      </c>
      <c r="BG211" s="22">
        <f t="shared" si="25"/>
        <v>535.58075999999983</v>
      </c>
    </row>
    <row r="212" spans="2:59" s="16" customFormat="1">
      <c r="B212" s="17">
        <v>58442</v>
      </c>
      <c r="C212" s="20">
        <v>0</v>
      </c>
      <c r="D212" s="20">
        <v>0</v>
      </c>
      <c r="E212" s="20">
        <v>0</v>
      </c>
      <c r="F212" s="20">
        <v>0</v>
      </c>
      <c r="G212" s="20">
        <v>0</v>
      </c>
      <c r="H212" s="20">
        <v>0</v>
      </c>
      <c r="I212" s="20">
        <v>0</v>
      </c>
      <c r="J212" s="20">
        <v>0</v>
      </c>
      <c r="K212" s="20">
        <v>0</v>
      </c>
      <c r="L212" s="20">
        <v>0</v>
      </c>
      <c r="M212" s="20">
        <v>0</v>
      </c>
      <c r="N212" s="20">
        <v>0</v>
      </c>
      <c r="O212" s="20">
        <v>0</v>
      </c>
      <c r="P212" s="20">
        <v>0</v>
      </c>
      <c r="Q212" s="20">
        <v>0</v>
      </c>
      <c r="R212" s="20">
        <v>0</v>
      </c>
      <c r="S212" s="20">
        <v>0</v>
      </c>
      <c r="T212" s="20">
        <v>0</v>
      </c>
      <c r="U212" s="20">
        <v>0</v>
      </c>
      <c r="V212" s="20">
        <v>0</v>
      </c>
      <c r="W212" s="20">
        <v>0</v>
      </c>
      <c r="X212" s="20">
        <v>0</v>
      </c>
      <c r="Y212" s="20">
        <v>0</v>
      </c>
      <c r="Z212" s="20">
        <v>0</v>
      </c>
      <c r="AA212" s="20">
        <v>0</v>
      </c>
      <c r="AB212" s="20">
        <v>0</v>
      </c>
      <c r="AC212" s="20">
        <v>0</v>
      </c>
      <c r="AD212" s="20">
        <v>0</v>
      </c>
      <c r="AE212" s="20">
        <v>0</v>
      </c>
      <c r="AF212" s="20">
        <v>0</v>
      </c>
      <c r="AG212" s="20">
        <v>0</v>
      </c>
      <c r="AH212" s="20">
        <v>0</v>
      </c>
      <c r="AI212" s="20">
        <v>0</v>
      </c>
      <c r="AJ212" s="20">
        <v>0</v>
      </c>
      <c r="AK212" s="20">
        <v>0</v>
      </c>
      <c r="AL212" s="20">
        <v>0</v>
      </c>
      <c r="AM212" s="20">
        <v>0</v>
      </c>
      <c r="AN212" s="20">
        <v>0</v>
      </c>
      <c r="AO212" s="20">
        <v>0</v>
      </c>
      <c r="AP212" s="20">
        <v>0</v>
      </c>
      <c r="AQ212" s="20">
        <v>0</v>
      </c>
      <c r="AR212" s="20">
        <v>0</v>
      </c>
      <c r="AS212" s="20">
        <v>0</v>
      </c>
      <c r="AT212" s="20">
        <v>0</v>
      </c>
      <c r="AU212" s="20">
        <v>0</v>
      </c>
      <c r="AV212" s="20">
        <v>0</v>
      </c>
      <c r="AW212" s="20">
        <v>0</v>
      </c>
      <c r="AX212" s="22">
        <v>0</v>
      </c>
      <c r="AZ212" s="21">
        <f t="array" ref="AZ212">SUM(IF(YEAR($C$5:$AX$5)=AZ$5,$C212:$AX212))</f>
        <v>0</v>
      </c>
      <c r="BA212" s="20">
        <f t="array" ref="BA212">SUM(IF(YEAR($C$5:$AX$5)=BA$5,$C212:$AX212))</f>
        <v>0</v>
      </c>
      <c r="BB212" s="20">
        <f t="array" ref="BB212">SUM(IF(YEAR($C$5:$AX$5)=BB$5,$C212:$AX212))</f>
        <v>0</v>
      </c>
      <c r="BC212" s="22">
        <f t="array" ref="BC212">SUM(IF(YEAR($C$5:$AX$5)=BC$5,$C212:$AX212))</f>
        <v>0</v>
      </c>
      <c r="BE212" s="21">
        <f t="shared" si="23"/>
        <v>0</v>
      </c>
      <c r="BF212" s="20">
        <f t="shared" si="24"/>
        <v>0</v>
      </c>
      <c r="BG212" s="22">
        <f t="shared" si="25"/>
        <v>0</v>
      </c>
    </row>
    <row r="213" spans="2:59" s="16" customFormat="1">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s="16" customFormat="1">
      <c r="B214" s="17">
        <v>58497</v>
      </c>
      <c r="C214" s="20">
        <v>0</v>
      </c>
      <c r="D214" s="20">
        <v>0</v>
      </c>
      <c r="E214" s="20">
        <v>0</v>
      </c>
      <c r="F214" s="20">
        <v>0</v>
      </c>
      <c r="G214" s="20">
        <v>0</v>
      </c>
      <c r="H214" s="20">
        <v>2.0000000006348273E-4</v>
      </c>
      <c r="I214" s="20">
        <v>0</v>
      </c>
      <c r="J214" s="20">
        <v>0</v>
      </c>
      <c r="K214" s="20">
        <v>1.9999999994979589E-4</v>
      </c>
      <c r="L214" s="20">
        <v>0</v>
      </c>
      <c r="M214" s="20">
        <v>0</v>
      </c>
      <c r="N214" s="20">
        <v>0</v>
      </c>
      <c r="O214" s="20">
        <v>0</v>
      </c>
      <c r="P214" s="20">
        <v>0</v>
      </c>
      <c r="Q214" s="20">
        <v>0</v>
      </c>
      <c r="R214" s="20">
        <v>0</v>
      </c>
      <c r="S214" s="20">
        <v>0</v>
      </c>
      <c r="T214" s="20">
        <v>0</v>
      </c>
      <c r="U214" s="20">
        <v>0</v>
      </c>
      <c r="V214" s="20">
        <v>0</v>
      </c>
      <c r="W214" s="20">
        <v>0</v>
      </c>
      <c r="X214" s="20">
        <v>0</v>
      </c>
      <c r="Y214" s="20">
        <v>0</v>
      </c>
      <c r="Z214" s="20">
        <v>0</v>
      </c>
      <c r="AA214" s="20">
        <v>0</v>
      </c>
      <c r="AB214" s="20">
        <v>0</v>
      </c>
      <c r="AC214" s="20">
        <v>0</v>
      </c>
      <c r="AD214" s="20">
        <v>0</v>
      </c>
      <c r="AE214" s="20">
        <v>0</v>
      </c>
      <c r="AF214" s="20">
        <v>2.0000000006348273E-4</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4.0000000001327862E-4</v>
      </c>
      <c r="BA214" s="20">
        <f t="array" ref="BA214">SUM(IF(YEAR($C$5:$AX$5)=BA$5,$C214:$AX214))</f>
        <v>0</v>
      </c>
      <c r="BB214" s="20">
        <f t="array" ref="BB214">SUM(IF(YEAR($C$5:$AX$5)=BB$5,$C214:$AX214))</f>
        <v>2.0000000006348273E-4</v>
      </c>
      <c r="BC214" s="22">
        <f t="array" ref="BC214">SUM(IF(YEAR($C$5:$AX$5)=BC$5,$C214:$AX214))</f>
        <v>0</v>
      </c>
      <c r="BE214" s="21">
        <f t="shared" si="23"/>
        <v>4.0000000001327862E-4</v>
      </c>
      <c r="BF214" s="20">
        <f t="shared" si="24"/>
        <v>0</v>
      </c>
      <c r="BG214" s="22">
        <f t="shared" si="25"/>
        <v>2.0000000006348273E-4</v>
      </c>
    </row>
    <row r="215" spans="2:59" s="16" customFormat="1">
      <c r="B215" s="17">
        <v>58584</v>
      </c>
      <c r="C215" s="20">
        <v>0</v>
      </c>
      <c r="D215" s="20">
        <v>0</v>
      </c>
      <c r="E215" s="20">
        <v>0</v>
      </c>
      <c r="F215" s="20">
        <v>0</v>
      </c>
      <c r="G215" s="20">
        <v>0</v>
      </c>
      <c r="H215" s="20">
        <v>0</v>
      </c>
      <c r="I215" s="20">
        <v>0</v>
      </c>
      <c r="J215" s="20">
        <v>0</v>
      </c>
      <c r="K215" s="20">
        <v>0</v>
      </c>
      <c r="L215" s="20">
        <v>0</v>
      </c>
      <c r="M215" s="20">
        <v>0</v>
      </c>
      <c r="N215" s="20">
        <v>0</v>
      </c>
      <c r="O215" s="20">
        <v>0</v>
      </c>
      <c r="P215" s="20">
        <v>0</v>
      </c>
      <c r="Q215" s="20">
        <v>0</v>
      </c>
      <c r="R215" s="20">
        <v>0</v>
      </c>
      <c r="S215" s="20">
        <v>0</v>
      </c>
      <c r="T215" s="20">
        <v>0</v>
      </c>
      <c r="U215" s="20">
        <v>0</v>
      </c>
      <c r="V215" s="20">
        <v>0</v>
      </c>
      <c r="W215" s="20">
        <v>0</v>
      </c>
      <c r="X215" s="20">
        <v>0</v>
      </c>
      <c r="Y215" s="20">
        <v>0</v>
      </c>
      <c r="Z215" s="20">
        <v>0</v>
      </c>
      <c r="AA215" s="20">
        <v>0</v>
      </c>
      <c r="AB215" s="20">
        <v>0</v>
      </c>
      <c r="AC215" s="20">
        <v>0</v>
      </c>
      <c r="AD215" s="20">
        <v>0</v>
      </c>
      <c r="AE215" s="20">
        <v>0</v>
      </c>
      <c r="AF215" s="20">
        <v>0</v>
      </c>
      <c r="AG215" s="20">
        <v>1.0000000002037268E-3</v>
      </c>
      <c r="AH215" s="20">
        <v>0</v>
      </c>
      <c r="AI215" s="20">
        <v>0</v>
      </c>
      <c r="AJ215" s="20">
        <v>0</v>
      </c>
      <c r="AK215" s="20">
        <v>0</v>
      </c>
      <c r="AL215" s="20">
        <v>0</v>
      </c>
      <c r="AM215" s="20">
        <v>0</v>
      </c>
      <c r="AN215" s="20">
        <v>0</v>
      </c>
      <c r="AO215" s="20">
        <v>0</v>
      </c>
      <c r="AP215" s="20">
        <v>0</v>
      </c>
      <c r="AQ215" s="20">
        <v>0</v>
      </c>
      <c r="AR215" s="20">
        <v>0</v>
      </c>
      <c r="AS215" s="20">
        <v>0</v>
      </c>
      <c r="AT215" s="20">
        <v>0</v>
      </c>
      <c r="AU215" s="20">
        <v>0</v>
      </c>
      <c r="AV215" s="20">
        <v>0</v>
      </c>
      <c r="AW215" s="20">
        <v>0</v>
      </c>
      <c r="AX215" s="22">
        <v>0</v>
      </c>
      <c r="AZ215" s="21">
        <f t="array" ref="AZ215">SUM(IF(YEAR($C$5:$AX$5)=AZ$5,$C215:$AX215))</f>
        <v>0</v>
      </c>
      <c r="BA215" s="20">
        <f t="array" ref="BA215">SUM(IF(YEAR($C$5:$AX$5)=BA$5,$C215:$AX215))</f>
        <v>0</v>
      </c>
      <c r="BB215" s="20">
        <f t="array" ref="BB215">SUM(IF(YEAR($C$5:$AX$5)=BB$5,$C215:$AX215))</f>
        <v>1.0000000002037268E-3</v>
      </c>
      <c r="BC215" s="22">
        <f t="array" ref="BC215">SUM(IF(YEAR($C$5:$AX$5)=BC$5,$C215:$AX215))</f>
        <v>0</v>
      </c>
      <c r="BE215" s="21">
        <f t="shared" si="23"/>
        <v>0</v>
      </c>
      <c r="BF215" s="20">
        <f t="shared" si="24"/>
        <v>0</v>
      </c>
      <c r="BG215" s="22">
        <f t="shared" si="25"/>
        <v>1.0000000002037268E-3</v>
      </c>
    </row>
    <row r="216" spans="2:59" s="16" customFormat="1">
      <c r="B216" s="17">
        <v>58714</v>
      </c>
      <c r="C216" s="20">
        <v>24.508649999999989</v>
      </c>
      <c r="D216" s="20">
        <v>12.245309999999996</v>
      </c>
      <c r="E216" s="20">
        <v>0</v>
      </c>
      <c r="F216" s="20">
        <v>0</v>
      </c>
      <c r="G216" s="20">
        <v>0</v>
      </c>
      <c r="H216" s="20">
        <v>60.932610000000039</v>
      </c>
      <c r="I216" s="20">
        <v>24.514499999999998</v>
      </c>
      <c r="J216" s="20">
        <v>-51.492100000000164</v>
      </c>
      <c r="K216" s="20">
        <v>0</v>
      </c>
      <c r="L216" s="20">
        <v>0</v>
      </c>
      <c r="M216" s="20">
        <v>0</v>
      </c>
      <c r="N216" s="20">
        <v>0</v>
      </c>
      <c r="O216" s="20">
        <v>0</v>
      </c>
      <c r="P216" s="20">
        <v>-2.4499220000000008</v>
      </c>
      <c r="Q216" s="20">
        <v>0</v>
      </c>
      <c r="R216" s="20">
        <v>0</v>
      </c>
      <c r="S216" s="20">
        <v>36.12939999999999</v>
      </c>
      <c r="T216" s="20">
        <v>22.062619999999981</v>
      </c>
      <c r="U216" s="20">
        <v>59.710900000000038</v>
      </c>
      <c r="V216" s="20">
        <v>34.320000000000164</v>
      </c>
      <c r="W216" s="20">
        <v>12.198149999999998</v>
      </c>
      <c r="X216" s="20">
        <v>11.998550000000023</v>
      </c>
      <c r="Y216" s="20">
        <v>0</v>
      </c>
      <c r="Z216" s="20">
        <v>0</v>
      </c>
      <c r="AA216" s="20">
        <v>12.25530000000002</v>
      </c>
      <c r="AB216" s="20">
        <v>12.251214999999998</v>
      </c>
      <c r="AC216" s="20">
        <v>0</v>
      </c>
      <c r="AD216" s="20">
        <v>47.586220000000012</v>
      </c>
      <c r="AE216" s="20">
        <v>47.85114999999999</v>
      </c>
      <c r="AF216" s="20">
        <v>85.789999999999964</v>
      </c>
      <c r="AG216" s="20">
        <v>121.70629999999937</v>
      </c>
      <c r="AH216" s="20">
        <v>17.915400000000318</v>
      </c>
      <c r="AI216" s="20">
        <v>36.362300000000005</v>
      </c>
      <c r="AJ216" s="20">
        <v>72.292050000000017</v>
      </c>
      <c r="AK216" s="20">
        <v>0</v>
      </c>
      <c r="AL216" s="20">
        <v>12.254065000000001</v>
      </c>
      <c r="AM216" s="20">
        <v>-1.2158699999999953</v>
      </c>
      <c r="AN216" s="20">
        <v>0</v>
      </c>
      <c r="AO216" s="20">
        <v>12.075500000000005</v>
      </c>
      <c r="AP216" s="20">
        <v>102.36050000000012</v>
      </c>
      <c r="AQ216" s="20">
        <v>59.912299999999988</v>
      </c>
      <c r="AR216" s="20">
        <v>61.282500000000141</v>
      </c>
      <c r="AS216" s="20">
        <v>99.293599999999969</v>
      </c>
      <c r="AT216" s="20">
        <v>70.377500000000055</v>
      </c>
      <c r="AU216" s="20">
        <v>-6.4150200000000268</v>
      </c>
      <c r="AV216" s="20">
        <v>31.302909999999997</v>
      </c>
      <c r="AW216" s="20">
        <v>12.11545000000001</v>
      </c>
      <c r="AX216" s="22">
        <v>49.011000000000003</v>
      </c>
      <c r="AZ216" s="21">
        <f t="array" ref="AZ216">SUM(IF(YEAR($C$5:$AX$5)=AZ$5,$C216:$AX216))</f>
        <v>70.708969999999852</v>
      </c>
      <c r="BA216" s="20">
        <f t="array" ref="BA216">SUM(IF(YEAR($C$5:$AX$5)=BA$5,$C216:$AX216))</f>
        <v>173.96969800000019</v>
      </c>
      <c r="BB216" s="20">
        <f t="array" ref="BB216">SUM(IF(YEAR($C$5:$AX$5)=BB$5,$C216:$AX216))</f>
        <v>466.26399999999973</v>
      </c>
      <c r="BC216" s="22">
        <f t="array" ref="BC216">SUM(IF(YEAR($C$5:$AX$5)=BC$5,$C216:$AX216))</f>
        <v>490.10037000000028</v>
      </c>
      <c r="BE216" s="21">
        <f t="shared" si="23"/>
        <v>67.634487999999862</v>
      </c>
      <c r="BF216" s="20">
        <f t="shared" si="24"/>
        <v>260.23410500000023</v>
      </c>
      <c r="BG216" s="22">
        <f t="shared" si="25"/>
        <v>519.45254499999976</v>
      </c>
    </row>
    <row r="217" spans="2:59" s="16" customFormat="1">
      <c r="B217" s="17">
        <v>58715</v>
      </c>
      <c r="C217" s="20">
        <v>0</v>
      </c>
      <c r="D217" s="20">
        <v>11.543649999999996</v>
      </c>
      <c r="E217" s="20">
        <v>0</v>
      </c>
      <c r="F217" s="20">
        <v>0</v>
      </c>
      <c r="G217" s="20">
        <v>0</v>
      </c>
      <c r="H217" s="20">
        <v>0</v>
      </c>
      <c r="I217" s="20">
        <v>51.222499999999968</v>
      </c>
      <c r="J217" s="20">
        <v>92.726499999999987</v>
      </c>
      <c r="K217" s="20">
        <v>0</v>
      </c>
      <c r="L217" s="20">
        <v>0</v>
      </c>
      <c r="M217" s="20">
        <v>0</v>
      </c>
      <c r="N217" s="20">
        <v>0</v>
      </c>
      <c r="O217" s="20">
        <v>0</v>
      </c>
      <c r="P217" s="20">
        <v>0</v>
      </c>
      <c r="Q217" s="20">
        <v>0</v>
      </c>
      <c r="R217" s="20">
        <v>0</v>
      </c>
      <c r="S217" s="20">
        <v>0</v>
      </c>
      <c r="T217" s="20">
        <v>0</v>
      </c>
      <c r="U217" s="20">
        <v>-40.978000000000065</v>
      </c>
      <c r="V217" s="20">
        <v>-10.30295000000001</v>
      </c>
      <c r="W217" s="20">
        <v>0</v>
      </c>
      <c r="X217" s="20">
        <v>0</v>
      </c>
      <c r="Y217" s="20">
        <v>0</v>
      </c>
      <c r="Z217" s="20">
        <v>0</v>
      </c>
      <c r="AA217" s="20">
        <v>23.348600000000005</v>
      </c>
      <c r="AB217" s="20">
        <v>2.7755535</v>
      </c>
      <c r="AC217" s="20">
        <v>0</v>
      </c>
      <c r="AD217" s="20">
        <v>0</v>
      </c>
      <c r="AE217" s="20">
        <v>0</v>
      </c>
      <c r="AF217" s="20">
        <v>0</v>
      </c>
      <c r="AG217" s="20">
        <v>0.16819999999984248</v>
      </c>
      <c r="AH217" s="20">
        <v>-30.837999999999965</v>
      </c>
      <c r="AI217" s="20">
        <v>0</v>
      </c>
      <c r="AJ217" s="20">
        <v>0</v>
      </c>
      <c r="AK217" s="20">
        <v>0</v>
      </c>
      <c r="AL217" s="20">
        <v>0</v>
      </c>
      <c r="AM217" s="20">
        <v>-11.675600000000003</v>
      </c>
      <c r="AN217" s="20">
        <v>34.637169999999998</v>
      </c>
      <c r="AO217" s="20">
        <v>0</v>
      </c>
      <c r="AP217" s="20">
        <v>0</v>
      </c>
      <c r="AQ217" s="20">
        <v>0</v>
      </c>
      <c r="AR217" s="20">
        <v>10.360890000000005</v>
      </c>
      <c r="AS217" s="20">
        <v>24.18509999999992</v>
      </c>
      <c r="AT217" s="20">
        <v>20.605999999999995</v>
      </c>
      <c r="AU217" s="20">
        <v>0</v>
      </c>
      <c r="AV217" s="20">
        <v>0</v>
      </c>
      <c r="AW217" s="20">
        <v>0</v>
      </c>
      <c r="AX217" s="22">
        <v>0</v>
      </c>
      <c r="AZ217" s="21">
        <f t="array" ref="AZ217">SUM(IF(YEAR($C$5:$AX$5)=AZ$5,$C217:$AX217))</f>
        <v>155.49264999999997</v>
      </c>
      <c r="BA217" s="20">
        <f t="array" ref="BA217">SUM(IF(YEAR($C$5:$AX$5)=BA$5,$C217:$AX217))</f>
        <v>-51.280950000000075</v>
      </c>
      <c r="BB217" s="20">
        <f t="array" ref="BB217">SUM(IF(YEAR($C$5:$AX$5)=BB$5,$C217:$AX217))</f>
        <v>-4.5456465000001174</v>
      </c>
      <c r="BC217" s="22">
        <f t="array" ref="BC217">SUM(IF(YEAR($C$5:$AX$5)=BC$5,$C217:$AX217))</f>
        <v>78.113559999999922</v>
      </c>
      <c r="BE217" s="21">
        <f t="shared" si="23"/>
        <v>143.94899999999996</v>
      </c>
      <c r="BF217" s="20">
        <f t="shared" si="24"/>
        <v>-25.15679650000007</v>
      </c>
      <c r="BG217" s="22">
        <f t="shared" si="25"/>
        <v>-7.7082300000001283</v>
      </c>
    </row>
    <row r="218" spans="2:59" s="16" customFormat="1">
      <c r="B218" s="17">
        <v>58811</v>
      </c>
      <c r="C218" s="20">
        <v>11.673350000000028</v>
      </c>
      <c r="D218" s="20">
        <v>0</v>
      </c>
      <c r="E218" s="20">
        <v>0</v>
      </c>
      <c r="F218" s="20">
        <v>0</v>
      </c>
      <c r="G218" s="20">
        <v>0</v>
      </c>
      <c r="H218" s="20">
        <v>0</v>
      </c>
      <c r="I218" s="20">
        <v>56.272800000000075</v>
      </c>
      <c r="J218" s="20">
        <v>10.302900000000022</v>
      </c>
      <c r="K218" s="20">
        <v>0</v>
      </c>
      <c r="L218" s="20">
        <v>0</v>
      </c>
      <c r="M218" s="20">
        <v>0</v>
      </c>
      <c r="N218" s="20">
        <v>0</v>
      </c>
      <c r="O218" s="20">
        <v>0</v>
      </c>
      <c r="P218" s="20">
        <v>0</v>
      </c>
      <c r="Q218" s="20">
        <v>0</v>
      </c>
      <c r="R218" s="20">
        <v>0</v>
      </c>
      <c r="S218" s="20">
        <v>0</v>
      </c>
      <c r="T218" s="20">
        <v>0</v>
      </c>
      <c r="U218" s="20">
        <v>50.644200000000069</v>
      </c>
      <c r="V218" s="20">
        <v>0</v>
      </c>
      <c r="W218" s="20">
        <v>0</v>
      </c>
      <c r="X218" s="20">
        <v>0</v>
      </c>
      <c r="Y218" s="20">
        <v>0</v>
      </c>
      <c r="Z218" s="20">
        <v>0</v>
      </c>
      <c r="AA218" s="20">
        <v>35.022899999999993</v>
      </c>
      <c r="AB218" s="20">
        <v>0</v>
      </c>
      <c r="AC218" s="20">
        <v>0</v>
      </c>
      <c r="AD218" s="20">
        <v>0</v>
      </c>
      <c r="AE218" s="20">
        <v>0</v>
      </c>
      <c r="AF218" s="20">
        <v>10.360164999999999</v>
      </c>
      <c r="AG218" s="20">
        <v>40.97849999999994</v>
      </c>
      <c r="AH218" s="20">
        <v>45.827600000000075</v>
      </c>
      <c r="AI218" s="20">
        <v>0</v>
      </c>
      <c r="AJ218" s="20">
        <v>0</v>
      </c>
      <c r="AK218" s="20">
        <v>0</v>
      </c>
      <c r="AL218" s="20">
        <v>0</v>
      </c>
      <c r="AM218" s="20">
        <v>-12.869830000000007</v>
      </c>
      <c r="AN218" s="20">
        <v>0</v>
      </c>
      <c r="AO218" s="20">
        <v>0</v>
      </c>
      <c r="AP218" s="20">
        <v>0</v>
      </c>
      <c r="AQ218" s="20">
        <v>0</v>
      </c>
      <c r="AR218" s="20">
        <v>0</v>
      </c>
      <c r="AS218" s="20">
        <v>30.733500000000049</v>
      </c>
      <c r="AT218" s="20">
        <v>-10.303000000000111</v>
      </c>
      <c r="AU218" s="20">
        <v>0</v>
      </c>
      <c r="AV218" s="20">
        <v>0</v>
      </c>
      <c r="AW218" s="20">
        <v>0</v>
      </c>
      <c r="AX218" s="22">
        <v>0</v>
      </c>
      <c r="AZ218" s="21">
        <f t="array" ref="AZ218">SUM(IF(YEAR($C$5:$AX$5)=AZ$5,$C218:$AX218))</f>
        <v>78.249050000000125</v>
      </c>
      <c r="BA218" s="20">
        <f t="array" ref="BA218">SUM(IF(YEAR($C$5:$AX$5)=BA$5,$C218:$AX218))</f>
        <v>50.644200000000069</v>
      </c>
      <c r="BB218" s="20">
        <f t="array" ref="BB218">SUM(IF(YEAR($C$5:$AX$5)=BB$5,$C218:$AX218))</f>
        <v>132.189165</v>
      </c>
      <c r="BC218" s="22">
        <f t="array" ref="BC218">SUM(IF(YEAR($C$5:$AX$5)=BC$5,$C218:$AX218))</f>
        <v>7.5606699999999307</v>
      </c>
      <c r="BE218" s="21">
        <f t="shared" si="23"/>
        <v>66.575700000000097</v>
      </c>
      <c r="BF218" s="20">
        <f t="shared" si="24"/>
        <v>85.667100000000062</v>
      </c>
      <c r="BG218" s="22">
        <f t="shared" si="25"/>
        <v>84.296435000000002</v>
      </c>
    </row>
    <row r="219" spans="2:59" s="16" customFormat="1">
      <c r="B219" s="17">
        <v>58813</v>
      </c>
      <c r="C219" s="20">
        <v>-9.9499700000000075</v>
      </c>
      <c r="D219" s="20">
        <v>7.4912200000000002</v>
      </c>
      <c r="E219" s="20">
        <v>0</v>
      </c>
      <c r="F219" s="20">
        <v>0</v>
      </c>
      <c r="G219" s="20">
        <v>0</v>
      </c>
      <c r="H219" s="20">
        <v>13.447973999999999</v>
      </c>
      <c r="I219" s="20">
        <v>76.453800000000115</v>
      </c>
      <c r="J219" s="20">
        <v>-13.372000000000071</v>
      </c>
      <c r="K219" s="20">
        <v>0</v>
      </c>
      <c r="L219" s="20">
        <v>0</v>
      </c>
      <c r="M219" s="20">
        <v>0</v>
      </c>
      <c r="N219" s="20">
        <v>0</v>
      </c>
      <c r="O219" s="20">
        <v>0</v>
      </c>
      <c r="P219" s="20">
        <v>0</v>
      </c>
      <c r="Q219" s="20">
        <v>0</v>
      </c>
      <c r="R219" s="20">
        <v>0</v>
      </c>
      <c r="S219" s="20">
        <v>0</v>
      </c>
      <c r="T219" s="20">
        <v>40.343900000000005</v>
      </c>
      <c r="U219" s="20">
        <v>49.309600000000046</v>
      </c>
      <c r="V219" s="20">
        <v>-12.372200000000021</v>
      </c>
      <c r="W219" s="20">
        <v>0</v>
      </c>
      <c r="X219" s="20">
        <v>0</v>
      </c>
      <c r="Y219" s="20">
        <v>0</v>
      </c>
      <c r="Z219" s="20">
        <v>0</v>
      </c>
      <c r="AA219" s="20">
        <v>18.940016000000021</v>
      </c>
      <c r="AB219" s="20">
        <v>0</v>
      </c>
      <c r="AC219" s="20">
        <v>0</v>
      </c>
      <c r="AD219" s="20">
        <v>0</v>
      </c>
      <c r="AE219" s="20">
        <v>4.8706519999999998</v>
      </c>
      <c r="AF219" s="20">
        <v>36.201213000000024</v>
      </c>
      <c r="AG219" s="20">
        <v>52.016300000000001</v>
      </c>
      <c r="AH219" s="20">
        <v>43.459299999999985</v>
      </c>
      <c r="AI219" s="20">
        <v>6.7849800000000045</v>
      </c>
      <c r="AJ219" s="20">
        <v>0</v>
      </c>
      <c r="AK219" s="20">
        <v>0</v>
      </c>
      <c r="AL219" s="20">
        <v>0</v>
      </c>
      <c r="AM219" s="20">
        <v>-7.5768599999999964</v>
      </c>
      <c r="AN219" s="20">
        <v>11.23885000000001</v>
      </c>
      <c r="AO219" s="20">
        <v>7.2129180000000002</v>
      </c>
      <c r="AP219" s="20">
        <v>20.640960000000007</v>
      </c>
      <c r="AQ219" s="20">
        <v>26.860271999999998</v>
      </c>
      <c r="AR219" s="20">
        <v>20.171000000000049</v>
      </c>
      <c r="AS219" s="20">
        <v>50.672000000000025</v>
      </c>
      <c r="AT219" s="20">
        <v>26.744100000000117</v>
      </c>
      <c r="AU219" s="20">
        <v>0</v>
      </c>
      <c r="AV219" s="20">
        <v>20.704940000000001</v>
      </c>
      <c r="AW219" s="20">
        <v>0</v>
      </c>
      <c r="AX219" s="22">
        <v>0</v>
      </c>
      <c r="AZ219" s="21">
        <f t="array" ref="AZ219">SUM(IF(YEAR($C$5:$AX$5)=AZ$5,$C219:$AX219))</f>
        <v>74.071024000000037</v>
      </c>
      <c r="BA219" s="20">
        <f t="array" ref="BA219">SUM(IF(YEAR($C$5:$AX$5)=BA$5,$C219:$AX219))</f>
        <v>77.28130000000003</v>
      </c>
      <c r="BB219" s="20">
        <f t="array" ref="BB219">SUM(IF(YEAR($C$5:$AX$5)=BB$5,$C219:$AX219))</f>
        <v>162.27246100000002</v>
      </c>
      <c r="BC219" s="22">
        <f t="array" ref="BC219">SUM(IF(YEAR($C$5:$AX$5)=BC$5,$C219:$AX219))</f>
        <v>176.66818000000021</v>
      </c>
      <c r="BE219" s="21">
        <f t="shared" si="23"/>
        <v>76.529774000000046</v>
      </c>
      <c r="BF219" s="20">
        <f t="shared" si="24"/>
        <v>101.09196800000007</v>
      </c>
      <c r="BG219" s="22">
        <f t="shared" si="25"/>
        <v>196.83793300000002</v>
      </c>
    </row>
    <row r="220" spans="2:59" s="16" customFormat="1">
      <c r="B220" s="17">
        <v>58818</v>
      </c>
      <c r="C220" s="20">
        <v>-11.363100000000003</v>
      </c>
      <c r="D220" s="20">
        <v>7.4912199999999984</v>
      </c>
      <c r="E220" s="20">
        <v>0</v>
      </c>
      <c r="F220" s="20">
        <v>0</v>
      </c>
      <c r="G220" s="20">
        <v>0</v>
      </c>
      <c r="H220" s="20">
        <v>13.447973999999999</v>
      </c>
      <c r="I220" s="20">
        <v>69.805600000000027</v>
      </c>
      <c r="J220" s="20">
        <v>-4.9865999999999531</v>
      </c>
      <c r="K220" s="20">
        <v>0</v>
      </c>
      <c r="L220" s="20">
        <v>0</v>
      </c>
      <c r="M220" s="20">
        <v>0</v>
      </c>
      <c r="N220" s="20">
        <v>0</v>
      </c>
      <c r="O220" s="20">
        <v>0</v>
      </c>
      <c r="P220" s="20">
        <v>-10.454650000000001</v>
      </c>
      <c r="Q220" s="20">
        <v>0</v>
      </c>
      <c r="R220" s="20">
        <v>0</v>
      </c>
      <c r="S220" s="20">
        <v>0</v>
      </c>
      <c r="T220" s="20">
        <v>40.343900000000005</v>
      </c>
      <c r="U220" s="20">
        <v>59.833200000000033</v>
      </c>
      <c r="V220" s="20">
        <v>-14.788200000000074</v>
      </c>
      <c r="W220" s="20">
        <v>0</v>
      </c>
      <c r="X220" s="20">
        <v>0</v>
      </c>
      <c r="Y220" s="20">
        <v>0</v>
      </c>
      <c r="Z220" s="20">
        <v>0</v>
      </c>
      <c r="AA220" s="20">
        <v>11.364015999999992</v>
      </c>
      <c r="AB220" s="20">
        <v>3.74742</v>
      </c>
      <c r="AC220" s="20">
        <v>0</v>
      </c>
      <c r="AD220" s="20">
        <v>0</v>
      </c>
      <c r="AE220" s="20">
        <v>6.7040379999999997</v>
      </c>
      <c r="AF220" s="20">
        <v>30.254430000000013</v>
      </c>
      <c r="AG220" s="20">
        <v>59.833500000000186</v>
      </c>
      <c r="AH220" s="20">
        <v>30.087300000000141</v>
      </c>
      <c r="AI220" s="20">
        <v>6.7849799999999902</v>
      </c>
      <c r="AJ220" s="20">
        <v>0</v>
      </c>
      <c r="AK220" s="20">
        <v>0</v>
      </c>
      <c r="AL220" s="20">
        <v>0</v>
      </c>
      <c r="AM220" s="20">
        <v>-23.504379999999983</v>
      </c>
      <c r="AN220" s="20">
        <v>2.9340699999999913</v>
      </c>
      <c r="AO220" s="20">
        <v>7.2129180000000002</v>
      </c>
      <c r="AP220" s="20">
        <v>20.640960000000007</v>
      </c>
      <c r="AQ220" s="20">
        <v>26.860271999999998</v>
      </c>
      <c r="AR220" s="20">
        <v>20.170999999999992</v>
      </c>
      <c r="AS220" s="20">
        <v>45.2828999999997</v>
      </c>
      <c r="AT220" s="20">
        <v>32.774199999999837</v>
      </c>
      <c r="AU220" s="20">
        <v>0</v>
      </c>
      <c r="AV220" s="20">
        <v>20.704940000000001</v>
      </c>
      <c r="AW220" s="20">
        <v>0</v>
      </c>
      <c r="AX220" s="22">
        <v>0</v>
      </c>
      <c r="AZ220" s="21">
        <f t="array" ref="AZ220">SUM(IF(YEAR($C$5:$AX$5)=AZ$5,$C220:$AX220))</f>
        <v>74.395094000000071</v>
      </c>
      <c r="BA220" s="20">
        <f t="array" ref="BA220">SUM(IF(YEAR($C$5:$AX$5)=BA$5,$C220:$AX220))</f>
        <v>74.934249999999963</v>
      </c>
      <c r="BB220" s="20">
        <f t="array" ref="BB220">SUM(IF(YEAR($C$5:$AX$5)=BB$5,$C220:$AX220))</f>
        <v>148.77568400000033</v>
      </c>
      <c r="BC220" s="22">
        <f t="array" ref="BC220">SUM(IF(YEAR($C$5:$AX$5)=BC$5,$C220:$AX220))</f>
        <v>153.07687999999953</v>
      </c>
      <c r="BE220" s="21">
        <f t="shared" si="23"/>
        <v>67.812324000000075</v>
      </c>
      <c r="BF220" s="20">
        <f t="shared" si="24"/>
        <v>107.20437399999996</v>
      </c>
      <c r="BG220" s="22">
        <f t="shared" si="25"/>
        <v>161.10405000000037</v>
      </c>
    </row>
    <row r="221" spans="2:59" s="16" customFormat="1">
      <c r="B221" s="17">
        <v>58821</v>
      </c>
      <c r="C221" s="20">
        <v>24.508649999999989</v>
      </c>
      <c r="D221" s="20">
        <v>12.245309999999996</v>
      </c>
      <c r="E221" s="20">
        <v>0</v>
      </c>
      <c r="F221" s="20">
        <v>0</v>
      </c>
      <c r="G221" s="20">
        <v>0</v>
      </c>
      <c r="H221" s="20">
        <v>59.11229000000003</v>
      </c>
      <c r="I221" s="20">
        <v>24.514499999999998</v>
      </c>
      <c r="J221" s="20">
        <v>-46.5771000000002</v>
      </c>
      <c r="K221" s="20">
        <v>0</v>
      </c>
      <c r="L221" s="20">
        <v>0</v>
      </c>
      <c r="M221" s="20">
        <v>0</v>
      </c>
      <c r="N221" s="20">
        <v>0</v>
      </c>
      <c r="O221" s="20">
        <v>0</v>
      </c>
      <c r="P221" s="20">
        <v>1.1731320000000025</v>
      </c>
      <c r="Q221" s="20">
        <v>0</v>
      </c>
      <c r="R221" s="20">
        <v>0</v>
      </c>
      <c r="S221" s="20">
        <v>36.12939999999999</v>
      </c>
      <c r="T221" s="20">
        <v>21.243239999999957</v>
      </c>
      <c r="U221" s="20">
        <v>57.626100000000406</v>
      </c>
      <c r="V221" s="20">
        <v>36.77139999999963</v>
      </c>
      <c r="W221" s="20">
        <v>12.198149999999998</v>
      </c>
      <c r="X221" s="20">
        <v>14.398260000000022</v>
      </c>
      <c r="Y221" s="20">
        <v>0</v>
      </c>
      <c r="Z221" s="20">
        <v>0</v>
      </c>
      <c r="AA221" s="20">
        <v>12.25530000000002</v>
      </c>
      <c r="AB221" s="20">
        <v>12.251214999999998</v>
      </c>
      <c r="AC221" s="20">
        <v>0</v>
      </c>
      <c r="AD221" s="20">
        <v>47.586220000000012</v>
      </c>
      <c r="AE221" s="20">
        <v>47.85114999999999</v>
      </c>
      <c r="AF221" s="20">
        <v>85.789999999999964</v>
      </c>
      <c r="AG221" s="20">
        <v>120.12009999999964</v>
      </c>
      <c r="AH221" s="20">
        <v>22.063000000000102</v>
      </c>
      <c r="AI221" s="20">
        <v>31.843549999999937</v>
      </c>
      <c r="AJ221" s="20">
        <v>72.292050000000017</v>
      </c>
      <c r="AK221" s="20">
        <v>0</v>
      </c>
      <c r="AL221" s="20">
        <v>12.254065000000001</v>
      </c>
      <c r="AM221" s="20">
        <v>-3.2444799999999532</v>
      </c>
      <c r="AN221" s="20">
        <v>0</v>
      </c>
      <c r="AO221" s="20">
        <v>13.090769999999992</v>
      </c>
      <c r="AP221" s="20">
        <v>98.049800000000118</v>
      </c>
      <c r="AQ221" s="20">
        <v>59.912299999999988</v>
      </c>
      <c r="AR221" s="20">
        <v>58.831200000000081</v>
      </c>
      <c r="AS221" s="20">
        <v>100.50849999999991</v>
      </c>
      <c r="AT221" s="20">
        <v>71.092000000000098</v>
      </c>
      <c r="AU221" s="20">
        <v>-2.4477899999999977</v>
      </c>
      <c r="AV221" s="20">
        <v>35.974550000000022</v>
      </c>
      <c r="AW221" s="20">
        <v>12.11545000000001</v>
      </c>
      <c r="AX221" s="22">
        <v>49.011000000000003</v>
      </c>
      <c r="AZ221" s="21">
        <f t="array" ref="AZ221">SUM(IF(YEAR($C$5:$AX$5)=AZ$5,$C221:$AX221))</f>
        <v>73.803649999999806</v>
      </c>
      <c r="BA221" s="20">
        <f t="array" ref="BA221">SUM(IF(YEAR($C$5:$AX$5)=BA$5,$C221:$AX221))</f>
        <v>179.539682</v>
      </c>
      <c r="BB221" s="20">
        <f t="array" ref="BB221">SUM(IF(YEAR($C$5:$AX$5)=BB$5,$C221:$AX221))</f>
        <v>464.30664999999971</v>
      </c>
      <c r="BC221" s="22">
        <f t="array" ref="BC221">SUM(IF(YEAR($C$5:$AX$5)=BC$5,$C221:$AX221))</f>
        <v>492.89330000000029</v>
      </c>
      <c r="BE221" s="21">
        <f t="shared" si="23"/>
        <v>74.352221999999813</v>
      </c>
      <c r="BF221" s="20">
        <f t="shared" si="24"/>
        <v>262.18103500000007</v>
      </c>
      <c r="BG221" s="22">
        <f t="shared" si="25"/>
        <v>512.17115499999977</v>
      </c>
    </row>
    <row r="222" spans="2:59" s="16" customFormat="1">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s="16" customFormat="1">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0</v>
      </c>
      <c r="V223" s="20">
        <v>0</v>
      </c>
      <c r="W223" s="20">
        <v>0</v>
      </c>
      <c r="X223" s="20">
        <v>0</v>
      </c>
      <c r="Y223" s="20">
        <v>0</v>
      </c>
      <c r="Z223" s="20">
        <v>0</v>
      </c>
      <c r="AA223" s="20">
        <v>0</v>
      </c>
      <c r="AB223" s="20">
        <v>0</v>
      </c>
      <c r="AC223" s="20">
        <v>0</v>
      </c>
      <c r="AD223" s="20">
        <v>0</v>
      </c>
      <c r="AE223" s="20">
        <v>0</v>
      </c>
      <c r="AF223" s="20">
        <v>0</v>
      </c>
      <c r="AG223" s="20">
        <v>1.0000000002037268E-3</v>
      </c>
      <c r="AH223" s="20">
        <v>0</v>
      </c>
      <c r="AI223" s="20">
        <v>0</v>
      </c>
      <c r="AJ223" s="20">
        <v>0</v>
      </c>
      <c r="AK223" s="20">
        <v>0</v>
      </c>
      <c r="AL223" s="20">
        <v>0</v>
      </c>
      <c r="AM223" s="20">
        <v>0</v>
      </c>
      <c r="AN223" s="20">
        <v>0</v>
      </c>
      <c r="AO223" s="20">
        <v>0</v>
      </c>
      <c r="AP223" s="20">
        <v>0</v>
      </c>
      <c r="AQ223" s="20">
        <v>0</v>
      </c>
      <c r="AR223" s="20">
        <v>0</v>
      </c>
      <c r="AS223" s="20">
        <v>1.0000000002037268E-3</v>
      </c>
      <c r="AT223" s="20">
        <v>0</v>
      </c>
      <c r="AU223" s="20">
        <v>0</v>
      </c>
      <c r="AV223" s="20">
        <v>0</v>
      </c>
      <c r="AW223" s="20">
        <v>0</v>
      </c>
      <c r="AX223" s="22">
        <v>0</v>
      </c>
      <c r="AZ223" s="21">
        <f t="array" ref="AZ223">SUM(IF(YEAR($C$5:$AX$5)=AZ$5,$C223:$AX223))</f>
        <v>0</v>
      </c>
      <c r="BA223" s="20">
        <f t="array" ref="BA223">SUM(IF(YEAR($C$5:$AX$5)=BA$5,$C223:$AX223))</f>
        <v>0</v>
      </c>
      <c r="BB223" s="20">
        <f t="array" ref="BB223">SUM(IF(YEAR($C$5:$AX$5)=BB$5,$C223:$AX223))</f>
        <v>1.0000000002037268E-3</v>
      </c>
      <c r="BC223" s="22">
        <f t="array" ref="BC223">SUM(IF(YEAR($C$5:$AX$5)=BC$5,$C223:$AX223))</f>
        <v>1.0000000002037268E-3</v>
      </c>
      <c r="BE223" s="21">
        <f t="shared" si="23"/>
        <v>0</v>
      </c>
      <c r="BF223" s="20">
        <f t="shared" si="24"/>
        <v>0</v>
      </c>
      <c r="BG223" s="22">
        <f t="shared" si="25"/>
        <v>1.0000000002037268E-3</v>
      </c>
    </row>
    <row r="224" spans="2:59" s="16" customFormat="1">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s="16" customFormat="1">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0</v>
      </c>
      <c r="BB225" s="20">
        <f t="array" ref="BB225">SUM(IF(YEAR($C$5:$AX$5)=BB$5,$C225:$AX225))</f>
        <v>0</v>
      </c>
      <c r="BC225" s="22">
        <f t="array" ref="BC225">SUM(IF(YEAR($C$5:$AX$5)=BC$5,$C225:$AX225))</f>
        <v>0</v>
      </c>
      <c r="BE225" s="21">
        <f t="shared" si="23"/>
        <v>0</v>
      </c>
      <c r="BF225" s="20">
        <f t="shared" si="24"/>
        <v>0</v>
      </c>
      <c r="BG225" s="22">
        <f t="shared" si="25"/>
        <v>0</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4.1674340000000001</v>
      </c>
      <c r="D227" s="20">
        <v>0</v>
      </c>
      <c r="E227" s="20">
        <v>0</v>
      </c>
      <c r="F227" s="20">
        <v>0</v>
      </c>
      <c r="G227" s="20">
        <v>0</v>
      </c>
      <c r="H227" s="20">
        <v>0</v>
      </c>
      <c r="I227" s="20">
        <v>9.9638999999999953</v>
      </c>
      <c r="J227" s="20">
        <v>9.236939999999997</v>
      </c>
      <c r="K227" s="20">
        <v>0</v>
      </c>
      <c r="L227" s="20">
        <v>0</v>
      </c>
      <c r="M227" s="20">
        <v>0</v>
      </c>
      <c r="N227" s="20">
        <v>0</v>
      </c>
      <c r="O227" s="20">
        <v>0</v>
      </c>
      <c r="P227" s="20">
        <v>0</v>
      </c>
      <c r="Q227" s="20">
        <v>0</v>
      </c>
      <c r="R227" s="20">
        <v>0</v>
      </c>
      <c r="S227" s="20">
        <v>0</v>
      </c>
      <c r="T227" s="20">
        <v>0</v>
      </c>
      <c r="U227" s="20">
        <v>34.900399999999991</v>
      </c>
      <c r="V227" s="20">
        <v>38.795099999999991</v>
      </c>
      <c r="W227" s="20">
        <v>0</v>
      </c>
      <c r="X227" s="20">
        <v>0</v>
      </c>
      <c r="Y227" s="20">
        <v>0</v>
      </c>
      <c r="Z227" s="20">
        <v>0</v>
      </c>
      <c r="AA227" s="20">
        <v>0</v>
      </c>
      <c r="AB227" s="20">
        <v>0</v>
      </c>
      <c r="AC227" s="20">
        <v>0</v>
      </c>
      <c r="AD227" s="20">
        <v>0</v>
      </c>
      <c r="AE227" s="20">
        <v>0</v>
      </c>
      <c r="AF227" s="20">
        <v>0</v>
      </c>
      <c r="AG227" s="20">
        <v>25.716000000000008</v>
      </c>
      <c r="AH227" s="20">
        <v>35.165300000000002</v>
      </c>
      <c r="AI227" s="20">
        <v>5.6592200000000004</v>
      </c>
      <c r="AJ227" s="20">
        <v>0</v>
      </c>
      <c r="AK227" s="20">
        <v>0</v>
      </c>
      <c r="AL227" s="20">
        <v>0</v>
      </c>
      <c r="AM227" s="20">
        <v>0</v>
      </c>
      <c r="AN227" s="20">
        <v>0</v>
      </c>
      <c r="AO227" s="20">
        <v>0</v>
      </c>
      <c r="AP227" s="20">
        <v>0</v>
      </c>
      <c r="AQ227" s="20">
        <v>0</v>
      </c>
      <c r="AR227" s="20">
        <v>1.8619680000000001</v>
      </c>
      <c r="AS227" s="20">
        <v>44.084699999999998</v>
      </c>
      <c r="AT227" s="20">
        <v>55.456499999999977</v>
      </c>
      <c r="AU227" s="20">
        <v>7.5403370000000001</v>
      </c>
      <c r="AV227" s="20">
        <v>0</v>
      </c>
      <c r="AW227" s="20">
        <v>0</v>
      </c>
      <c r="AX227" s="22">
        <v>0</v>
      </c>
      <c r="AZ227" s="21">
        <f t="array" ref="AZ227">SUM(IF(YEAR($C$5:$AX$5)=AZ$5,$C227:$AX227))</f>
        <v>23.368273999999992</v>
      </c>
      <c r="BA227" s="20">
        <f t="array" ref="BA227">SUM(IF(YEAR($C$5:$AX$5)=BA$5,$C227:$AX227))</f>
        <v>73.695499999999981</v>
      </c>
      <c r="BB227" s="20">
        <f t="array" ref="BB227">SUM(IF(YEAR($C$5:$AX$5)=BB$5,$C227:$AX227))</f>
        <v>66.540520000000015</v>
      </c>
      <c r="BC227" s="22">
        <f t="array" ref="BC227">SUM(IF(YEAR($C$5:$AX$5)=BC$5,$C227:$AX227))</f>
        <v>108.94350499999996</v>
      </c>
      <c r="BE227" s="21">
        <f t="shared" si="23"/>
        <v>19.200839999999992</v>
      </c>
      <c r="BF227" s="20">
        <f t="shared" si="24"/>
        <v>73.695499999999981</v>
      </c>
      <c r="BG227" s="22">
        <f t="shared" si="25"/>
        <v>66.540520000000015</v>
      </c>
    </row>
    <row r="228" spans="2:59" s="16" customFormat="1">
      <c r="B228" s="17">
        <v>59073</v>
      </c>
      <c r="C228" s="20">
        <v>650.11999999999898</v>
      </c>
      <c r="D228" s="20">
        <v>1216.9199999999983</v>
      </c>
      <c r="E228" s="20">
        <v>459.84999999999854</v>
      </c>
      <c r="F228" s="20">
        <v>173.60999999999694</v>
      </c>
      <c r="G228" s="20">
        <v>120.7400000000016</v>
      </c>
      <c r="H228" s="20">
        <v>-201.50999999999476</v>
      </c>
      <c r="I228" s="20">
        <v>156.80000000000291</v>
      </c>
      <c r="J228" s="20">
        <v>46.989999999997963</v>
      </c>
      <c r="K228" s="20">
        <v>2.1199999999953434</v>
      </c>
      <c r="L228" s="20">
        <v>-7.3300000000017462</v>
      </c>
      <c r="M228" s="20">
        <v>149.75</v>
      </c>
      <c r="N228" s="20">
        <v>825.81999999999971</v>
      </c>
      <c r="O228" s="20">
        <v>728</v>
      </c>
      <c r="P228" s="20">
        <v>812.42999999999665</v>
      </c>
      <c r="Q228" s="20">
        <v>155.80000000000291</v>
      </c>
      <c r="R228" s="20">
        <v>116.84999999999854</v>
      </c>
      <c r="S228" s="20">
        <v>-19.970000000001164</v>
      </c>
      <c r="T228" s="20">
        <v>-254.69999999999709</v>
      </c>
      <c r="U228" s="20">
        <v>71.159999999996217</v>
      </c>
      <c r="V228" s="20">
        <v>-125.41000000000349</v>
      </c>
      <c r="W228" s="20">
        <v>4.8300000000017462</v>
      </c>
      <c r="X228" s="20">
        <v>43.649999999994179</v>
      </c>
      <c r="Y228" s="20">
        <v>-185.49000000000524</v>
      </c>
      <c r="Z228" s="20">
        <v>-148.08000000000175</v>
      </c>
      <c r="AA228" s="20">
        <v>848.88999999999942</v>
      </c>
      <c r="AB228" s="20">
        <v>705.77999999999884</v>
      </c>
      <c r="AC228" s="20">
        <v>108.36999999999534</v>
      </c>
      <c r="AD228" s="20">
        <v>39.020000000000437</v>
      </c>
      <c r="AE228" s="20">
        <v>175.83000000000175</v>
      </c>
      <c r="AF228" s="20">
        <v>110.09000000000378</v>
      </c>
      <c r="AG228" s="20">
        <v>162.83000000000175</v>
      </c>
      <c r="AH228" s="20">
        <v>197.20999999999913</v>
      </c>
      <c r="AI228" s="20">
        <v>-100.68999999999505</v>
      </c>
      <c r="AJ228" s="20">
        <v>67.720000000001164</v>
      </c>
      <c r="AK228" s="20">
        <v>-166.80999999999767</v>
      </c>
      <c r="AL228" s="20">
        <v>-112.66000000000349</v>
      </c>
      <c r="AM228" s="20">
        <v>405.25</v>
      </c>
      <c r="AN228" s="20">
        <v>995.75</v>
      </c>
      <c r="AO228" s="20">
        <v>-15.030000000006112</v>
      </c>
      <c r="AP228" s="20">
        <v>87.040000000000873</v>
      </c>
      <c r="AQ228" s="20">
        <v>17.709999999999127</v>
      </c>
      <c r="AR228" s="20">
        <v>-64.630000000004657</v>
      </c>
      <c r="AS228" s="20">
        <v>-30.430000000000291</v>
      </c>
      <c r="AT228" s="20">
        <v>-114.09999999999854</v>
      </c>
      <c r="AU228" s="20">
        <v>-379.69999999999709</v>
      </c>
      <c r="AV228" s="20">
        <v>100.84999999999854</v>
      </c>
      <c r="AW228" s="20">
        <v>-169.45999999999913</v>
      </c>
      <c r="AX228" s="22">
        <v>-494.4800000000032</v>
      </c>
      <c r="AZ228" s="21">
        <f t="array" ref="AZ228">SUM(IF(YEAR($C$5:$AX$5)=AZ$5,$C228:$AX228))</f>
        <v>3593.8799999999937</v>
      </c>
      <c r="BA228" s="20">
        <f t="array" ref="BA228">SUM(IF(YEAR($C$5:$AX$5)=BA$5,$C228:$AX228))</f>
        <v>1199.0699999999815</v>
      </c>
      <c r="BB228" s="20">
        <f t="array" ref="BB228">SUM(IF(YEAR($C$5:$AX$5)=BB$5,$C228:$AX228))</f>
        <v>2035.5800000000054</v>
      </c>
      <c r="BC228" s="22">
        <f t="array" ref="BC228">SUM(IF(YEAR($C$5:$AX$5)=BC$5,$C228:$AX228))</f>
        <v>338.76999999998952</v>
      </c>
      <c r="BE228" s="21">
        <f t="shared" si="23"/>
        <v>2765.7499999999964</v>
      </c>
      <c r="BF228" s="20">
        <f t="shared" si="24"/>
        <v>1283.8499999999804</v>
      </c>
      <c r="BG228" s="22">
        <f t="shared" si="25"/>
        <v>1648.4100000000035</v>
      </c>
    </row>
    <row r="229" spans="2:59" s="16" customFormat="1">
      <c r="B229" s="17">
        <v>59116</v>
      </c>
      <c r="C229" s="20">
        <v>0</v>
      </c>
      <c r="D229" s="20">
        <v>0</v>
      </c>
      <c r="E229" s="20">
        <v>0</v>
      </c>
      <c r="F229" s="20">
        <v>0</v>
      </c>
      <c r="G229" s="20">
        <v>0</v>
      </c>
      <c r="H229" s="20">
        <v>1.9999999994979589E-4</v>
      </c>
      <c r="I229" s="20">
        <v>0</v>
      </c>
      <c r="J229" s="20">
        <v>0</v>
      </c>
      <c r="K229" s="20">
        <v>1.0000000008858478E-4</v>
      </c>
      <c r="L229" s="20">
        <v>0</v>
      </c>
      <c r="M229" s="20">
        <v>0</v>
      </c>
      <c r="N229" s="20">
        <v>0</v>
      </c>
      <c r="O229" s="20">
        <v>0</v>
      </c>
      <c r="P229" s="20">
        <v>0</v>
      </c>
      <c r="Q229" s="20">
        <v>0</v>
      </c>
      <c r="R229" s="20">
        <v>0</v>
      </c>
      <c r="S229" s="20">
        <v>0</v>
      </c>
      <c r="T229" s="20">
        <v>9.9999999974897946E-5</v>
      </c>
      <c r="U229" s="20">
        <v>0</v>
      </c>
      <c r="V229" s="20">
        <v>0</v>
      </c>
      <c r="W229" s="20">
        <v>0</v>
      </c>
      <c r="X229" s="20">
        <v>0</v>
      </c>
      <c r="Y229" s="20">
        <v>0</v>
      </c>
      <c r="Z229" s="20">
        <v>0</v>
      </c>
      <c r="AA229" s="20">
        <v>0</v>
      </c>
      <c r="AB229" s="20">
        <v>0</v>
      </c>
      <c r="AC229" s="20">
        <v>0</v>
      </c>
      <c r="AD229" s="20">
        <v>0</v>
      </c>
      <c r="AE229" s="20">
        <v>0</v>
      </c>
      <c r="AF229" s="20">
        <v>0</v>
      </c>
      <c r="AG229" s="20">
        <v>0</v>
      </c>
      <c r="AH229" s="20">
        <v>0</v>
      </c>
      <c r="AI229" s="20">
        <v>0</v>
      </c>
      <c r="AJ229" s="20">
        <v>0</v>
      </c>
      <c r="AK229" s="20">
        <v>0</v>
      </c>
      <c r="AL229" s="20">
        <v>0</v>
      </c>
      <c r="AM229" s="20">
        <v>0</v>
      </c>
      <c r="AN229" s="20">
        <v>0</v>
      </c>
      <c r="AO229" s="20">
        <v>0</v>
      </c>
      <c r="AP229" s="20">
        <v>0</v>
      </c>
      <c r="AQ229" s="20">
        <v>0</v>
      </c>
      <c r="AR229" s="20">
        <v>9.9999999974897946E-5</v>
      </c>
      <c r="AS229" s="20">
        <v>0</v>
      </c>
      <c r="AT229" s="20">
        <v>0</v>
      </c>
      <c r="AU229" s="20">
        <v>0</v>
      </c>
      <c r="AV229" s="20">
        <v>0</v>
      </c>
      <c r="AW229" s="20">
        <v>0</v>
      </c>
      <c r="AX229" s="22">
        <v>0</v>
      </c>
      <c r="AZ229" s="21">
        <f t="array" ref="AZ229">SUM(IF(YEAR($C$5:$AX$5)=AZ$5,$C229:$AX229))</f>
        <v>3.0000000003838068E-4</v>
      </c>
      <c r="BA229" s="20">
        <f t="array" ref="BA229">SUM(IF(YEAR($C$5:$AX$5)=BA$5,$C229:$AX229))</f>
        <v>9.9999999974897946E-5</v>
      </c>
      <c r="BB229" s="20">
        <f t="array" ref="BB229">SUM(IF(YEAR($C$5:$AX$5)=BB$5,$C229:$AX229))</f>
        <v>0</v>
      </c>
      <c r="BC229" s="22">
        <f t="array" ref="BC229">SUM(IF(YEAR($C$5:$AX$5)=BC$5,$C229:$AX229))</f>
        <v>9.9999999974897946E-5</v>
      </c>
      <c r="BE229" s="21">
        <f t="shared" si="23"/>
        <v>3.0000000003838068E-4</v>
      </c>
      <c r="BF229" s="20">
        <f t="shared" si="24"/>
        <v>9.9999999974897946E-5</v>
      </c>
      <c r="BG229" s="22">
        <f t="shared" si="25"/>
        <v>0</v>
      </c>
    </row>
    <row r="230" spans="2:59" s="16" customFormat="1">
      <c r="B230" s="17">
        <v>59220</v>
      </c>
      <c r="C230" s="20">
        <v>6311.7000000000116</v>
      </c>
      <c r="D230" s="20">
        <v>5179.25</v>
      </c>
      <c r="E230" s="20">
        <v>2898.5</v>
      </c>
      <c r="F230" s="20">
        <v>3448.2999999999884</v>
      </c>
      <c r="G230" s="20">
        <v>16507.400000000009</v>
      </c>
      <c r="H230" s="20">
        <v>23927.5</v>
      </c>
      <c r="I230" s="20">
        <v>16958.5</v>
      </c>
      <c r="J230" s="20">
        <v>23411.100000000006</v>
      </c>
      <c r="K230" s="20">
        <v>16727.5</v>
      </c>
      <c r="L230" s="20">
        <v>13892.199999999983</v>
      </c>
      <c r="M230" s="20">
        <v>6942.1000000000058</v>
      </c>
      <c r="N230" s="20">
        <v>7047</v>
      </c>
      <c r="O230" s="20">
        <v>5503.6999999999825</v>
      </c>
      <c r="P230" s="20">
        <v>6489.3000000000029</v>
      </c>
      <c r="Q230" s="20">
        <v>4165.7000000000116</v>
      </c>
      <c r="R230" s="20">
        <v>7198.0999999999767</v>
      </c>
      <c r="S230" s="20">
        <v>27889.899999999994</v>
      </c>
      <c r="T230" s="20">
        <v>25315.199999999983</v>
      </c>
      <c r="U230" s="20">
        <v>23928.200000000012</v>
      </c>
      <c r="V230" s="20">
        <v>27345.299999999988</v>
      </c>
      <c r="W230" s="20">
        <v>19193.409999999989</v>
      </c>
      <c r="X230" s="20">
        <v>22547.199999999983</v>
      </c>
      <c r="Y230" s="20">
        <v>13453.299999999988</v>
      </c>
      <c r="Z230" s="20">
        <v>6939.2999999999884</v>
      </c>
      <c r="AA230" s="20">
        <v>4205.2000000000116</v>
      </c>
      <c r="AB230" s="20">
        <v>4166</v>
      </c>
      <c r="AC230" s="20">
        <v>7181.5</v>
      </c>
      <c r="AD230" s="20">
        <v>3509.3000000000175</v>
      </c>
      <c r="AE230" s="20">
        <v>15970.600000000006</v>
      </c>
      <c r="AF230" s="20">
        <v>25597.799999999988</v>
      </c>
      <c r="AG230" s="20">
        <v>30522.400000000023</v>
      </c>
      <c r="AH230" s="20">
        <v>30807.600000000006</v>
      </c>
      <c r="AI230" s="20">
        <v>26006.500000000015</v>
      </c>
      <c r="AJ230" s="20">
        <v>23535.699999999983</v>
      </c>
      <c r="AK230" s="20">
        <v>16380.899999999994</v>
      </c>
      <c r="AL230" s="20">
        <v>15288</v>
      </c>
      <c r="AM230" s="20">
        <v>8417.2000000000116</v>
      </c>
      <c r="AN230" s="20">
        <v>8623.3999999999942</v>
      </c>
      <c r="AO230" s="20">
        <v>19814.100000000006</v>
      </c>
      <c r="AP230" s="20">
        <v>15674.600000000006</v>
      </c>
      <c r="AQ230" s="20">
        <v>22511.200000000012</v>
      </c>
      <c r="AR230" s="20">
        <v>26617.599999999991</v>
      </c>
      <c r="AS230" s="20">
        <v>30702.399999999994</v>
      </c>
      <c r="AT230" s="20">
        <v>30085.799999999988</v>
      </c>
      <c r="AU230" s="20">
        <v>32251.700000000012</v>
      </c>
      <c r="AV230" s="20">
        <v>31885.099999999991</v>
      </c>
      <c r="AW230" s="20">
        <v>21430.599999999991</v>
      </c>
      <c r="AX230" s="22">
        <v>17016.399999999994</v>
      </c>
      <c r="AZ230" s="21">
        <f t="array" ref="AZ230">SUM(IF(YEAR($C$5:$AX$5)=AZ$5,$C230:$AX230))</f>
        <v>143251.04999999999</v>
      </c>
      <c r="BA230" s="20">
        <f t="array" ref="BA230">SUM(IF(YEAR($C$5:$AX$5)=BA$5,$C230:$AX230))</f>
        <v>189968.6099999999</v>
      </c>
      <c r="BB230" s="20">
        <f t="array" ref="BB230">SUM(IF(YEAR($C$5:$AX$5)=BB$5,$C230:$AX230))</f>
        <v>203171.50000000006</v>
      </c>
      <c r="BC230" s="22">
        <f t="array" ref="BC230">SUM(IF(YEAR($C$5:$AX$5)=BC$5,$C230:$AX230))</f>
        <v>265030.09999999998</v>
      </c>
      <c r="BE230" s="21">
        <f t="shared" si="23"/>
        <v>160152.59999999995</v>
      </c>
      <c r="BF230" s="20">
        <f t="shared" si="24"/>
        <v>173754.50999999995</v>
      </c>
      <c r="BG230" s="22">
        <f t="shared" si="25"/>
        <v>243179.40000000002</v>
      </c>
    </row>
    <row r="231" spans="2:59" s="16" customFormat="1">
      <c r="B231" s="17">
        <v>59783</v>
      </c>
      <c r="C231" s="20">
        <v>0</v>
      </c>
      <c r="D231" s="20">
        <v>0</v>
      </c>
      <c r="E231" s="20">
        <v>0</v>
      </c>
      <c r="F231" s="20">
        <v>0</v>
      </c>
      <c r="G231" s="20">
        <v>0</v>
      </c>
      <c r="H231" s="20">
        <v>0</v>
      </c>
      <c r="I231" s="20">
        <v>0</v>
      </c>
      <c r="J231" s="20">
        <v>0</v>
      </c>
      <c r="K231" s="20">
        <v>2.0000000000663931E-4</v>
      </c>
      <c r="L231" s="20">
        <v>0</v>
      </c>
      <c r="M231" s="20">
        <v>0</v>
      </c>
      <c r="N231" s="20">
        <v>0</v>
      </c>
      <c r="O231" s="20">
        <v>0</v>
      </c>
      <c r="P231" s="20">
        <v>0</v>
      </c>
      <c r="Q231" s="20">
        <v>0</v>
      </c>
      <c r="R231" s="20">
        <v>0</v>
      </c>
      <c r="S231" s="20">
        <v>0</v>
      </c>
      <c r="T231" s="20">
        <v>0</v>
      </c>
      <c r="U231" s="20">
        <v>0</v>
      </c>
      <c r="V231" s="20">
        <v>0</v>
      </c>
      <c r="W231" s="20">
        <v>2.0000000000663931E-4</v>
      </c>
      <c r="X231" s="20">
        <v>0</v>
      </c>
      <c r="Y231" s="20">
        <v>0</v>
      </c>
      <c r="Z231" s="20">
        <v>0</v>
      </c>
      <c r="AA231" s="20">
        <v>0</v>
      </c>
      <c r="AB231" s="20">
        <v>0</v>
      </c>
      <c r="AC231" s="20">
        <v>0</v>
      </c>
      <c r="AD231" s="20">
        <v>0</v>
      </c>
      <c r="AE231" s="20">
        <v>0</v>
      </c>
      <c r="AF231" s="20">
        <v>0</v>
      </c>
      <c r="AG231" s="20">
        <v>0</v>
      </c>
      <c r="AH231" s="20">
        <v>0</v>
      </c>
      <c r="AI231" s="20">
        <v>2.0000000000663931E-4</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2.0000000000663931E-4</v>
      </c>
      <c r="BA231" s="20">
        <f t="array" ref="BA231">SUM(IF(YEAR($C$5:$AX$5)=BA$5,$C231:$AX231))</f>
        <v>2.0000000000663931E-4</v>
      </c>
      <c r="BB231" s="20">
        <f t="array" ref="BB231">SUM(IF(YEAR($C$5:$AX$5)=BB$5,$C231:$AX231))</f>
        <v>2.0000000000663931E-4</v>
      </c>
      <c r="BC231" s="22">
        <f t="array" ref="BC231">SUM(IF(YEAR($C$5:$AX$5)=BC$5,$C231:$AX231))</f>
        <v>0</v>
      </c>
      <c r="BE231" s="21">
        <f t="shared" si="23"/>
        <v>2.0000000000663931E-4</v>
      </c>
      <c r="BF231" s="20">
        <f t="shared" si="24"/>
        <v>2.0000000000663931E-4</v>
      </c>
      <c r="BG231" s="22">
        <f t="shared" si="25"/>
        <v>2.0000000000663931E-4</v>
      </c>
    </row>
    <row r="232" spans="2:59" s="16" customFormat="1">
      <c r="B232" s="17">
        <v>59906</v>
      </c>
      <c r="C232" s="20">
        <v>4346.2999999999884</v>
      </c>
      <c r="D232" s="20">
        <v>3449.8000000000175</v>
      </c>
      <c r="E232" s="20">
        <v>1784.6999999999825</v>
      </c>
      <c r="F232" s="20">
        <v>2248.7400000000198</v>
      </c>
      <c r="G232" s="20">
        <v>3281.7799999999988</v>
      </c>
      <c r="H232" s="20">
        <v>4926.5</v>
      </c>
      <c r="I232" s="20">
        <v>5042.3999999999942</v>
      </c>
      <c r="J232" s="20">
        <v>6412</v>
      </c>
      <c r="K232" s="20">
        <v>8404.7999999999884</v>
      </c>
      <c r="L232" s="20">
        <v>3395.5</v>
      </c>
      <c r="M232" s="20">
        <v>5422.6000000000058</v>
      </c>
      <c r="N232" s="20">
        <v>5188.7000000000116</v>
      </c>
      <c r="O232" s="20">
        <v>3240.5000000000291</v>
      </c>
      <c r="P232" s="20">
        <v>250.39999999999418</v>
      </c>
      <c r="Q232" s="20">
        <v>429.4999999999709</v>
      </c>
      <c r="R232" s="20">
        <v>1274.3800000000047</v>
      </c>
      <c r="S232" s="20">
        <v>3046.2699999999895</v>
      </c>
      <c r="T232" s="20">
        <v>6806.1999999999825</v>
      </c>
      <c r="U232" s="20">
        <v>3521.4000000000233</v>
      </c>
      <c r="V232" s="20">
        <v>5066.8000000000175</v>
      </c>
      <c r="W232" s="20">
        <v>11175</v>
      </c>
      <c r="X232" s="20">
        <v>1358.0000000000291</v>
      </c>
      <c r="Y232" s="20">
        <v>3058.1999999999825</v>
      </c>
      <c r="Z232" s="20">
        <v>6673.7999999999884</v>
      </c>
      <c r="AA232" s="20">
        <v>3432.7999999999884</v>
      </c>
      <c r="AB232" s="20">
        <v>1750.9000000000233</v>
      </c>
      <c r="AC232" s="20">
        <v>549.60000000000582</v>
      </c>
      <c r="AD232" s="20">
        <v>1504.3800000000047</v>
      </c>
      <c r="AE232" s="20">
        <v>2608.2900000000373</v>
      </c>
      <c r="AF232" s="20">
        <v>7054</v>
      </c>
      <c r="AG232" s="20">
        <v>4711.6000000000058</v>
      </c>
      <c r="AH232" s="20">
        <v>3475.9000000000233</v>
      </c>
      <c r="AI232" s="20">
        <v>8861.6999999999825</v>
      </c>
      <c r="AJ232" s="20">
        <v>2616.6000000000349</v>
      </c>
      <c r="AK232" s="20">
        <v>1736</v>
      </c>
      <c r="AL232" s="20">
        <v>3837</v>
      </c>
      <c r="AM232" s="20">
        <v>1636.4000000000233</v>
      </c>
      <c r="AN232" s="20">
        <v>731.60000000000582</v>
      </c>
      <c r="AO232" s="20">
        <v>809.79999999998836</v>
      </c>
      <c r="AP232" s="20">
        <v>2044.9099999999744</v>
      </c>
      <c r="AQ232" s="20">
        <v>1978.820000000007</v>
      </c>
      <c r="AR232" s="20">
        <v>7505.0999999999767</v>
      </c>
      <c r="AS232" s="20">
        <v>3335.1000000000349</v>
      </c>
      <c r="AT232" s="20">
        <v>3153.8999999999942</v>
      </c>
      <c r="AU232" s="20">
        <v>9456.6999999999825</v>
      </c>
      <c r="AV232" s="20">
        <v>1892.5000000000291</v>
      </c>
      <c r="AW232" s="20">
        <v>2128.6999999999825</v>
      </c>
      <c r="AX232" s="22">
        <v>2767.5</v>
      </c>
      <c r="AZ232" s="21">
        <f t="array" ref="AZ232">SUM(IF(YEAR($C$5:$AX$5)=AZ$5,$C232:$AX232))</f>
        <v>53903.820000000007</v>
      </c>
      <c r="BA232" s="20">
        <f t="array" ref="BA232">SUM(IF(YEAR($C$5:$AX$5)=BA$5,$C232:$AX232))</f>
        <v>45900.450000000012</v>
      </c>
      <c r="BB232" s="20">
        <f t="array" ref="BB232">SUM(IF(YEAR($C$5:$AX$5)=BB$5,$C232:$AX232))</f>
        <v>42138.770000000106</v>
      </c>
      <c r="BC232" s="22">
        <f t="array" ref="BC232">SUM(IF(YEAR($C$5:$AX$5)=BC$5,$C232:$AX232))</f>
        <v>37441.03</v>
      </c>
      <c r="BE232" s="21">
        <f t="shared" si="23"/>
        <v>47033.549999999988</v>
      </c>
      <c r="BF232" s="20">
        <f t="shared" si="24"/>
        <v>47505.370000000083</v>
      </c>
      <c r="BG232" s="22">
        <f t="shared" si="25"/>
        <v>39494.330000000045</v>
      </c>
    </row>
    <row r="233" spans="2:59" s="16" customFormat="1">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27.256460000000001</v>
      </c>
      <c r="V233" s="20">
        <v>10.965054</v>
      </c>
      <c r="W233" s="20">
        <v>0</v>
      </c>
      <c r="X233" s="20">
        <v>0</v>
      </c>
      <c r="Y233" s="20">
        <v>0</v>
      </c>
      <c r="Z233" s="20">
        <v>0</v>
      </c>
      <c r="AA233" s="20">
        <v>3.0921919999999998</v>
      </c>
      <c r="AB233" s="20">
        <v>0</v>
      </c>
      <c r="AC233" s="20">
        <v>0</v>
      </c>
      <c r="AD233" s="20">
        <v>0</v>
      </c>
      <c r="AE233" s="20">
        <v>0</v>
      </c>
      <c r="AF233" s="20">
        <v>0</v>
      </c>
      <c r="AG233" s="20">
        <v>32.70776</v>
      </c>
      <c r="AH233" s="20">
        <v>16.447582000000001</v>
      </c>
      <c r="AI233" s="20">
        <v>0</v>
      </c>
      <c r="AJ233" s="20">
        <v>0</v>
      </c>
      <c r="AK233" s="20">
        <v>0</v>
      </c>
      <c r="AL233" s="20">
        <v>0</v>
      </c>
      <c r="AM233" s="20">
        <v>0</v>
      </c>
      <c r="AN233" s="20">
        <v>0</v>
      </c>
      <c r="AO233" s="20">
        <v>0</v>
      </c>
      <c r="AP233" s="20">
        <v>0</v>
      </c>
      <c r="AQ233" s="20">
        <v>0</v>
      </c>
      <c r="AR233" s="20">
        <v>0</v>
      </c>
      <c r="AS233" s="20">
        <v>36.796219999999998</v>
      </c>
      <c r="AT233" s="20">
        <v>13.706318</v>
      </c>
      <c r="AU233" s="20">
        <v>0</v>
      </c>
      <c r="AV233" s="20">
        <v>0</v>
      </c>
      <c r="AW233" s="20">
        <v>0</v>
      </c>
      <c r="AX233" s="22">
        <v>0</v>
      </c>
      <c r="AZ233" s="21">
        <f t="array" ref="AZ233">SUM(IF(YEAR($C$5:$AX$5)=AZ$5,$C233:$AX233))</f>
        <v>0</v>
      </c>
      <c r="BA233" s="20">
        <f t="array" ref="BA233">SUM(IF(YEAR($C$5:$AX$5)=BA$5,$C233:$AX233))</f>
        <v>38.221513999999999</v>
      </c>
      <c r="BB233" s="20">
        <f t="array" ref="BB233">SUM(IF(YEAR($C$5:$AX$5)=BB$5,$C233:$AX233))</f>
        <v>52.247534000000002</v>
      </c>
      <c r="BC233" s="22">
        <f t="array" ref="BC233">SUM(IF(YEAR($C$5:$AX$5)=BC$5,$C233:$AX233))</f>
        <v>50.502538000000001</v>
      </c>
      <c r="BE233" s="21">
        <f t="shared" si="23"/>
        <v>0</v>
      </c>
      <c r="BF233" s="20">
        <f t="shared" si="24"/>
        <v>41.313705999999996</v>
      </c>
      <c r="BG233" s="22">
        <f t="shared" si="25"/>
        <v>49.155342000000005</v>
      </c>
    </row>
    <row r="234" spans="2:59" s="16" customFormat="1">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27.256460000000001</v>
      </c>
      <c r="V234" s="20">
        <v>10.965054</v>
      </c>
      <c r="W234" s="20">
        <v>0</v>
      </c>
      <c r="X234" s="20">
        <v>0</v>
      </c>
      <c r="Y234" s="20">
        <v>0</v>
      </c>
      <c r="Z234" s="20">
        <v>0</v>
      </c>
      <c r="AA234" s="20">
        <v>3.0921919999999998</v>
      </c>
      <c r="AB234" s="20">
        <v>0</v>
      </c>
      <c r="AC234" s="20">
        <v>0</v>
      </c>
      <c r="AD234" s="20">
        <v>0</v>
      </c>
      <c r="AE234" s="20">
        <v>0</v>
      </c>
      <c r="AF234" s="20">
        <v>0</v>
      </c>
      <c r="AG234" s="20">
        <v>32.70776</v>
      </c>
      <c r="AH234" s="20">
        <v>16.447582000000001</v>
      </c>
      <c r="AI234" s="20">
        <v>0</v>
      </c>
      <c r="AJ234" s="20">
        <v>0</v>
      </c>
      <c r="AK234" s="20">
        <v>0</v>
      </c>
      <c r="AL234" s="20">
        <v>0</v>
      </c>
      <c r="AM234" s="20">
        <v>0</v>
      </c>
      <c r="AN234" s="20">
        <v>0</v>
      </c>
      <c r="AO234" s="20">
        <v>0</v>
      </c>
      <c r="AP234" s="20">
        <v>0</v>
      </c>
      <c r="AQ234" s="20">
        <v>0</v>
      </c>
      <c r="AR234" s="20">
        <v>0</v>
      </c>
      <c r="AS234" s="20">
        <v>38.151139999999998</v>
      </c>
      <c r="AT234" s="20">
        <v>13.706318</v>
      </c>
      <c r="AU234" s="20">
        <v>0</v>
      </c>
      <c r="AV234" s="20">
        <v>0</v>
      </c>
      <c r="AW234" s="20">
        <v>0</v>
      </c>
      <c r="AX234" s="22">
        <v>0</v>
      </c>
      <c r="AZ234" s="21">
        <f t="array" ref="AZ234">SUM(IF(YEAR($C$5:$AX$5)=AZ$5,$C234:$AX234))</f>
        <v>0</v>
      </c>
      <c r="BA234" s="20">
        <f t="array" ref="BA234">SUM(IF(YEAR($C$5:$AX$5)=BA$5,$C234:$AX234))</f>
        <v>38.221513999999999</v>
      </c>
      <c r="BB234" s="20">
        <f t="array" ref="BB234">SUM(IF(YEAR($C$5:$AX$5)=BB$5,$C234:$AX234))</f>
        <v>52.247534000000002</v>
      </c>
      <c r="BC234" s="22">
        <f t="array" ref="BC234">SUM(IF(YEAR($C$5:$AX$5)=BC$5,$C234:$AX234))</f>
        <v>51.857457999999994</v>
      </c>
      <c r="BE234" s="21">
        <f t="shared" si="23"/>
        <v>0</v>
      </c>
      <c r="BF234" s="20">
        <f t="shared" si="24"/>
        <v>41.313705999999996</v>
      </c>
      <c r="BG234" s="22">
        <f t="shared" si="25"/>
        <v>49.155342000000005</v>
      </c>
    </row>
    <row r="235" spans="2:59" s="16" customFormat="1">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27.256460000000001</v>
      </c>
      <c r="V235" s="20">
        <v>10.965054</v>
      </c>
      <c r="W235" s="20">
        <v>0</v>
      </c>
      <c r="X235" s="20">
        <v>0</v>
      </c>
      <c r="Y235" s="20">
        <v>0</v>
      </c>
      <c r="Z235" s="20">
        <v>0</v>
      </c>
      <c r="AA235" s="20">
        <v>3.0921919999999998</v>
      </c>
      <c r="AB235" s="20">
        <v>0</v>
      </c>
      <c r="AC235" s="20">
        <v>0</v>
      </c>
      <c r="AD235" s="20">
        <v>0</v>
      </c>
      <c r="AE235" s="20">
        <v>0</v>
      </c>
      <c r="AF235" s="20">
        <v>0</v>
      </c>
      <c r="AG235" s="20">
        <v>30.41216</v>
      </c>
      <c r="AH235" s="20">
        <v>16.447582000000001</v>
      </c>
      <c r="AI235" s="20">
        <v>0</v>
      </c>
      <c r="AJ235" s="20">
        <v>0</v>
      </c>
      <c r="AK235" s="20">
        <v>0</v>
      </c>
      <c r="AL235" s="20">
        <v>0</v>
      </c>
      <c r="AM235" s="20">
        <v>0</v>
      </c>
      <c r="AN235" s="20">
        <v>0</v>
      </c>
      <c r="AO235" s="20">
        <v>0</v>
      </c>
      <c r="AP235" s="20">
        <v>0</v>
      </c>
      <c r="AQ235" s="20">
        <v>0</v>
      </c>
      <c r="AR235" s="20">
        <v>0</v>
      </c>
      <c r="AS235" s="20">
        <v>35.433399999999999</v>
      </c>
      <c r="AT235" s="20">
        <v>13.706318</v>
      </c>
      <c r="AU235" s="20">
        <v>0</v>
      </c>
      <c r="AV235" s="20">
        <v>0</v>
      </c>
      <c r="AW235" s="20">
        <v>0</v>
      </c>
      <c r="AX235" s="22">
        <v>0</v>
      </c>
      <c r="AZ235" s="21">
        <f t="array" ref="AZ235">SUM(IF(YEAR($C$5:$AX$5)=AZ$5,$C235:$AX235))</f>
        <v>0</v>
      </c>
      <c r="BA235" s="20">
        <f t="array" ref="BA235">SUM(IF(YEAR($C$5:$AX$5)=BA$5,$C235:$AX235))</f>
        <v>38.221513999999999</v>
      </c>
      <c r="BB235" s="20">
        <f t="array" ref="BB235">SUM(IF(YEAR($C$5:$AX$5)=BB$5,$C235:$AX235))</f>
        <v>49.951933999999994</v>
      </c>
      <c r="BC235" s="22">
        <f t="array" ref="BC235">SUM(IF(YEAR($C$5:$AX$5)=BC$5,$C235:$AX235))</f>
        <v>49.139718000000002</v>
      </c>
      <c r="BE235" s="21">
        <f t="shared" si="23"/>
        <v>0</v>
      </c>
      <c r="BF235" s="20">
        <f t="shared" si="24"/>
        <v>41.313705999999996</v>
      </c>
      <c r="BG235" s="22">
        <f t="shared" si="25"/>
        <v>46.859741999999997</v>
      </c>
    </row>
    <row r="236" spans="2:59" s="16" customFormat="1">
      <c r="B236" s="17">
        <v>60302</v>
      </c>
      <c r="C236" s="20">
        <v>520.1299999999901</v>
      </c>
      <c r="D236" s="20">
        <v>1214.7100000000064</v>
      </c>
      <c r="E236" s="20">
        <v>966.19999999999709</v>
      </c>
      <c r="F236" s="20">
        <v>191.79999999998836</v>
      </c>
      <c r="G236" s="20">
        <v>927.90000000000873</v>
      </c>
      <c r="H236" s="20">
        <v>-56.099999999976717</v>
      </c>
      <c r="I236" s="20">
        <v>1006.7999999999884</v>
      </c>
      <c r="J236" s="20">
        <v>427</v>
      </c>
      <c r="K236" s="20">
        <v>47.200000000011642</v>
      </c>
      <c r="L236" s="20">
        <v>446</v>
      </c>
      <c r="M236" s="20">
        <v>496.79999999998836</v>
      </c>
      <c r="N236" s="20">
        <v>2823.1999999999825</v>
      </c>
      <c r="O236" s="20">
        <v>4007.9000000000087</v>
      </c>
      <c r="P236" s="20">
        <v>2574.0900000000111</v>
      </c>
      <c r="Q236" s="20">
        <v>845.19999999998254</v>
      </c>
      <c r="R236" s="20">
        <v>751.89999999999418</v>
      </c>
      <c r="S236" s="20">
        <v>562.30000000000291</v>
      </c>
      <c r="T236" s="20">
        <v>-212.70000000001164</v>
      </c>
      <c r="U236" s="20">
        <v>1339.1000000000058</v>
      </c>
      <c r="V236" s="20">
        <v>-715.10000000000582</v>
      </c>
      <c r="W236" s="20">
        <v>293.5</v>
      </c>
      <c r="X236" s="20">
        <v>997.69999999998254</v>
      </c>
      <c r="Y236" s="20">
        <v>674.29999999998836</v>
      </c>
      <c r="Z236" s="20">
        <v>809.20000000001164</v>
      </c>
      <c r="AA236" s="20">
        <v>2729.1999999999971</v>
      </c>
      <c r="AB236" s="20">
        <v>2532.2999999999884</v>
      </c>
      <c r="AC236" s="20">
        <v>97.700000000011642</v>
      </c>
      <c r="AD236" s="20">
        <v>744.89999999999418</v>
      </c>
      <c r="AE236" s="20">
        <v>-10.30000000000291</v>
      </c>
      <c r="AF236" s="20">
        <v>366.5</v>
      </c>
      <c r="AG236" s="20">
        <v>311.39999999999418</v>
      </c>
      <c r="AH236" s="20">
        <v>329.5</v>
      </c>
      <c r="AI236" s="20">
        <v>208</v>
      </c>
      <c r="AJ236" s="20">
        <v>259.69999999998254</v>
      </c>
      <c r="AK236" s="20">
        <v>655.59999999997672</v>
      </c>
      <c r="AL236" s="20">
        <v>205.19999999998254</v>
      </c>
      <c r="AM236" s="20">
        <v>3632.7000000000116</v>
      </c>
      <c r="AN236" s="20">
        <v>3099.1999999999971</v>
      </c>
      <c r="AO236" s="20">
        <v>362.60000000000582</v>
      </c>
      <c r="AP236" s="20">
        <v>228</v>
      </c>
      <c r="AQ236" s="20">
        <v>-123</v>
      </c>
      <c r="AR236" s="20">
        <v>-260.89999999999418</v>
      </c>
      <c r="AS236" s="20">
        <v>93.200000000011642</v>
      </c>
      <c r="AT236" s="20">
        <v>-539.5</v>
      </c>
      <c r="AU236" s="20">
        <v>-774.5</v>
      </c>
      <c r="AV236" s="20">
        <v>414.90000000002328</v>
      </c>
      <c r="AW236" s="20">
        <v>-483</v>
      </c>
      <c r="AX236" s="22">
        <v>-159.39999999999418</v>
      </c>
      <c r="AZ236" s="21">
        <f t="array" ref="AZ236">SUM(IF(YEAR($C$5:$AX$5)=AZ$5,$C236:$AX236))</f>
        <v>9011.6399999999849</v>
      </c>
      <c r="BA236" s="20">
        <f t="array" ref="BA236">SUM(IF(YEAR($C$5:$AX$5)=BA$5,$C236:$AX236))</f>
        <v>11927.38999999997</v>
      </c>
      <c r="BB236" s="20">
        <f t="array" ref="BB236">SUM(IF(YEAR($C$5:$AX$5)=BB$5,$C236:$AX236))</f>
        <v>8429.6999999999243</v>
      </c>
      <c r="BC236" s="22">
        <f t="array" ref="BC236">SUM(IF(YEAR($C$5:$AX$5)=BC$5,$C236:$AX236))</f>
        <v>5490.3000000000611</v>
      </c>
      <c r="BE236" s="21">
        <f t="shared" si="23"/>
        <v>13932.289999999994</v>
      </c>
      <c r="BF236" s="20">
        <f t="shared" si="24"/>
        <v>9279.7999999999593</v>
      </c>
      <c r="BG236" s="22">
        <f t="shared" si="25"/>
        <v>9535.3999999999505</v>
      </c>
    </row>
    <row r="237" spans="2:59" s="16" customFormat="1">
      <c r="B237" s="17">
        <v>60357</v>
      </c>
      <c r="C237" s="20">
        <v>7409.5</v>
      </c>
      <c r="D237" s="20">
        <v>5050.5999999999767</v>
      </c>
      <c r="E237" s="20">
        <v>6697.7000000000116</v>
      </c>
      <c r="F237" s="20">
        <v>2131.3999999999942</v>
      </c>
      <c r="G237" s="20">
        <v>5287.8000000000175</v>
      </c>
      <c r="H237" s="20">
        <v>3811.3999999999651</v>
      </c>
      <c r="I237" s="20">
        <v>3719</v>
      </c>
      <c r="J237" s="20">
        <v>2134.9000000000233</v>
      </c>
      <c r="K237" s="20">
        <v>7348.3999999999651</v>
      </c>
      <c r="L237" s="20">
        <v>7627.0999999999767</v>
      </c>
      <c r="M237" s="20">
        <v>7572.7000000000116</v>
      </c>
      <c r="N237" s="20">
        <v>19210.699999999953</v>
      </c>
      <c r="O237" s="20">
        <v>9173.2000000000116</v>
      </c>
      <c r="P237" s="20">
        <v>3948.4000000000233</v>
      </c>
      <c r="Q237" s="20">
        <v>3319.5999999999767</v>
      </c>
      <c r="R237" s="20">
        <v>1975.7999999999884</v>
      </c>
      <c r="S237" s="20">
        <v>5659.2000000000116</v>
      </c>
      <c r="T237" s="20">
        <v>5765.8999999999651</v>
      </c>
      <c r="U237" s="20">
        <v>3939.4000000000233</v>
      </c>
      <c r="V237" s="20">
        <v>4692.5</v>
      </c>
      <c r="W237" s="20">
        <v>4619.7000000000116</v>
      </c>
      <c r="X237" s="20">
        <v>6773.7999999999884</v>
      </c>
      <c r="Y237" s="20">
        <v>8698.7999999999884</v>
      </c>
      <c r="Z237" s="20">
        <v>28083.100000000035</v>
      </c>
      <c r="AA237" s="20">
        <v>8212.2000000000116</v>
      </c>
      <c r="AB237" s="20">
        <v>4787.9000000000233</v>
      </c>
      <c r="AC237" s="20">
        <v>5770.2000000000116</v>
      </c>
      <c r="AD237" s="20">
        <v>2502.8999999999942</v>
      </c>
      <c r="AE237" s="20">
        <v>6205.8999999999942</v>
      </c>
      <c r="AF237" s="20">
        <v>4975.7000000000116</v>
      </c>
      <c r="AG237" s="20">
        <v>3719.5999999999767</v>
      </c>
      <c r="AH237" s="20">
        <v>2835.5</v>
      </c>
      <c r="AI237" s="20">
        <v>4580.7000000000116</v>
      </c>
      <c r="AJ237" s="20">
        <v>3982.7999999999884</v>
      </c>
      <c r="AK237" s="20">
        <v>5866.4000000000233</v>
      </c>
      <c r="AL237" s="20">
        <v>10511.799999999988</v>
      </c>
      <c r="AM237" s="20">
        <v>3327.0999999999767</v>
      </c>
      <c r="AN237" s="20">
        <v>1779</v>
      </c>
      <c r="AO237" s="20">
        <v>5988.2000000000116</v>
      </c>
      <c r="AP237" s="20">
        <v>2863.2999999999884</v>
      </c>
      <c r="AQ237" s="20">
        <v>5231.5</v>
      </c>
      <c r="AR237" s="20">
        <v>7430.7999999999884</v>
      </c>
      <c r="AS237" s="20">
        <v>2842.6000000000349</v>
      </c>
      <c r="AT237" s="20">
        <v>3519.7000000000116</v>
      </c>
      <c r="AU237" s="20">
        <v>3761.2000000000116</v>
      </c>
      <c r="AV237" s="20">
        <v>6712.7999999999884</v>
      </c>
      <c r="AW237" s="20">
        <v>13216.099999999977</v>
      </c>
      <c r="AX237" s="22">
        <v>9896.1000000000349</v>
      </c>
      <c r="AZ237" s="21">
        <f t="array" ref="AZ237">SUM(IF(YEAR($C$5:$AX$5)=AZ$5,$C237:$AX237))</f>
        <v>78001.199999999895</v>
      </c>
      <c r="BA237" s="20">
        <f t="array" ref="BA237">SUM(IF(YEAR($C$5:$AX$5)=BA$5,$C237:$AX237))</f>
        <v>86649.400000000023</v>
      </c>
      <c r="BB237" s="20">
        <f t="array" ref="BB237">SUM(IF(YEAR($C$5:$AX$5)=BB$5,$C237:$AX237))</f>
        <v>63951.600000000035</v>
      </c>
      <c r="BC237" s="22">
        <f t="array" ref="BC237">SUM(IF(YEAR($C$5:$AX$5)=BC$5,$C237:$AX237))</f>
        <v>66568.400000000023</v>
      </c>
      <c r="BE237" s="21">
        <f t="shared" si="23"/>
        <v>75500.399999999907</v>
      </c>
      <c r="BF237" s="20">
        <f t="shared" si="24"/>
        <v>90052.300000000047</v>
      </c>
      <c r="BG237" s="22">
        <f t="shared" si="25"/>
        <v>55661.599999999977</v>
      </c>
    </row>
    <row r="238" spans="2:59" s="16" customFormat="1">
      <c r="B238" s="17">
        <v>60368</v>
      </c>
      <c r="C238" s="20">
        <v>7015.5</v>
      </c>
      <c r="D238" s="20">
        <v>4515.8999999999942</v>
      </c>
      <c r="E238" s="20">
        <v>5822</v>
      </c>
      <c r="F238" s="20">
        <v>3736.2999999999884</v>
      </c>
      <c r="G238" s="20">
        <v>5185.1999999999825</v>
      </c>
      <c r="H238" s="20">
        <v>4157.5999999999767</v>
      </c>
      <c r="I238" s="20">
        <v>2707.1999999999825</v>
      </c>
      <c r="J238" s="20">
        <v>3197</v>
      </c>
      <c r="K238" s="20">
        <v>4640.6000000000058</v>
      </c>
      <c r="L238" s="20">
        <v>6379</v>
      </c>
      <c r="M238" s="20">
        <v>6465.2999999999884</v>
      </c>
      <c r="N238" s="20">
        <v>15783.299999999988</v>
      </c>
      <c r="O238" s="20">
        <v>11500.100000000035</v>
      </c>
      <c r="P238" s="20">
        <v>4199</v>
      </c>
      <c r="Q238" s="20">
        <v>3623.7000000000116</v>
      </c>
      <c r="R238" s="20">
        <v>899.10000000000582</v>
      </c>
      <c r="S238" s="20">
        <v>3384.2000000000116</v>
      </c>
      <c r="T238" s="20">
        <v>5519.8000000000175</v>
      </c>
      <c r="U238" s="20">
        <v>4479.6000000000349</v>
      </c>
      <c r="V238" s="20">
        <v>3399.7999999999884</v>
      </c>
      <c r="W238" s="20">
        <v>3778.6999999999825</v>
      </c>
      <c r="X238" s="20">
        <v>6141.7999999999884</v>
      </c>
      <c r="Y238" s="20">
        <v>4458.5</v>
      </c>
      <c r="Z238" s="20">
        <v>17599.899999999994</v>
      </c>
      <c r="AA238" s="20">
        <v>4474.3999999999942</v>
      </c>
      <c r="AB238" s="20">
        <v>6855.7999999999884</v>
      </c>
      <c r="AC238" s="20">
        <v>5655.3999999999942</v>
      </c>
      <c r="AD238" s="20">
        <v>3036</v>
      </c>
      <c r="AE238" s="20">
        <v>5161.2000000000116</v>
      </c>
      <c r="AF238" s="20">
        <v>4433.1999999999825</v>
      </c>
      <c r="AG238" s="20">
        <v>3510.2999999999884</v>
      </c>
      <c r="AH238" s="20">
        <v>3133.7999999999884</v>
      </c>
      <c r="AI238" s="20">
        <v>2187.1999999999825</v>
      </c>
      <c r="AJ238" s="20">
        <v>4691.5999999999767</v>
      </c>
      <c r="AK238" s="20">
        <v>4380.7000000000116</v>
      </c>
      <c r="AL238" s="20">
        <v>14208.399999999994</v>
      </c>
      <c r="AM238" s="20">
        <v>4523.5</v>
      </c>
      <c r="AN238" s="20">
        <v>3809.7999999999884</v>
      </c>
      <c r="AO238" s="20">
        <v>3603.1000000000058</v>
      </c>
      <c r="AP238" s="20">
        <v>5805.4000000000233</v>
      </c>
      <c r="AQ238" s="20">
        <v>5806.3999999999942</v>
      </c>
      <c r="AR238" s="20">
        <v>5192.2000000000116</v>
      </c>
      <c r="AS238" s="20">
        <v>2864</v>
      </c>
      <c r="AT238" s="20">
        <v>5956.2999999999884</v>
      </c>
      <c r="AU238" s="20">
        <v>4728.5</v>
      </c>
      <c r="AV238" s="20">
        <v>6676.8000000000175</v>
      </c>
      <c r="AW238" s="20">
        <v>7968.8999999999942</v>
      </c>
      <c r="AX238" s="22">
        <v>13666.600000000035</v>
      </c>
      <c r="AZ238" s="21">
        <f t="array" ref="AZ238">SUM(IF(YEAR($C$5:$AX$5)=AZ$5,$C238:$AX238))</f>
        <v>69604.899999999907</v>
      </c>
      <c r="BA238" s="20">
        <f t="array" ref="BA238">SUM(IF(YEAR($C$5:$AX$5)=BA$5,$C238:$AX238))</f>
        <v>68984.20000000007</v>
      </c>
      <c r="BB238" s="20">
        <f t="array" ref="BB238">SUM(IF(YEAR($C$5:$AX$5)=BB$5,$C238:$AX238))</f>
        <v>61727.999999999913</v>
      </c>
      <c r="BC238" s="22">
        <f t="array" ref="BC238">SUM(IF(YEAR($C$5:$AX$5)=BC$5,$C238:$AX238))</f>
        <v>70601.500000000058</v>
      </c>
      <c r="BE238" s="21">
        <f t="shared" si="23"/>
        <v>66936.100000000006</v>
      </c>
      <c r="BF238" s="20">
        <f t="shared" si="24"/>
        <v>70560.899999999994</v>
      </c>
      <c r="BG238" s="22">
        <f t="shared" si="25"/>
        <v>60093.399999999936</v>
      </c>
    </row>
    <row r="239" spans="2:59" s="16" customFormat="1">
      <c r="B239" s="17">
        <v>60388</v>
      </c>
      <c r="C239" s="20">
        <v>0</v>
      </c>
      <c r="D239" s="20">
        <v>0</v>
      </c>
      <c r="E239" s="20">
        <v>0</v>
      </c>
      <c r="F239" s="20">
        <v>0</v>
      </c>
      <c r="G239" s="20">
        <v>0</v>
      </c>
      <c r="H239" s="20">
        <v>9.9999999974897946E-5</v>
      </c>
      <c r="I239" s="20">
        <v>0</v>
      </c>
      <c r="J239" s="20">
        <v>0</v>
      </c>
      <c r="K239" s="20">
        <v>0</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9.9999999974897946E-5</v>
      </c>
      <c r="BA239" s="20">
        <f t="array" ref="BA239">SUM(IF(YEAR($C$5:$AX$5)=BA$5,$C239:$AX239))</f>
        <v>0</v>
      </c>
      <c r="BB239" s="20">
        <f t="array" ref="BB239">SUM(IF(YEAR($C$5:$AX$5)=BB$5,$C239:$AX239))</f>
        <v>0</v>
      </c>
      <c r="BC239" s="22">
        <f t="array" ref="BC239">SUM(IF(YEAR($C$5:$AX$5)=BC$5,$C239:$AX239))</f>
        <v>0</v>
      </c>
      <c r="BE239" s="21">
        <f t="shared" si="23"/>
        <v>9.9999999974897946E-5</v>
      </c>
      <c r="BF239" s="20">
        <f t="shared" si="24"/>
        <v>0</v>
      </c>
      <c r="BG239" s="22">
        <f t="shared" si="25"/>
        <v>0</v>
      </c>
    </row>
    <row r="240" spans="2:59" s="16" customFormat="1">
      <c r="B240" s="17">
        <v>60589</v>
      </c>
      <c r="C240" s="20">
        <v>3505</v>
      </c>
      <c r="D240" s="20">
        <v>1497.2999999999884</v>
      </c>
      <c r="E240" s="20">
        <v>1216.2000000000116</v>
      </c>
      <c r="F240" s="20">
        <v>1659.9000000000233</v>
      </c>
      <c r="G240" s="20">
        <v>1515.1000000000058</v>
      </c>
      <c r="H240" s="20">
        <v>7715.7999999999884</v>
      </c>
      <c r="I240" s="20">
        <v>1889.5</v>
      </c>
      <c r="J240" s="20">
        <v>1036.8000000000466</v>
      </c>
      <c r="K240" s="20">
        <v>3970.3999999999942</v>
      </c>
      <c r="L240" s="20">
        <v>1041.3000000000175</v>
      </c>
      <c r="M240" s="20">
        <v>1127.8999999999942</v>
      </c>
      <c r="N240" s="20">
        <v>3501.3000000000175</v>
      </c>
      <c r="O240" s="20">
        <v>3036.7999999999884</v>
      </c>
      <c r="P240" s="20">
        <v>1439.6999999999825</v>
      </c>
      <c r="Q240" s="20">
        <v>1024.7999999999884</v>
      </c>
      <c r="R240" s="20">
        <v>981.19999999998254</v>
      </c>
      <c r="S240" s="20">
        <v>1885.7000000000116</v>
      </c>
      <c r="T240" s="20">
        <v>5023.1000000000349</v>
      </c>
      <c r="U240" s="20">
        <v>1909.2999999999884</v>
      </c>
      <c r="V240" s="20">
        <v>591.60000000003492</v>
      </c>
      <c r="W240" s="20">
        <v>3875.8000000000175</v>
      </c>
      <c r="X240" s="20">
        <v>64.300000000017462</v>
      </c>
      <c r="Y240" s="20">
        <v>853.19999999998254</v>
      </c>
      <c r="Z240" s="20">
        <v>2712.2999999999884</v>
      </c>
      <c r="AA240" s="20">
        <v>2618.1000000000349</v>
      </c>
      <c r="AB240" s="20">
        <v>887.60000000000582</v>
      </c>
      <c r="AC240" s="20">
        <v>168.5</v>
      </c>
      <c r="AD240" s="20">
        <v>512.10000000000582</v>
      </c>
      <c r="AE240" s="20">
        <v>1691.8999999999942</v>
      </c>
      <c r="AF240" s="20">
        <v>5691.5999999999767</v>
      </c>
      <c r="AG240" s="20">
        <v>1555.5</v>
      </c>
      <c r="AH240" s="20">
        <v>151.60000000003492</v>
      </c>
      <c r="AI240" s="20">
        <v>6990</v>
      </c>
      <c r="AJ240" s="20">
        <v>692.20000000001164</v>
      </c>
      <c r="AK240" s="20">
        <v>271.39999999999418</v>
      </c>
      <c r="AL240" s="20">
        <v>901.5</v>
      </c>
      <c r="AM240" s="20">
        <v>878.29999999998836</v>
      </c>
      <c r="AN240" s="20">
        <v>1222.6000000000058</v>
      </c>
      <c r="AO240" s="20">
        <v>-118.39999999999418</v>
      </c>
      <c r="AP240" s="20">
        <v>56.100000000005821</v>
      </c>
      <c r="AQ240" s="20">
        <v>695.20000000001164</v>
      </c>
      <c r="AR240" s="20">
        <v>2410.7000000000116</v>
      </c>
      <c r="AS240" s="20">
        <v>662.5</v>
      </c>
      <c r="AT240" s="20">
        <v>144.59999999997672</v>
      </c>
      <c r="AU240" s="20">
        <v>3761.2999999999884</v>
      </c>
      <c r="AV240" s="20">
        <v>205.80000000001746</v>
      </c>
      <c r="AW240" s="20">
        <v>40.799999999988358</v>
      </c>
      <c r="AX240" s="22">
        <v>126.5</v>
      </c>
      <c r="AZ240" s="21">
        <f t="array" ref="AZ240">SUM(IF(YEAR($C$5:$AX$5)=AZ$5,$C240:$AX240))</f>
        <v>29676.500000000087</v>
      </c>
      <c r="BA240" s="20">
        <f t="array" ref="BA240">SUM(IF(YEAR($C$5:$AX$5)=BA$5,$C240:$AX240))</f>
        <v>23397.800000000017</v>
      </c>
      <c r="BB240" s="20">
        <f t="array" ref="BB240">SUM(IF(YEAR($C$5:$AX$5)=BB$5,$C240:$AX240))</f>
        <v>22132.000000000058</v>
      </c>
      <c r="BC240" s="22">
        <f t="array" ref="BC240">SUM(IF(YEAR($C$5:$AX$5)=BC$5,$C240:$AX240))</f>
        <v>10086</v>
      </c>
      <c r="BE240" s="21">
        <f t="shared" si="23"/>
        <v>28651.200000000012</v>
      </c>
      <c r="BF240" s="20">
        <f t="shared" si="24"/>
        <v>20907.800000000105</v>
      </c>
      <c r="BG240" s="22">
        <f t="shared" si="25"/>
        <v>18987.600000000035</v>
      </c>
    </row>
    <row r="241" spans="2:59" s="16" customFormat="1">
      <c r="B241" s="17">
        <v>60933</v>
      </c>
      <c r="C241" s="20">
        <v>9.6363320000000012</v>
      </c>
      <c r="D241" s="20">
        <v>0</v>
      </c>
      <c r="E241" s="20">
        <v>0</v>
      </c>
      <c r="F241" s="20">
        <v>0</v>
      </c>
      <c r="G241" s="20">
        <v>3.2121100000000009</v>
      </c>
      <c r="H241" s="20">
        <v>20.878722</v>
      </c>
      <c r="I241" s="20">
        <v>43.658299999999997</v>
      </c>
      <c r="J241" s="20">
        <v>33.727159999999998</v>
      </c>
      <c r="K241" s="20">
        <v>0</v>
      </c>
      <c r="L241" s="20">
        <v>0</v>
      </c>
      <c r="M241" s="20">
        <v>0</v>
      </c>
      <c r="N241" s="20">
        <v>0</v>
      </c>
      <c r="O241" s="20">
        <v>0</v>
      </c>
      <c r="P241" s="20">
        <v>0</v>
      </c>
      <c r="Q241" s="20">
        <v>0</v>
      </c>
      <c r="R241" s="20">
        <v>0</v>
      </c>
      <c r="S241" s="20">
        <v>6.4242220000000003</v>
      </c>
      <c r="T241" s="20">
        <v>24.090834000000001</v>
      </c>
      <c r="U241" s="20">
        <v>67.454399999999993</v>
      </c>
      <c r="V241" s="20">
        <v>30.515039999999985</v>
      </c>
      <c r="W241" s="20">
        <v>0</v>
      </c>
      <c r="X241" s="20">
        <v>0</v>
      </c>
      <c r="Y241" s="20">
        <v>0</v>
      </c>
      <c r="Z241" s="20">
        <v>0</v>
      </c>
      <c r="AA241" s="20">
        <v>8.0302800000000012</v>
      </c>
      <c r="AB241" s="20">
        <v>0</v>
      </c>
      <c r="AC241" s="20">
        <v>0</v>
      </c>
      <c r="AD241" s="20">
        <v>11.242388</v>
      </c>
      <c r="AE241" s="20">
        <v>14.454499999999999</v>
      </c>
      <c r="AF241" s="20">
        <v>9.6363339999999997</v>
      </c>
      <c r="AG241" s="20">
        <v>64.242199999999997</v>
      </c>
      <c r="AH241" s="20">
        <v>33.727239999999995</v>
      </c>
      <c r="AI241" s="20">
        <v>1.6060560000000006</v>
      </c>
      <c r="AJ241" s="20">
        <v>0</v>
      </c>
      <c r="AK241" s="20">
        <v>0</v>
      </c>
      <c r="AL241" s="20">
        <v>0</v>
      </c>
      <c r="AM241" s="20">
        <v>0</v>
      </c>
      <c r="AN241" s="20">
        <v>0</v>
      </c>
      <c r="AO241" s="20">
        <v>0</v>
      </c>
      <c r="AP241" s="20">
        <v>14.454499999999999</v>
      </c>
      <c r="AQ241" s="20">
        <v>14.454499999999999</v>
      </c>
      <c r="AR241" s="20">
        <v>9.6363320000000012</v>
      </c>
      <c r="AS241" s="20">
        <v>62.636199999999974</v>
      </c>
      <c r="AT241" s="20">
        <v>12.848360000000014</v>
      </c>
      <c r="AU241" s="20">
        <v>3.2121119999999994</v>
      </c>
      <c r="AV241" s="20">
        <v>0</v>
      </c>
      <c r="AW241" s="20">
        <v>0</v>
      </c>
      <c r="AX241" s="22">
        <v>8.0302779999999991</v>
      </c>
      <c r="AZ241" s="21">
        <f t="array" ref="AZ241">SUM(IF(YEAR($C$5:$AX$5)=AZ$5,$C241:$AX241))</f>
        <v>111.112624</v>
      </c>
      <c r="BA241" s="20">
        <f t="array" ref="BA241">SUM(IF(YEAR($C$5:$AX$5)=BA$5,$C241:$AX241))</f>
        <v>128.48449599999998</v>
      </c>
      <c r="BB241" s="20">
        <f t="array" ref="BB241">SUM(IF(YEAR($C$5:$AX$5)=BB$5,$C241:$AX241))</f>
        <v>142.938998</v>
      </c>
      <c r="BC241" s="22">
        <f t="array" ref="BC241">SUM(IF(YEAR($C$5:$AX$5)=BC$5,$C241:$AX241))</f>
        <v>125.27228199999999</v>
      </c>
      <c r="BE241" s="21">
        <f t="shared" si="23"/>
        <v>104.68840399999999</v>
      </c>
      <c r="BF241" s="20">
        <f t="shared" si="24"/>
        <v>155.78744199999997</v>
      </c>
      <c r="BG241" s="22">
        <f t="shared" si="25"/>
        <v>138.12082999999998</v>
      </c>
    </row>
    <row r="242" spans="2:59" s="16" customFormat="1">
      <c r="B242" s="17">
        <v>61035</v>
      </c>
      <c r="C242" s="20">
        <v>2572.320000000007</v>
      </c>
      <c r="D242" s="20">
        <v>2503.75</v>
      </c>
      <c r="E242" s="20">
        <v>3066.6100000000006</v>
      </c>
      <c r="F242" s="20">
        <v>992.29000000000815</v>
      </c>
      <c r="G242" s="20">
        <v>2495.4499999999971</v>
      </c>
      <c r="H242" s="20">
        <v>5056.5999999999913</v>
      </c>
      <c r="I242" s="20">
        <v>2595.9000000000087</v>
      </c>
      <c r="J242" s="20">
        <v>2038.1000000000058</v>
      </c>
      <c r="K242" s="20">
        <v>7033</v>
      </c>
      <c r="L242" s="20">
        <v>1842.2000000000116</v>
      </c>
      <c r="M242" s="20">
        <v>5226.0500000000029</v>
      </c>
      <c r="N242" s="20">
        <v>6441.6000000000058</v>
      </c>
      <c r="O242" s="20">
        <v>8735.7999999999884</v>
      </c>
      <c r="P242" s="20">
        <v>7942.5800000000017</v>
      </c>
      <c r="Q242" s="20">
        <v>1269.0999999999913</v>
      </c>
      <c r="R242" s="20">
        <v>818.63000000000466</v>
      </c>
      <c r="S242" s="20">
        <v>2123.2399999999907</v>
      </c>
      <c r="T242" s="20">
        <v>5244</v>
      </c>
      <c r="U242" s="20">
        <v>2507.2999999999884</v>
      </c>
      <c r="V242" s="20">
        <v>2496.5999999999913</v>
      </c>
      <c r="W242" s="20">
        <v>7040.6999999999971</v>
      </c>
      <c r="X242" s="20">
        <v>677.40000000000873</v>
      </c>
      <c r="Y242" s="20">
        <v>2974.9000000000087</v>
      </c>
      <c r="Z242" s="20">
        <v>6481.8000000000029</v>
      </c>
      <c r="AA242" s="20">
        <v>2222.5800000000017</v>
      </c>
      <c r="AB242" s="20">
        <v>2731.3300000000017</v>
      </c>
      <c r="AC242" s="20">
        <v>505.30000000000291</v>
      </c>
      <c r="AD242" s="20">
        <v>1086.7700000000041</v>
      </c>
      <c r="AE242" s="20">
        <v>1700.0800000000017</v>
      </c>
      <c r="AF242" s="20">
        <v>5876.7999999999884</v>
      </c>
      <c r="AG242" s="20">
        <v>2306.6999999999971</v>
      </c>
      <c r="AH242" s="20">
        <v>2668.1000000000058</v>
      </c>
      <c r="AI242" s="20">
        <v>6397.9000000000087</v>
      </c>
      <c r="AJ242" s="20">
        <v>1401.5</v>
      </c>
      <c r="AK242" s="20">
        <v>2194.1000000000058</v>
      </c>
      <c r="AL242" s="20">
        <v>3438.3999999999942</v>
      </c>
      <c r="AM242" s="20">
        <v>2674.3999999999942</v>
      </c>
      <c r="AN242" s="20">
        <v>1911.8000000000029</v>
      </c>
      <c r="AO242" s="20">
        <v>542.39999999999418</v>
      </c>
      <c r="AP242" s="20">
        <v>2120.8000000000029</v>
      </c>
      <c r="AQ242" s="20">
        <v>1503.8899999999994</v>
      </c>
      <c r="AR242" s="20">
        <v>5705.7000000000116</v>
      </c>
      <c r="AS242" s="20">
        <v>2075.5999999999913</v>
      </c>
      <c r="AT242" s="20">
        <v>2499.8000000000029</v>
      </c>
      <c r="AU242" s="20">
        <v>7067.6000000000058</v>
      </c>
      <c r="AV242" s="20">
        <v>649.09999999999127</v>
      </c>
      <c r="AW242" s="20">
        <v>536.79999999998836</v>
      </c>
      <c r="AX242" s="22">
        <v>2680.1999999999971</v>
      </c>
      <c r="AZ242" s="21">
        <f t="array" ref="AZ242">SUM(IF(YEAR($C$5:$AX$5)=AZ$5,$C242:$AX242))</f>
        <v>41863.870000000039</v>
      </c>
      <c r="BA242" s="20">
        <f t="array" ref="BA242">SUM(IF(YEAR($C$5:$AX$5)=BA$5,$C242:$AX242))</f>
        <v>48312.049999999974</v>
      </c>
      <c r="BB242" s="20">
        <f t="array" ref="BB242">SUM(IF(YEAR($C$5:$AX$5)=BB$5,$C242:$AX242))</f>
        <v>32529.560000000012</v>
      </c>
      <c r="BC242" s="22">
        <f t="array" ref="BC242">SUM(IF(YEAR($C$5:$AX$5)=BC$5,$C242:$AX242))</f>
        <v>29968.089999999982</v>
      </c>
      <c r="BE242" s="21">
        <f t="shared" si="23"/>
        <v>51122.8</v>
      </c>
      <c r="BF242" s="20">
        <f t="shared" si="24"/>
        <v>35668.760000000009</v>
      </c>
      <c r="BG242" s="22">
        <f t="shared" si="25"/>
        <v>33036.789999999994</v>
      </c>
    </row>
    <row r="243" spans="2:59" s="16" customFormat="1">
      <c r="B243" s="17">
        <v>61263</v>
      </c>
      <c r="C243" s="20">
        <v>24.508649999999989</v>
      </c>
      <c r="D243" s="20">
        <v>12.245309999999996</v>
      </c>
      <c r="E243" s="20">
        <v>0</v>
      </c>
      <c r="F243" s="20">
        <v>0</v>
      </c>
      <c r="G243" s="20">
        <v>0</v>
      </c>
      <c r="H243" s="20">
        <v>61.285750000000036</v>
      </c>
      <c r="I243" s="20">
        <v>24.514499999999998</v>
      </c>
      <c r="J243" s="20">
        <v>-50.72609999999986</v>
      </c>
      <c r="K243" s="20">
        <v>0</v>
      </c>
      <c r="L243" s="20">
        <v>0</v>
      </c>
      <c r="M243" s="20">
        <v>0</v>
      </c>
      <c r="N243" s="20">
        <v>0</v>
      </c>
      <c r="O243" s="20">
        <v>0</v>
      </c>
      <c r="P243" s="20">
        <v>-2.4499220000000008</v>
      </c>
      <c r="Q243" s="20">
        <v>0</v>
      </c>
      <c r="R243" s="20">
        <v>0</v>
      </c>
      <c r="S243" s="20">
        <v>36.12939999999999</v>
      </c>
      <c r="T243" s="20">
        <v>20.125239999999962</v>
      </c>
      <c r="U243" s="20">
        <v>55.694299999999657</v>
      </c>
      <c r="V243" s="20">
        <v>33.717999999999847</v>
      </c>
      <c r="W243" s="20">
        <v>12.198149999999998</v>
      </c>
      <c r="X243" s="20">
        <v>13.385500000000008</v>
      </c>
      <c r="Y243" s="20">
        <v>0</v>
      </c>
      <c r="Z243" s="20">
        <v>0</v>
      </c>
      <c r="AA243" s="20">
        <v>12.25530000000002</v>
      </c>
      <c r="AB243" s="20">
        <v>12.251214999999998</v>
      </c>
      <c r="AC243" s="20">
        <v>0</v>
      </c>
      <c r="AD243" s="20">
        <v>47.586220000000012</v>
      </c>
      <c r="AE243" s="20">
        <v>47.85114999999999</v>
      </c>
      <c r="AF243" s="20">
        <v>85.789999999999964</v>
      </c>
      <c r="AG243" s="20">
        <v>120.12009999999964</v>
      </c>
      <c r="AH243" s="20">
        <v>17.160000000000309</v>
      </c>
      <c r="AI243" s="20">
        <v>32.212279999999964</v>
      </c>
      <c r="AJ243" s="20">
        <v>72.292050000000017</v>
      </c>
      <c r="AK243" s="20">
        <v>0</v>
      </c>
      <c r="AL243" s="20">
        <v>12.254065000000001</v>
      </c>
      <c r="AM243" s="20">
        <v>-2.4513300000000413</v>
      </c>
      <c r="AN243" s="20">
        <v>0</v>
      </c>
      <c r="AO243" s="20">
        <v>12.075500000000005</v>
      </c>
      <c r="AP243" s="20">
        <v>102.83110000000011</v>
      </c>
      <c r="AQ243" s="20">
        <v>59.912299999999988</v>
      </c>
      <c r="AR243" s="20">
        <v>59.985000000000127</v>
      </c>
      <c r="AS243" s="20">
        <v>100.50849999999991</v>
      </c>
      <c r="AT243" s="20">
        <v>68.640499999999975</v>
      </c>
      <c r="AU243" s="20">
        <v>-7.3433700000000499</v>
      </c>
      <c r="AV243" s="20">
        <v>34.68504999999999</v>
      </c>
      <c r="AW243" s="20">
        <v>12.11545000000001</v>
      </c>
      <c r="AX243" s="22">
        <v>49.011000000000003</v>
      </c>
      <c r="AZ243" s="21">
        <f t="array" ref="AZ243">SUM(IF(YEAR($C$5:$AX$5)=AZ$5,$C243:$AX243))</f>
        <v>71.828110000000152</v>
      </c>
      <c r="BA243" s="20">
        <f t="array" ref="BA243">SUM(IF(YEAR($C$5:$AX$5)=BA$5,$C243:$AX243))</f>
        <v>168.80066799999946</v>
      </c>
      <c r="BB243" s="20">
        <f t="array" ref="BB243">SUM(IF(YEAR($C$5:$AX$5)=BB$5,$C243:$AX243))</f>
        <v>459.77237999999994</v>
      </c>
      <c r="BC243" s="22">
        <f t="array" ref="BC243">SUM(IF(YEAR($C$5:$AX$5)=BC$5,$C243:$AX243))</f>
        <v>489.96970000000005</v>
      </c>
      <c r="BE243" s="21">
        <f t="shared" si="23"/>
        <v>68.753628000000163</v>
      </c>
      <c r="BF243" s="20">
        <f t="shared" si="24"/>
        <v>255.0650749999995</v>
      </c>
      <c r="BG243" s="22">
        <f t="shared" si="25"/>
        <v>512.19606499999998</v>
      </c>
    </row>
    <row r="244" spans="2:59" s="16" customFormat="1">
      <c r="B244" s="17">
        <v>61282</v>
      </c>
      <c r="C244" s="20">
        <v>0</v>
      </c>
      <c r="D244" s="20">
        <v>202.5676</v>
      </c>
      <c r="E244" s="20">
        <v>36.173000000000002</v>
      </c>
      <c r="F244" s="20">
        <v>39.789999999999964</v>
      </c>
      <c r="G244" s="20">
        <v>18.086000000000013</v>
      </c>
      <c r="H244" s="20">
        <v>10.852000000000089</v>
      </c>
      <c r="I244" s="20">
        <v>25.320000000000164</v>
      </c>
      <c r="J244" s="20">
        <v>10.851999999999862</v>
      </c>
      <c r="K244" s="20">
        <v>0</v>
      </c>
      <c r="L244" s="20">
        <v>18.08600000000024</v>
      </c>
      <c r="M244" s="20">
        <v>7.2349999999999</v>
      </c>
      <c r="N244" s="20">
        <v>101.28400000000011</v>
      </c>
      <c r="O244" s="20">
        <v>589.6164</v>
      </c>
      <c r="P244" s="20">
        <v>471.48750000000001</v>
      </c>
      <c r="Q244" s="20">
        <v>18.08600000000024</v>
      </c>
      <c r="R244" s="20">
        <v>3.6180000000001655</v>
      </c>
      <c r="S244" s="20">
        <v>10.852000000000089</v>
      </c>
      <c r="T244" s="20">
        <v>0</v>
      </c>
      <c r="U244" s="20">
        <v>7.2339999999999236</v>
      </c>
      <c r="V244" s="20">
        <v>7.2339999999999236</v>
      </c>
      <c r="W244" s="20">
        <v>0</v>
      </c>
      <c r="X244" s="20">
        <v>18.085999999999785</v>
      </c>
      <c r="Y244" s="20">
        <v>-0.57100000000014006</v>
      </c>
      <c r="Z244" s="20">
        <v>28.938000000000102</v>
      </c>
      <c r="AA244" s="20">
        <v>0</v>
      </c>
      <c r="AB244" s="20">
        <v>0</v>
      </c>
      <c r="AC244" s="20">
        <v>0</v>
      </c>
      <c r="AD244" s="20">
        <v>54.259000000000015</v>
      </c>
      <c r="AE244" s="20">
        <v>-383.43200000000002</v>
      </c>
      <c r="AF244" s="20">
        <v>-3.6170000000001892</v>
      </c>
      <c r="AG244" s="20">
        <v>12.717000000000098</v>
      </c>
      <c r="AH244" s="20">
        <v>14.469000000000051</v>
      </c>
      <c r="AI244" s="20">
        <v>-28.938223000000004</v>
      </c>
      <c r="AJ244" s="20">
        <v>0</v>
      </c>
      <c r="AK244" s="20">
        <v>0</v>
      </c>
      <c r="AL244" s="20">
        <v>0</v>
      </c>
      <c r="AM244" s="20">
        <v>0</v>
      </c>
      <c r="AN244" s="20">
        <v>0</v>
      </c>
      <c r="AO244" s="20">
        <v>0</v>
      </c>
      <c r="AP244" s="20">
        <v>0</v>
      </c>
      <c r="AQ244" s="20">
        <v>0</v>
      </c>
      <c r="AR244" s="20">
        <v>0</v>
      </c>
      <c r="AS244" s="20">
        <v>7.2345000000000255</v>
      </c>
      <c r="AT244" s="20">
        <v>3.6173000000000002</v>
      </c>
      <c r="AU244" s="20">
        <v>0</v>
      </c>
      <c r="AV244" s="20">
        <v>0</v>
      </c>
      <c r="AW244" s="20">
        <v>0</v>
      </c>
      <c r="AX244" s="22">
        <v>0</v>
      </c>
      <c r="AZ244" s="21">
        <f t="array" ref="AZ244">SUM(IF(YEAR($C$5:$AX$5)=AZ$5,$C244:$AX244))</f>
        <v>470.24560000000031</v>
      </c>
      <c r="BA244" s="20">
        <f t="array" ref="BA244">SUM(IF(YEAR($C$5:$AX$5)=BA$5,$C244:$AX244))</f>
        <v>1154.5809000000002</v>
      </c>
      <c r="BB244" s="20">
        <f t="array" ref="BB244">SUM(IF(YEAR($C$5:$AX$5)=BB$5,$C244:$AX244))</f>
        <v>-334.54222300000004</v>
      </c>
      <c r="BC244" s="22">
        <f t="array" ref="BC244">SUM(IF(YEAR($C$5:$AX$5)=BC$5,$C244:$AX244))</f>
        <v>10.851800000000026</v>
      </c>
      <c r="BE244" s="21">
        <f t="shared" si="23"/>
        <v>1267.2889000000009</v>
      </c>
      <c r="BF244" s="20">
        <f t="shared" si="24"/>
        <v>-268.25200000000041</v>
      </c>
      <c r="BG244" s="22">
        <f t="shared" si="25"/>
        <v>-5.3692230000000443</v>
      </c>
    </row>
    <row r="245" spans="2:59" s="16" customFormat="1">
      <c r="B245" s="17">
        <v>61286</v>
      </c>
      <c r="C245" s="20">
        <v>-2.4508600000000058</v>
      </c>
      <c r="D245" s="20">
        <v>2.4490619999999996</v>
      </c>
      <c r="E245" s="20">
        <v>0</v>
      </c>
      <c r="F245" s="20">
        <v>0</v>
      </c>
      <c r="G245" s="20">
        <v>9.612304</v>
      </c>
      <c r="H245" s="20">
        <v>19.560838999999994</v>
      </c>
      <c r="I245" s="20">
        <v>29.416999999999916</v>
      </c>
      <c r="J245" s="20">
        <v>2.4513000000001739</v>
      </c>
      <c r="K245" s="20">
        <v>0</v>
      </c>
      <c r="L245" s="20">
        <v>0</v>
      </c>
      <c r="M245" s="20">
        <v>0</v>
      </c>
      <c r="N245" s="20">
        <v>0</v>
      </c>
      <c r="O245" s="20">
        <v>0</v>
      </c>
      <c r="P245" s="20">
        <v>0</v>
      </c>
      <c r="Q245" s="20">
        <v>0</v>
      </c>
      <c r="R245" s="20">
        <v>0</v>
      </c>
      <c r="S245" s="20">
        <v>9.6345000000000063</v>
      </c>
      <c r="T245" s="20">
        <v>22.487449999999995</v>
      </c>
      <c r="U245" s="20">
        <v>41.397999999999911</v>
      </c>
      <c r="V245" s="20">
        <v>11.05600000000004</v>
      </c>
      <c r="W245" s="20">
        <v>0</v>
      </c>
      <c r="X245" s="20">
        <v>0</v>
      </c>
      <c r="Y245" s="20">
        <v>0</v>
      </c>
      <c r="Z245" s="20">
        <v>0</v>
      </c>
      <c r="AA245" s="20">
        <v>17.091051999999998</v>
      </c>
      <c r="AB245" s="20">
        <v>0</v>
      </c>
      <c r="AC245" s="20">
        <v>0</v>
      </c>
      <c r="AD245" s="20">
        <v>0</v>
      </c>
      <c r="AE245" s="20">
        <v>31.103241000000001</v>
      </c>
      <c r="AF245" s="20">
        <v>39.218340000000069</v>
      </c>
      <c r="AG245" s="20">
        <v>53.050400000000081</v>
      </c>
      <c r="AH245" s="20">
        <v>29.416999999999916</v>
      </c>
      <c r="AI245" s="20">
        <v>2.4495100000000036</v>
      </c>
      <c r="AJ245" s="20">
        <v>19.277919999999988</v>
      </c>
      <c r="AK245" s="20">
        <v>0</v>
      </c>
      <c r="AL245" s="20">
        <v>0</v>
      </c>
      <c r="AM245" s="20">
        <v>-43.164860000000004</v>
      </c>
      <c r="AN245" s="20">
        <v>31.843523000000005</v>
      </c>
      <c r="AO245" s="20">
        <v>12.075485</v>
      </c>
      <c r="AP245" s="20">
        <v>20.714989999999943</v>
      </c>
      <c r="AQ245" s="20">
        <v>57.515857000000004</v>
      </c>
      <c r="AR245" s="20">
        <v>-1.8080999999999676</v>
      </c>
      <c r="AS245" s="20">
        <v>93.154599999999846</v>
      </c>
      <c r="AT245" s="20">
        <v>39.46560000000045</v>
      </c>
      <c r="AU245" s="20">
        <v>0</v>
      </c>
      <c r="AV245" s="20">
        <v>26.487070000000017</v>
      </c>
      <c r="AW245" s="20">
        <v>0</v>
      </c>
      <c r="AX245" s="22">
        <v>0</v>
      </c>
      <c r="AZ245" s="21">
        <f t="array" ref="AZ245">SUM(IF(YEAR($C$5:$AX$5)=AZ$5,$C245:$AX245))</f>
        <v>61.039645000000078</v>
      </c>
      <c r="BA245" s="20">
        <f t="array" ref="BA245">SUM(IF(YEAR($C$5:$AX$5)=BA$5,$C245:$AX245))</f>
        <v>84.575949999999949</v>
      </c>
      <c r="BB245" s="20">
        <f t="array" ref="BB245">SUM(IF(YEAR($C$5:$AX$5)=BB$5,$C245:$AX245))</f>
        <v>191.60746300000008</v>
      </c>
      <c r="BC245" s="22">
        <f t="array" ref="BC245">SUM(IF(YEAR($C$5:$AX$5)=BC$5,$C245:$AX245))</f>
        <v>236.28416500000029</v>
      </c>
      <c r="BE245" s="21">
        <f t="shared" si="23"/>
        <v>61.063639000000094</v>
      </c>
      <c r="BF245" s="20">
        <f t="shared" si="24"/>
        <v>123.13574299999993</v>
      </c>
      <c r="BG245" s="22">
        <f t="shared" si="25"/>
        <v>222.39816500000003</v>
      </c>
    </row>
    <row r="246" spans="2:59" s="16" customFormat="1">
      <c r="B246" s="17">
        <v>61737</v>
      </c>
      <c r="C246" s="20">
        <v>3.3420899999999989</v>
      </c>
      <c r="D246" s="20">
        <v>0</v>
      </c>
      <c r="E246" s="20">
        <v>0</v>
      </c>
      <c r="F246" s="20">
        <v>0</v>
      </c>
      <c r="G246" s="20">
        <v>0</v>
      </c>
      <c r="H246" s="20">
        <v>6.6857189999999997</v>
      </c>
      <c r="I246" s="20">
        <v>66.857100000000003</v>
      </c>
      <c r="J246" s="20">
        <v>70.200059999999993</v>
      </c>
      <c r="K246" s="20">
        <v>0</v>
      </c>
      <c r="L246" s="20">
        <v>0</v>
      </c>
      <c r="M246" s="20">
        <v>0</v>
      </c>
      <c r="N246" s="20">
        <v>0</v>
      </c>
      <c r="O246" s="20">
        <v>0</v>
      </c>
      <c r="P246" s="20">
        <v>0</v>
      </c>
      <c r="Q246" s="20">
        <v>0</v>
      </c>
      <c r="R246" s="20">
        <v>0</v>
      </c>
      <c r="S246" s="20">
        <v>0</v>
      </c>
      <c r="T246" s="20">
        <v>10.02858</v>
      </c>
      <c r="U246" s="20">
        <v>63.837699999999984</v>
      </c>
      <c r="V246" s="20">
        <v>66.857220000000041</v>
      </c>
      <c r="W246" s="20">
        <v>0</v>
      </c>
      <c r="X246" s="20">
        <v>0</v>
      </c>
      <c r="Y246" s="20">
        <v>0</v>
      </c>
      <c r="Z246" s="20">
        <v>0</v>
      </c>
      <c r="AA246" s="20">
        <v>0</v>
      </c>
      <c r="AB246" s="20">
        <v>0</v>
      </c>
      <c r="AC246" s="20">
        <v>0</v>
      </c>
      <c r="AD246" s="20">
        <v>0</v>
      </c>
      <c r="AE246" s="20">
        <v>0</v>
      </c>
      <c r="AF246" s="20">
        <v>0</v>
      </c>
      <c r="AG246" s="20">
        <v>70.199999999999989</v>
      </c>
      <c r="AH246" s="20">
        <v>54.810440000000028</v>
      </c>
      <c r="AI246" s="20">
        <v>10.020699</v>
      </c>
      <c r="AJ246" s="20">
        <v>0</v>
      </c>
      <c r="AK246" s="20">
        <v>0</v>
      </c>
      <c r="AL246" s="20">
        <v>0</v>
      </c>
      <c r="AM246" s="20">
        <v>0</v>
      </c>
      <c r="AN246" s="20">
        <v>0</v>
      </c>
      <c r="AO246" s="20">
        <v>0</v>
      </c>
      <c r="AP246" s="20">
        <v>0</v>
      </c>
      <c r="AQ246" s="20">
        <v>0</v>
      </c>
      <c r="AR246" s="20">
        <v>10.028088</v>
      </c>
      <c r="AS246" s="20">
        <v>96.762699999999995</v>
      </c>
      <c r="AT246" s="20">
        <v>94.678569999999979</v>
      </c>
      <c r="AU246" s="20">
        <v>13.351566000000002</v>
      </c>
      <c r="AV246" s="20">
        <v>0</v>
      </c>
      <c r="AW246" s="20">
        <v>0</v>
      </c>
      <c r="AX246" s="22">
        <v>0</v>
      </c>
      <c r="AZ246" s="21">
        <f t="array" ref="AZ246">SUM(IF(YEAR($C$5:$AX$5)=AZ$5,$C246:$AX246))</f>
        <v>147.084969</v>
      </c>
      <c r="BA246" s="20">
        <f t="array" ref="BA246">SUM(IF(YEAR($C$5:$AX$5)=BA$5,$C246:$AX246))</f>
        <v>140.72350000000003</v>
      </c>
      <c r="BB246" s="20">
        <f t="array" ref="BB246">SUM(IF(YEAR($C$5:$AX$5)=BB$5,$C246:$AX246))</f>
        <v>135.03113900000002</v>
      </c>
      <c r="BC246" s="22">
        <f t="array" ref="BC246">SUM(IF(YEAR($C$5:$AX$5)=BC$5,$C246:$AX246))</f>
        <v>214.82092399999996</v>
      </c>
      <c r="BE246" s="21">
        <f t="shared" si="23"/>
        <v>143.74287900000002</v>
      </c>
      <c r="BF246" s="20">
        <f t="shared" si="24"/>
        <v>140.72350000000003</v>
      </c>
      <c r="BG246" s="22">
        <f t="shared" si="25"/>
        <v>135.03113900000002</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0</v>
      </c>
      <c r="D248" s="20">
        <v>0</v>
      </c>
      <c r="E248" s="20">
        <v>0</v>
      </c>
      <c r="F248" s="20">
        <v>0</v>
      </c>
      <c r="G248" s="20">
        <v>0.60076929999999995</v>
      </c>
      <c r="H248" s="20">
        <v>1.225716</v>
      </c>
      <c r="I248" s="20">
        <v>9.8057200000000009</v>
      </c>
      <c r="J248" s="20">
        <v>4.9028600000000004</v>
      </c>
      <c r="K248" s="20">
        <v>0</v>
      </c>
      <c r="L248" s="20">
        <v>0</v>
      </c>
      <c r="M248" s="20">
        <v>0</v>
      </c>
      <c r="N248" s="20">
        <v>0</v>
      </c>
      <c r="O248" s="20">
        <v>0</v>
      </c>
      <c r="P248" s="20">
        <v>0</v>
      </c>
      <c r="Q248" s="20">
        <v>0</v>
      </c>
      <c r="R248" s="20">
        <v>0</v>
      </c>
      <c r="S248" s="20">
        <v>0.60215649999999998</v>
      </c>
      <c r="T248" s="20">
        <v>1.838573</v>
      </c>
      <c r="U248" s="20">
        <v>5.734170000000006</v>
      </c>
      <c r="V248" s="20">
        <v>-1.8385800000000003</v>
      </c>
      <c r="W248" s="20">
        <v>0</v>
      </c>
      <c r="X248" s="20">
        <v>0</v>
      </c>
      <c r="Y248" s="20">
        <v>0</v>
      </c>
      <c r="Z248" s="20">
        <v>0</v>
      </c>
      <c r="AA248" s="20">
        <v>0.612765</v>
      </c>
      <c r="AB248" s="20">
        <v>0</v>
      </c>
      <c r="AC248" s="20">
        <v>0</v>
      </c>
      <c r="AD248" s="20">
        <v>0</v>
      </c>
      <c r="AE248" s="20">
        <v>0.59813899999999998</v>
      </c>
      <c r="AF248" s="20">
        <v>1.225573</v>
      </c>
      <c r="AG248" s="20">
        <v>12.257149999999996</v>
      </c>
      <c r="AH248" s="20">
        <v>6.1285799999999995</v>
      </c>
      <c r="AI248" s="20">
        <v>-0.61237600000000003</v>
      </c>
      <c r="AJ248" s="20">
        <v>0</v>
      </c>
      <c r="AK248" s="20">
        <v>0</v>
      </c>
      <c r="AL248" s="20">
        <v>0</v>
      </c>
      <c r="AM248" s="20">
        <v>0</v>
      </c>
      <c r="AN248" s="20">
        <v>0</v>
      </c>
      <c r="AO248" s="20">
        <v>0</v>
      </c>
      <c r="AP248" s="20">
        <v>1.785361</v>
      </c>
      <c r="AQ248" s="20">
        <v>0</v>
      </c>
      <c r="AR248" s="20">
        <v>0</v>
      </c>
      <c r="AS248" s="20">
        <v>12.870010000000008</v>
      </c>
      <c r="AT248" s="20">
        <v>6.7414400000000043</v>
      </c>
      <c r="AU248" s="20">
        <v>0</v>
      </c>
      <c r="AV248" s="20">
        <v>0</v>
      </c>
      <c r="AW248" s="20">
        <v>0</v>
      </c>
      <c r="AX248" s="22">
        <v>0</v>
      </c>
      <c r="AZ248" s="21">
        <f t="array" ref="AZ248">SUM(IF(YEAR($C$5:$AX$5)=AZ$5,$C248:$AX248))</f>
        <v>16.535065299999999</v>
      </c>
      <c r="BA248" s="20">
        <f t="array" ref="BA248">SUM(IF(YEAR($C$5:$AX$5)=BA$5,$C248:$AX248))</f>
        <v>6.3363195000000054</v>
      </c>
      <c r="BB248" s="20">
        <f t="array" ref="BB248">SUM(IF(YEAR($C$5:$AX$5)=BB$5,$C248:$AX248))</f>
        <v>20.209830999999994</v>
      </c>
      <c r="BC248" s="22">
        <f t="array" ref="BC248">SUM(IF(YEAR($C$5:$AX$5)=BC$5,$C248:$AX248))</f>
        <v>21.396811000000014</v>
      </c>
      <c r="BE248" s="21">
        <f t="shared" si="26"/>
        <v>16.536452500000003</v>
      </c>
      <c r="BF248" s="20">
        <f t="shared" si="27"/>
        <v>6.9450670000000052</v>
      </c>
      <c r="BG248" s="22">
        <f t="shared" si="28"/>
        <v>20.784287999999997</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s="16" customFormat="1"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A255" s="13"/>
      <c r="BC255" s="13"/>
      <c r="BE255" s="7" t="s">
        <v>45</v>
      </c>
    </row>
    <row r="256" spans="2:59" ht="15.75" thickBot="1">
      <c r="B256" s="6" t="s">
        <v>31</v>
      </c>
      <c r="AZ256" s="6" t="s">
        <v>31</v>
      </c>
      <c r="BA256" s="13"/>
      <c r="BC256" s="13"/>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4" t="s">
        <v>29</v>
      </c>
      <c r="C258" s="20">
        <v>0</v>
      </c>
      <c r="D258" s="20">
        <v>0</v>
      </c>
      <c r="E258" s="20">
        <v>0</v>
      </c>
      <c r="F258" s="20">
        <v>-9.79248046875</v>
      </c>
      <c r="G258" s="20">
        <v>-29.377380371100116</v>
      </c>
      <c r="H258" s="20">
        <v>-19.5849609375</v>
      </c>
      <c r="I258" s="20">
        <v>-34.273681640599534</v>
      </c>
      <c r="J258" s="20">
        <v>-9.79296875</v>
      </c>
      <c r="K258" s="20">
        <v>-44.066040039058862</v>
      </c>
      <c r="L258" s="20">
        <v>-44.066101074220569</v>
      </c>
      <c r="M258" s="20">
        <v>-4.8962402343704525</v>
      </c>
      <c r="N258" s="20">
        <v>0</v>
      </c>
      <c r="O258" s="20">
        <v>0</v>
      </c>
      <c r="P258" s="20">
        <v>0</v>
      </c>
      <c r="Q258" s="20">
        <v>0</v>
      </c>
      <c r="R258" s="20">
        <v>-37.223205566399884</v>
      </c>
      <c r="S258" s="20">
        <v>-9.79248046875</v>
      </c>
      <c r="T258" s="20">
        <v>-14.688720703119543</v>
      </c>
      <c r="U258" s="20">
        <v>-19.5849609375</v>
      </c>
      <c r="V258" s="20">
        <v>-39.169921875</v>
      </c>
      <c r="W258" s="20">
        <v>-68.547241210939319</v>
      </c>
      <c r="X258" s="20">
        <v>-34.273559570308862</v>
      </c>
      <c r="Y258" s="20">
        <v>-14.688690185550513</v>
      </c>
      <c r="Z258" s="20">
        <v>0</v>
      </c>
      <c r="AA258" s="20">
        <v>0</v>
      </c>
      <c r="AB258" s="20">
        <v>0</v>
      </c>
      <c r="AC258" s="20">
        <v>0</v>
      </c>
      <c r="AD258" s="20">
        <v>0</v>
      </c>
      <c r="AE258" s="20">
        <v>-4.8828125E-4</v>
      </c>
      <c r="AF258" s="20">
        <v>0</v>
      </c>
      <c r="AG258" s="20">
        <v>0</v>
      </c>
      <c r="AH258" s="20">
        <v>-4.8828125E-4</v>
      </c>
      <c r="AI258" s="20">
        <v>0</v>
      </c>
      <c r="AJ258" s="20">
        <v>0</v>
      </c>
      <c r="AK258" s="20">
        <v>0</v>
      </c>
      <c r="AL258" s="20">
        <v>0</v>
      </c>
      <c r="AM258" s="20">
        <v>0</v>
      </c>
      <c r="AN258" s="20">
        <v>0</v>
      </c>
      <c r="AO258" s="20">
        <v>0</v>
      </c>
      <c r="AP258" s="20">
        <v>0</v>
      </c>
      <c r="AQ258" s="20">
        <v>0</v>
      </c>
      <c r="AR258" s="20">
        <v>-4.8828125E-4</v>
      </c>
      <c r="AS258" s="20">
        <v>-11.873748779300513</v>
      </c>
      <c r="AT258" s="20">
        <v>-9.79248046875</v>
      </c>
      <c r="AU258" s="20">
        <v>0</v>
      </c>
      <c r="AV258" s="20">
        <v>0</v>
      </c>
      <c r="AW258" s="20">
        <v>0</v>
      </c>
      <c r="AX258" s="22">
        <v>0</v>
      </c>
      <c r="AZ258" s="21">
        <f t="array" ref="AZ258">SUM(IF(YEAR($C$5:$AX$5)=AZ$5,$C258:$AX258))</f>
        <v>-195.84985351559953</v>
      </c>
      <c r="BA258" s="20">
        <f t="array" ref="BA258">SUM(IF(YEAR($C$5:$AX$5)=BA$5,$C258:$AX258))</f>
        <v>-237.96878051756812</v>
      </c>
      <c r="BB258" s="20">
        <f t="array" ref="BB258">SUM(IF(YEAR($C$5:$AX$5)=BB$5,$C258:$AX258))</f>
        <v>-9.765625E-4</v>
      </c>
      <c r="BC258" s="22">
        <f t="array" ref="BC258">SUM(IF(YEAR($C$5:$AX$5)=BC$5,$C258:$AX258))</f>
        <v>-21.666717529300513</v>
      </c>
      <c r="BE258" s="21">
        <f t="shared" ref="BE258:BE272" si="31">SUM(H258:S258)</f>
        <v>-203.6956787108993</v>
      </c>
      <c r="BF258" s="20">
        <f t="shared" ref="BF258:BF272" si="32">SUM(T258:AE258)</f>
        <v>-190.95358276366824</v>
      </c>
      <c r="BG258" s="22">
        <f t="shared" ref="BG258:BG272" si="33">SUM(AF258:AQ258)</f>
        <v>-4.8828125E-4</v>
      </c>
    </row>
    <row r="259" spans="2:59">
      <c r="B259" s="14" t="s">
        <v>28</v>
      </c>
      <c r="C259" s="20">
        <v>2387.8506596089574</v>
      </c>
      <c r="D259" s="20">
        <v>1498.58203125</v>
      </c>
      <c r="E259" s="20">
        <v>5617.0390625</v>
      </c>
      <c r="F259" s="20">
        <v>15977.859375</v>
      </c>
      <c r="G259" s="20">
        <v>14497.331794739002</v>
      </c>
      <c r="H259" s="20">
        <v>14191.183391570987</v>
      </c>
      <c r="I259" s="20">
        <v>26218.441007018031</v>
      </c>
      <c r="J259" s="20">
        <v>24309.835161686002</v>
      </c>
      <c r="K259" s="20">
        <v>13262.512237549003</v>
      </c>
      <c r="L259" s="20">
        <v>11965.58599853504</v>
      </c>
      <c r="M259" s="20">
        <v>9580.40234375</v>
      </c>
      <c r="N259" s="20">
        <v>5965.7072448729887</v>
      </c>
      <c r="O259" s="20">
        <v>10577.74609375</v>
      </c>
      <c r="P259" s="20">
        <v>9051.4296875</v>
      </c>
      <c r="Q259" s="20">
        <v>8939.9150390619761</v>
      </c>
      <c r="R259" s="20">
        <v>9934.53125</v>
      </c>
      <c r="S259" s="20">
        <v>10506.44310760498</v>
      </c>
      <c r="T259" s="20">
        <v>15961.843194961955</v>
      </c>
      <c r="U259" s="20">
        <v>33177.341493606044</v>
      </c>
      <c r="V259" s="20">
        <v>30774.18071937596</v>
      </c>
      <c r="W259" s="20">
        <v>11173.117553710996</v>
      </c>
      <c r="X259" s="20">
        <v>13469.82421875</v>
      </c>
      <c r="Y259" s="20">
        <v>9966.5820922859712</v>
      </c>
      <c r="Z259" s="20">
        <v>9633.6916809080285</v>
      </c>
      <c r="AA259" s="20">
        <v>12275.957338333013</v>
      </c>
      <c r="AB259" s="20">
        <v>16230.9609375</v>
      </c>
      <c r="AC259" s="20">
        <v>7388.4619140619761</v>
      </c>
      <c r="AD259" s="20">
        <v>18357.485179901007</v>
      </c>
      <c r="AE259" s="20">
        <v>16579.944694518985</v>
      </c>
      <c r="AF259" s="20">
        <v>13695.14486694301</v>
      </c>
      <c r="AG259" s="20">
        <v>27605.296863556025</v>
      </c>
      <c r="AH259" s="20">
        <v>30748.537782669009</v>
      </c>
      <c r="AI259" s="20">
        <v>16881.851928710996</v>
      </c>
      <c r="AJ259" s="20">
        <v>14316.55474853504</v>
      </c>
      <c r="AK259" s="20">
        <v>13247.8984375</v>
      </c>
      <c r="AL259" s="20">
        <v>11806.90625</v>
      </c>
      <c r="AM259" s="20">
        <v>13369.332153321011</v>
      </c>
      <c r="AN259" s="20">
        <v>10641.01171875</v>
      </c>
      <c r="AO259" s="20">
        <v>13237.2109375</v>
      </c>
      <c r="AP259" s="20">
        <v>22759.779056549014</v>
      </c>
      <c r="AQ259" s="20">
        <v>16739.828125</v>
      </c>
      <c r="AR259" s="20">
        <v>16888.496337889985</v>
      </c>
      <c r="AS259" s="20">
        <v>30627.433380127011</v>
      </c>
      <c r="AT259" s="20">
        <v>33420.379882812966</v>
      </c>
      <c r="AU259" s="20">
        <v>14060.320648194</v>
      </c>
      <c r="AV259" s="20">
        <v>15150.0390625</v>
      </c>
      <c r="AW259" s="20">
        <v>13006.1015625</v>
      </c>
      <c r="AX259" s="22">
        <v>13788.617248534982</v>
      </c>
      <c r="AZ259" s="21">
        <f t="array" ref="AZ259">SUM(IF(YEAR($C$5:$AX$5)=AZ$5,$C259:$AX259))</f>
        <v>145472.33030808001</v>
      </c>
      <c r="BA259" s="20">
        <f t="array" ref="BA259">SUM(IF(YEAR($C$5:$AX$5)=BA$5,$C259:$AX259))</f>
        <v>173166.64613151591</v>
      </c>
      <c r="BB259" s="20">
        <f t="array" ref="BB259">SUM(IF(YEAR($C$5:$AX$5)=BB$5,$C259:$AX259))</f>
        <v>199135.00094222906</v>
      </c>
      <c r="BC259" s="22">
        <f t="array" ref="BC259">SUM(IF(YEAR($C$5:$AX$5)=BC$5,$C259:$AX259))</f>
        <v>213688.55011367897</v>
      </c>
      <c r="BE259" s="21">
        <f t="shared" si="31"/>
        <v>154503.73256289901</v>
      </c>
      <c r="BF259" s="20">
        <f t="shared" si="32"/>
        <v>194989.39101791393</v>
      </c>
      <c r="BG259" s="22">
        <f t="shared" si="33"/>
        <v>205049.3528690341</v>
      </c>
    </row>
    <row r="260" spans="2:59">
      <c r="B260" s="14" t="s">
        <v>27</v>
      </c>
      <c r="C260" s="20">
        <v>12376.573516849428</v>
      </c>
      <c r="D260" s="20">
        <v>14922.665023809765</v>
      </c>
      <c r="E260" s="20">
        <v>12327.280700680334</v>
      </c>
      <c r="F260" s="20">
        <v>3263.9574775700457</v>
      </c>
      <c r="G260" s="20">
        <v>4576.4859783700667</v>
      </c>
      <c r="H260" s="20">
        <v>4349.3113536802121</v>
      </c>
      <c r="I260" s="20">
        <v>1835.0118598900735</v>
      </c>
      <c r="J260" s="20">
        <v>-1024.6382141103968</v>
      </c>
      <c r="K260" s="20">
        <v>698.10964965028688</v>
      </c>
      <c r="L260" s="20">
        <v>1099.5511646298692</v>
      </c>
      <c r="M260" s="20">
        <v>2101.0616664900444</v>
      </c>
      <c r="N260" s="20">
        <v>852.47072220034897</v>
      </c>
      <c r="O260" s="20">
        <v>6995.7962329997681</v>
      </c>
      <c r="P260" s="20">
        <v>5637.0873451298103</v>
      </c>
      <c r="Q260" s="20">
        <v>3525.7508163501043</v>
      </c>
      <c r="R260" s="20">
        <v>-1607.8846206599846</v>
      </c>
      <c r="S260" s="20">
        <v>397.98316192999482</v>
      </c>
      <c r="T260" s="20">
        <v>-474.53618239983916</v>
      </c>
      <c r="U260" s="20">
        <v>3754.6997871398926</v>
      </c>
      <c r="V260" s="20">
        <v>551.3038482600823</v>
      </c>
      <c r="W260" s="20">
        <v>364.07494354993105</v>
      </c>
      <c r="X260" s="20">
        <v>-1414.4930038498715</v>
      </c>
      <c r="Y260" s="20">
        <v>1416.2499201302417</v>
      </c>
      <c r="Z260" s="20">
        <v>-148.59199524018914</v>
      </c>
      <c r="AA260" s="20">
        <v>7706.8400469799526</v>
      </c>
      <c r="AB260" s="20">
        <v>9911.7424280298874</v>
      </c>
      <c r="AC260" s="20">
        <v>2391.7602908299305</v>
      </c>
      <c r="AD260" s="20">
        <v>892.56729183997959</v>
      </c>
      <c r="AE260" s="20">
        <v>1312.9732251702808</v>
      </c>
      <c r="AF260" s="20">
        <v>-1300.4881629999727</v>
      </c>
      <c r="AG260" s="20">
        <v>3770.9604420606047</v>
      </c>
      <c r="AH260" s="20">
        <v>2934.8436851501465</v>
      </c>
      <c r="AI260" s="20">
        <v>54.352836139965802</v>
      </c>
      <c r="AJ260" s="20">
        <v>-1631.8707010699436</v>
      </c>
      <c r="AK260" s="20">
        <v>719.13074875017628</v>
      </c>
      <c r="AL260" s="20">
        <v>592.20479727024212</v>
      </c>
      <c r="AM260" s="20">
        <v>-2098.0236554103903</v>
      </c>
      <c r="AN260" s="20">
        <v>-5353.0742011000402</v>
      </c>
      <c r="AO260" s="20">
        <v>-583.50545143987983</v>
      </c>
      <c r="AP260" s="20">
        <v>634.70989417983219</v>
      </c>
      <c r="AQ260" s="20">
        <v>244.04165936005302</v>
      </c>
      <c r="AR260" s="20">
        <v>7.0620441399514675</v>
      </c>
      <c r="AS260" s="20">
        <v>2116.3712244099006</v>
      </c>
      <c r="AT260" s="20">
        <v>649.50952911004424</v>
      </c>
      <c r="AU260" s="20">
        <v>-1088.2123966198415</v>
      </c>
      <c r="AV260" s="20">
        <v>-2102.192235940136</v>
      </c>
      <c r="AW260" s="20">
        <v>-253.90732550993562</v>
      </c>
      <c r="AX260" s="22">
        <v>-317.878628969891</v>
      </c>
      <c r="AZ260" s="21">
        <f t="array" ref="AZ260">SUM(IF(YEAR($C$5:$AX$5)=AZ$5,$C260:$AX260))</f>
        <v>57377.840899710078</v>
      </c>
      <c r="BA260" s="20">
        <f t="array" ref="BA260">SUM(IF(YEAR($C$5:$AX$5)=BA$5,$C260:$AX260))</f>
        <v>18997.440253339941</v>
      </c>
      <c r="BB260" s="20">
        <f t="array" ref="BB260">SUM(IF(YEAR($C$5:$AX$5)=BB$5,$C260:$AX260))</f>
        <v>27355.01692815125</v>
      </c>
      <c r="BC260" s="22">
        <f t="array" ref="BC260">SUM(IF(YEAR($C$5:$AX$5)=BC$5,$C260:$AX260))</f>
        <v>-8145.099543790333</v>
      </c>
      <c r="BE260" s="21">
        <f t="shared" si="31"/>
        <v>24859.611138180131</v>
      </c>
      <c r="BF260" s="20">
        <f t="shared" si="32"/>
        <v>26264.590600440279</v>
      </c>
      <c r="BG260" s="22">
        <f t="shared" si="33"/>
        <v>-2016.7181091092061</v>
      </c>
    </row>
    <row r="261" spans="2:59">
      <c r="B261" s="14" t="s">
        <v>26</v>
      </c>
      <c r="C261" s="20">
        <v>30538.657333379611</v>
      </c>
      <c r="D261" s="20">
        <v>26991.034423829988</v>
      </c>
      <c r="E261" s="20">
        <v>24431.146118160337</v>
      </c>
      <c r="F261" s="20">
        <v>12117.547603599727</v>
      </c>
      <c r="G261" s="20">
        <v>7553.7401123102754</v>
      </c>
      <c r="H261" s="20">
        <v>320.42619324102998</v>
      </c>
      <c r="I261" s="20">
        <v>10043.232433399186</v>
      </c>
      <c r="J261" s="20">
        <v>9080.1837921012193</v>
      </c>
      <c r="K261" s="20">
        <v>-9646.3227548599243</v>
      </c>
      <c r="L261" s="20">
        <v>2780.3002471998334</v>
      </c>
      <c r="M261" s="20">
        <v>9637.4381103599444</v>
      </c>
      <c r="N261" s="20">
        <v>27373.264892579988</v>
      </c>
      <c r="O261" s="20">
        <v>28881.378540039063</v>
      </c>
      <c r="P261" s="20">
        <v>26156.786666870117</v>
      </c>
      <c r="Q261" s="20">
        <v>12340.885192870162</v>
      </c>
      <c r="R261" s="20">
        <v>9027.0431823702529</v>
      </c>
      <c r="S261" s="20">
        <v>4071.9291229192168</v>
      </c>
      <c r="T261" s="20">
        <v>2844.140625</v>
      </c>
      <c r="U261" s="20">
        <v>6436.091461179778</v>
      </c>
      <c r="V261" s="20">
        <v>-750.55137633904815</v>
      </c>
      <c r="W261" s="20">
        <v>-447.27746581938118</v>
      </c>
      <c r="X261" s="20">
        <v>4585.2320556594059</v>
      </c>
      <c r="Y261" s="20">
        <v>852.60206604003906</v>
      </c>
      <c r="Z261" s="20">
        <v>15798.454893108457</v>
      </c>
      <c r="AA261" s="20">
        <v>27415.764648430049</v>
      </c>
      <c r="AB261" s="20">
        <v>32179.136901860125</v>
      </c>
      <c r="AC261" s="20">
        <v>16599.884017939679</v>
      </c>
      <c r="AD261" s="20">
        <v>9069.8418579101563</v>
      </c>
      <c r="AE261" s="20">
        <v>6456.2964477492496</v>
      </c>
      <c r="AF261" s="20">
        <v>2966.6319580096751</v>
      </c>
      <c r="AG261" s="20">
        <v>10674.652709960006</v>
      </c>
      <c r="AH261" s="20">
        <v>8076.5142517099157</v>
      </c>
      <c r="AI261" s="20">
        <v>8242.7852172795683</v>
      </c>
      <c r="AJ261" s="20">
        <v>7642.0538330096751</v>
      </c>
      <c r="AK261" s="20">
        <v>4526.4637756403536</v>
      </c>
      <c r="AL261" s="20">
        <v>13037.303222659975</v>
      </c>
      <c r="AM261" s="20">
        <v>23043.1093139695</v>
      </c>
      <c r="AN261" s="20">
        <v>23427.826354980469</v>
      </c>
      <c r="AO261" s="20">
        <v>2536.5079345703125</v>
      </c>
      <c r="AP261" s="20">
        <v>4128.0924987802282</v>
      </c>
      <c r="AQ261" s="20">
        <v>2435.9172744806856</v>
      </c>
      <c r="AR261" s="20">
        <v>2149.9450626401231</v>
      </c>
      <c r="AS261" s="20">
        <v>1141.0512390099466</v>
      </c>
      <c r="AT261" s="20">
        <v>-932.91821288969368</v>
      </c>
      <c r="AU261" s="20">
        <v>-2344.6422863006592</v>
      </c>
      <c r="AV261" s="20">
        <v>-1560.5111694298685</v>
      </c>
      <c r="AW261" s="20">
        <v>333.35294342041016</v>
      </c>
      <c r="AX261" s="22">
        <v>-1323.8206787100062</v>
      </c>
      <c r="AZ261" s="21">
        <f t="array" ref="AZ261">SUM(IF(YEAR($C$5:$AX$5)=AZ$5,$C261:$AX261))</f>
        <v>151220.64850530121</v>
      </c>
      <c r="BA261" s="20">
        <f t="array" ref="BA261">SUM(IF(YEAR($C$5:$AX$5)=BA$5,$C261:$AX261))</f>
        <v>109796.71496389806</v>
      </c>
      <c r="BB261" s="20">
        <f t="array" ref="BB261">SUM(IF(YEAR($C$5:$AX$5)=BB$5,$C261:$AX261))</f>
        <v>146887.32884215843</v>
      </c>
      <c r="BC261" s="22">
        <f t="array" ref="BC261">SUM(IF(YEAR($C$5:$AX$5)=BC$5,$C261:$AX261))</f>
        <v>53033.910274521448</v>
      </c>
      <c r="BE261" s="21">
        <f t="shared" si="31"/>
        <v>130066.54561909009</v>
      </c>
      <c r="BF261" s="20">
        <f t="shared" si="32"/>
        <v>121039.61613271851</v>
      </c>
      <c r="BG261" s="22">
        <f t="shared" si="33"/>
        <v>110737.85834505036</v>
      </c>
    </row>
    <row r="262" spans="2:59">
      <c r="B262" s="14" t="s">
        <v>25</v>
      </c>
      <c r="C262" s="20">
        <v>38457.19113922026</v>
      </c>
      <c r="D262" s="20">
        <v>28919.742553710006</v>
      </c>
      <c r="E262" s="20">
        <v>25476.880676269531</v>
      </c>
      <c r="F262" s="20">
        <v>8139.0330009497702</v>
      </c>
      <c r="G262" s="20">
        <v>550.58082580007613</v>
      </c>
      <c r="H262" s="20">
        <v>-8861.677917489782</v>
      </c>
      <c r="I262" s="20">
        <v>-2653.0587768498808</v>
      </c>
      <c r="J262" s="20">
        <v>-5530.2506103496999</v>
      </c>
      <c r="K262" s="20">
        <v>-7271.3636474600062</v>
      </c>
      <c r="L262" s="20">
        <v>-7306.8993339501321</v>
      </c>
      <c r="M262" s="20">
        <v>12618.361785890535</v>
      </c>
      <c r="N262" s="20">
        <v>30035.343261719681</v>
      </c>
      <c r="O262" s="20">
        <v>25365.263183590025</v>
      </c>
      <c r="P262" s="20">
        <v>27635.08121157065</v>
      </c>
      <c r="Q262" s="20">
        <v>10506.502784729935</v>
      </c>
      <c r="R262" s="20">
        <v>-2990.5452651996166</v>
      </c>
      <c r="S262" s="20">
        <v>-1171.4864501897246</v>
      </c>
      <c r="T262" s="20">
        <v>-5207.4591064499691</v>
      </c>
      <c r="U262" s="20">
        <v>-1082.4262695396319</v>
      </c>
      <c r="V262" s="20">
        <v>-6040.9485015803948</v>
      </c>
      <c r="W262" s="20">
        <v>-6210.8858032198623</v>
      </c>
      <c r="X262" s="20">
        <v>-1311.9143676804379</v>
      </c>
      <c r="Y262" s="20">
        <v>-70.211547849699855</v>
      </c>
      <c r="Z262" s="20">
        <v>13989.862670890056</v>
      </c>
      <c r="AA262" s="20">
        <v>33005.563751220703</v>
      </c>
      <c r="AB262" s="20">
        <v>27582.853775020689</v>
      </c>
      <c r="AC262" s="20">
        <v>8203.3090820303187</v>
      </c>
      <c r="AD262" s="20">
        <v>2211.0667915400118</v>
      </c>
      <c r="AE262" s="20">
        <v>-96.20434569939971</v>
      </c>
      <c r="AF262" s="20">
        <v>-3950.1328125</v>
      </c>
      <c r="AG262" s="20">
        <v>-3755.0180664099753</v>
      </c>
      <c r="AH262" s="20">
        <v>-5175.6032714806497</v>
      </c>
      <c r="AI262" s="20">
        <v>-2197.1788330096751</v>
      </c>
      <c r="AJ262" s="20">
        <v>154.78857422061265</v>
      </c>
      <c r="AK262" s="20">
        <v>4488.7700500497594</v>
      </c>
      <c r="AL262" s="20">
        <v>11738.582275390625</v>
      </c>
      <c r="AM262" s="20">
        <v>26565.719516759738</v>
      </c>
      <c r="AN262" s="20">
        <v>32089.979269980453</v>
      </c>
      <c r="AO262" s="20">
        <v>2442.2820434598252</v>
      </c>
      <c r="AP262" s="20">
        <v>-1375.2819213801995</v>
      </c>
      <c r="AQ262" s="20">
        <v>-1663.4981079101563</v>
      </c>
      <c r="AR262" s="20">
        <v>-4601.7979125995189</v>
      </c>
      <c r="AS262" s="20">
        <v>-7194.0120849600062</v>
      </c>
      <c r="AT262" s="20">
        <v>-4946.2880325298756</v>
      </c>
      <c r="AU262" s="20">
        <v>-3621.5169677799568</v>
      </c>
      <c r="AV262" s="20">
        <v>281.77868651971221</v>
      </c>
      <c r="AW262" s="20">
        <v>992.46896363049746</v>
      </c>
      <c r="AX262" s="22">
        <v>9334.5628528594971</v>
      </c>
      <c r="AZ262" s="21">
        <f t="array" ref="AZ262">SUM(IF(YEAR($C$5:$AX$5)=AZ$5,$C262:$AX262))</f>
        <v>112573.88295746036</v>
      </c>
      <c r="BA262" s="20">
        <f t="array" ref="BA262">SUM(IF(YEAR($C$5:$AX$5)=BA$5,$C262:$AX262))</f>
        <v>53410.832539071329</v>
      </c>
      <c r="BB262" s="20">
        <f t="array" ref="BB262">SUM(IF(YEAR($C$5:$AX$5)=BB$5,$C262:$AX262))</f>
        <v>72210.79697037302</v>
      </c>
      <c r="BC262" s="22">
        <f t="array" ref="BC262">SUM(IF(YEAR($C$5:$AX$5)=BC$5,$C262:$AX262))</f>
        <v>48304.39630605001</v>
      </c>
      <c r="BE262" s="21">
        <f t="shared" si="31"/>
        <v>70375.270226011984</v>
      </c>
      <c r="BF262" s="20">
        <f t="shared" si="32"/>
        <v>64972.606128682382</v>
      </c>
      <c r="BG262" s="22">
        <f t="shared" si="33"/>
        <v>59363.408717170358</v>
      </c>
    </row>
    <row r="263" spans="2:59">
      <c r="B263" s="14" t="s">
        <v>24</v>
      </c>
      <c r="C263" s="20">
        <v>13452.045898430049</v>
      </c>
      <c r="D263" s="20">
        <v>10402.479690559907</v>
      </c>
      <c r="E263" s="20">
        <v>5728.0771484400611</v>
      </c>
      <c r="F263" s="20">
        <v>4326.9052734400611</v>
      </c>
      <c r="G263" s="20">
        <v>18465.171043399954</v>
      </c>
      <c r="H263" s="20">
        <v>20561.319297790062</v>
      </c>
      <c r="I263" s="20">
        <v>27263.647949220147</v>
      </c>
      <c r="J263" s="20">
        <v>21061.368652340025</v>
      </c>
      <c r="K263" s="20">
        <v>15474.098556519952</v>
      </c>
      <c r="L263" s="20">
        <v>13956.631225580117</v>
      </c>
      <c r="M263" s="20">
        <v>8141.7315673800185</v>
      </c>
      <c r="N263" s="20">
        <v>13494.479125970043</v>
      </c>
      <c r="O263" s="20">
        <v>22627.356628419831</v>
      </c>
      <c r="P263" s="20">
        <v>15466.206237799954</v>
      </c>
      <c r="Q263" s="20">
        <v>4949.2385253901593</v>
      </c>
      <c r="R263" s="20">
        <v>8361.0186767601408</v>
      </c>
      <c r="S263" s="20">
        <v>27853.660705569899</v>
      </c>
      <c r="T263" s="20">
        <v>18000.224489219952</v>
      </c>
      <c r="U263" s="20">
        <v>34924.286211249884</v>
      </c>
      <c r="V263" s="20">
        <v>22821.672979710158</v>
      </c>
      <c r="W263" s="20">
        <v>17675.70287322998</v>
      </c>
      <c r="X263" s="20">
        <v>22638.250144960126</v>
      </c>
      <c r="Y263" s="20">
        <v>13313.714355459902</v>
      </c>
      <c r="Z263" s="20">
        <v>7302.2233886700124</v>
      </c>
      <c r="AA263" s="20">
        <v>6662.7221722600516</v>
      </c>
      <c r="AB263" s="20">
        <v>9681.8984375</v>
      </c>
      <c r="AC263" s="20">
        <v>7805.5700683500618</v>
      </c>
      <c r="AD263" s="20">
        <v>4535.1538085900247</v>
      </c>
      <c r="AE263" s="20">
        <v>14308.376997950021</v>
      </c>
      <c r="AF263" s="20">
        <v>23867.334075930063</v>
      </c>
      <c r="AG263" s="20">
        <v>42363.668094400084</v>
      </c>
      <c r="AH263" s="20">
        <v>33804.344002010068</v>
      </c>
      <c r="AI263" s="20">
        <v>23712.34992075013</v>
      </c>
      <c r="AJ263" s="20">
        <v>21014.451171880122</v>
      </c>
      <c r="AK263" s="20">
        <v>15273.23327635997</v>
      </c>
      <c r="AL263" s="20">
        <v>11929.05078125</v>
      </c>
      <c r="AM263" s="20">
        <v>18446.65234375</v>
      </c>
      <c r="AN263" s="20">
        <v>16165.23828125</v>
      </c>
      <c r="AO263" s="20">
        <v>18705.053833010141</v>
      </c>
      <c r="AP263" s="20">
        <v>14997.963012694963</v>
      </c>
      <c r="AQ263" s="20">
        <v>22731.643493653974</v>
      </c>
      <c r="AR263" s="20">
        <v>22994.093017579988</v>
      </c>
      <c r="AS263" s="20">
        <v>46596.637600179994</v>
      </c>
      <c r="AT263" s="20">
        <v>32147.933127289871</v>
      </c>
      <c r="AU263" s="20">
        <v>28576.75268553989</v>
      </c>
      <c r="AV263" s="20">
        <v>31196.078399659833</v>
      </c>
      <c r="AW263" s="20">
        <v>18902.579254149925</v>
      </c>
      <c r="AX263" s="22">
        <v>14423.609375</v>
      </c>
      <c r="AZ263" s="21">
        <f t="array" ref="AZ263">SUM(IF(YEAR($C$5:$AX$5)=AZ$5,$C263:$AX263))</f>
        <v>172327.9554290704</v>
      </c>
      <c r="BA263" s="20">
        <f t="array" ref="BA263">SUM(IF(YEAR($C$5:$AX$5)=BA$5,$C263:$AX263))</f>
        <v>215933.55521644</v>
      </c>
      <c r="BB263" s="20">
        <f t="array" ref="BB263">SUM(IF(YEAR($C$5:$AX$5)=BB$5,$C263:$AX263))</f>
        <v>214958.1528072306</v>
      </c>
      <c r="BC263" s="22">
        <f t="array" ref="BC263">SUM(IF(YEAR($C$5:$AX$5)=BC$5,$C263:$AX263))</f>
        <v>285884.23442375858</v>
      </c>
      <c r="BE263" s="21">
        <f t="shared" si="31"/>
        <v>199210.75714874035</v>
      </c>
      <c r="BF263" s="20">
        <f t="shared" si="32"/>
        <v>179669.79592715017</v>
      </c>
      <c r="BG263" s="22">
        <f t="shared" si="33"/>
        <v>263010.98228693951</v>
      </c>
    </row>
    <row r="264" spans="2:59">
      <c r="B264" s="14" t="s">
        <v>23</v>
      </c>
      <c r="C264" s="20">
        <v>31429.642410280183</v>
      </c>
      <c r="D264" s="20">
        <v>25830.865715030581</v>
      </c>
      <c r="E264" s="20">
        <v>19493.497529979795</v>
      </c>
      <c r="F264" s="20">
        <v>5612.0004825601354</v>
      </c>
      <c r="G264" s="20">
        <v>5240.7631759606302</v>
      </c>
      <c r="H264" s="20">
        <v>51626.400001529604</v>
      </c>
      <c r="I264" s="20">
        <v>55711.901366709732</v>
      </c>
      <c r="J264" s="20">
        <v>-245.31365394033492</v>
      </c>
      <c r="K264" s="20">
        <v>31004.518821720034</v>
      </c>
      <c r="L264" s="20">
        <v>562.29355430975556</v>
      </c>
      <c r="M264" s="20">
        <v>7167.5243835397996</v>
      </c>
      <c r="N264" s="20">
        <v>38228.324775690213</v>
      </c>
      <c r="O264" s="20">
        <v>38602.807815549895</v>
      </c>
      <c r="P264" s="20">
        <v>33747.233055110089</v>
      </c>
      <c r="Q264" s="20">
        <v>8420.7557449303567</v>
      </c>
      <c r="R264" s="20">
        <v>1153.0583801297471</v>
      </c>
      <c r="S264" s="20">
        <v>7275.7933044498786</v>
      </c>
      <c r="T264" s="20">
        <v>2165.1557159498334</v>
      </c>
      <c r="U264" s="20">
        <v>7681.4511184701696</v>
      </c>
      <c r="V264" s="20">
        <v>3473.7966575594619</v>
      </c>
      <c r="W264" s="20">
        <v>5125.2765197698027</v>
      </c>
      <c r="X264" s="20">
        <v>705.06720924004912</v>
      </c>
      <c r="Y264" s="20">
        <v>4429.3268203702755</v>
      </c>
      <c r="Z264" s="20">
        <v>20372.978179930709</v>
      </c>
      <c r="AA264" s="20">
        <v>26757.522426120006</v>
      </c>
      <c r="AB264" s="20">
        <v>22481.175552370027</v>
      </c>
      <c r="AC264" s="20">
        <v>9116.0766487098299</v>
      </c>
      <c r="AD264" s="20">
        <v>4615.9841304998845</v>
      </c>
      <c r="AE264" s="20">
        <v>1411.7424201900139</v>
      </c>
      <c r="AF264" s="20">
        <v>-669.26245117001235</v>
      </c>
      <c r="AG264" s="20">
        <v>4137.814620969817</v>
      </c>
      <c r="AH264" s="20">
        <v>3220.9268798893318</v>
      </c>
      <c r="AI264" s="20">
        <v>417.01827049069107</v>
      </c>
      <c r="AJ264" s="20">
        <v>1286.2957382202148</v>
      </c>
      <c r="AK264" s="20">
        <v>5222.6353454599157</v>
      </c>
      <c r="AL264" s="20">
        <v>12088.478927610442</v>
      </c>
      <c r="AM264" s="20">
        <v>40309.625373840332</v>
      </c>
      <c r="AN264" s="20">
        <v>40423.055381770246</v>
      </c>
      <c r="AO264" s="20">
        <v>2642.791404729709</v>
      </c>
      <c r="AP264" s="20">
        <v>1718.9743804903701</v>
      </c>
      <c r="AQ264" s="20">
        <v>210.70827101962641</v>
      </c>
      <c r="AR264" s="20">
        <v>778.92194807995111</v>
      </c>
      <c r="AS264" s="20">
        <v>1517.4948692303151</v>
      </c>
      <c r="AT264" s="20">
        <v>2881.9933776808903</v>
      </c>
      <c r="AU264" s="20">
        <v>-1239.1156826000661</v>
      </c>
      <c r="AV264" s="20">
        <v>1487.1747798901051</v>
      </c>
      <c r="AW264" s="20">
        <v>2772.3204383803532</v>
      </c>
      <c r="AX264" s="22">
        <v>9175.7412414494902</v>
      </c>
      <c r="AZ264" s="21">
        <f t="array" ref="AZ264">SUM(IF(YEAR($C$5:$AX$5)=AZ$5,$C264:$AX264))</f>
        <v>271662.41856337013</v>
      </c>
      <c r="BA264" s="20">
        <f t="array" ref="BA264">SUM(IF(YEAR($C$5:$AX$5)=BA$5,$C264:$AX264))</f>
        <v>133152.70052146027</v>
      </c>
      <c r="BB264" s="20">
        <f t="array" ref="BB264">SUM(IF(YEAR($C$5:$AX$5)=BB$5,$C264:$AX264))</f>
        <v>90086.408509360161</v>
      </c>
      <c r="BC264" s="22">
        <f t="array" ref="BC264">SUM(IF(YEAR($C$5:$AX$5)=BC$5,$C264:$AX264))</f>
        <v>102679.68578396132</v>
      </c>
      <c r="BE264" s="21">
        <f t="shared" si="31"/>
        <v>273255.29754972877</v>
      </c>
      <c r="BF264" s="20">
        <f t="shared" si="32"/>
        <v>108335.55339918006</v>
      </c>
      <c r="BG264" s="22">
        <f t="shared" si="33"/>
        <v>111009.06214332068</v>
      </c>
    </row>
    <row r="265" spans="2:59">
      <c r="B265" s="14" t="s">
        <v>22</v>
      </c>
      <c r="C265" s="20">
        <v>14688.168155670166</v>
      </c>
      <c r="D265" s="20">
        <v>7606.462142940145</v>
      </c>
      <c r="E265" s="20">
        <v>3804.3139114398509</v>
      </c>
      <c r="F265" s="20">
        <v>961.98139572003856</v>
      </c>
      <c r="G265" s="20">
        <v>-1914.4889869699255</v>
      </c>
      <c r="H265" s="20">
        <v>-17409.428222650662</v>
      </c>
      <c r="I265" s="20">
        <v>-14544.255020139739</v>
      </c>
      <c r="J265" s="20">
        <v>-8585.8001708993688</v>
      </c>
      <c r="K265" s="20">
        <v>-18857.364353179932</v>
      </c>
      <c r="L265" s="20">
        <v>-1650.1747818002477</v>
      </c>
      <c r="M265" s="20">
        <v>750.22787475958467</v>
      </c>
      <c r="N265" s="20">
        <v>6497.4392013596371</v>
      </c>
      <c r="O265" s="20">
        <v>11250.974685669877</v>
      </c>
      <c r="P265" s="20">
        <v>9859.4337768596597</v>
      </c>
      <c r="Q265" s="20">
        <v>1411.3791732797399</v>
      </c>
      <c r="R265" s="20">
        <v>-220.30052185012028</v>
      </c>
      <c r="S265" s="20">
        <v>-1860.8036804199219</v>
      </c>
      <c r="T265" s="20">
        <v>-7442.0189704904333</v>
      </c>
      <c r="U265" s="20">
        <v>-6404.9636077899486</v>
      </c>
      <c r="V265" s="20">
        <v>-1293.0487670898438</v>
      </c>
      <c r="W265" s="20">
        <v>-3851.5228652898222</v>
      </c>
      <c r="X265" s="20">
        <v>-5525.3673095698468</v>
      </c>
      <c r="Y265" s="20">
        <v>-1863.6629409799352</v>
      </c>
      <c r="Z265" s="20">
        <v>6106.6521530197933</v>
      </c>
      <c r="AA265" s="20">
        <v>14999.921981810126</v>
      </c>
      <c r="AB265" s="20">
        <v>8597.2167968698777</v>
      </c>
      <c r="AC265" s="20">
        <v>846.09765625</v>
      </c>
      <c r="AD265" s="20">
        <v>775.33507155999541</v>
      </c>
      <c r="AE265" s="20">
        <v>-2038.0614356999286</v>
      </c>
      <c r="AF265" s="20">
        <v>-3151.043869019486</v>
      </c>
      <c r="AG265" s="20">
        <v>-6713.3269538898021</v>
      </c>
      <c r="AH265" s="20">
        <v>-2246.3090820293874</v>
      </c>
      <c r="AI265" s="20">
        <v>-2782.7321815500036</v>
      </c>
      <c r="AJ265" s="20">
        <v>91.529296870343387</v>
      </c>
      <c r="AK265" s="20">
        <v>242.76757811987773</v>
      </c>
      <c r="AL265" s="20">
        <v>2151.3623046898283</v>
      </c>
      <c r="AM265" s="20">
        <v>18125.414131169207</v>
      </c>
      <c r="AN265" s="20">
        <v>11678.4609375</v>
      </c>
      <c r="AO265" s="20">
        <v>-3135.9550781301223</v>
      </c>
      <c r="AP265" s="20">
        <v>-5188.86328125</v>
      </c>
      <c r="AQ265" s="20">
        <v>-1647.6153259198181</v>
      </c>
      <c r="AR265" s="20">
        <v>-2948.3925466500223</v>
      </c>
      <c r="AS265" s="20">
        <v>-4553.5171619700268</v>
      </c>
      <c r="AT265" s="20">
        <v>-2960.0266451202333</v>
      </c>
      <c r="AU265" s="20">
        <v>-6126.4700908707455</v>
      </c>
      <c r="AV265" s="20">
        <v>-2612.2753906301223</v>
      </c>
      <c r="AW265" s="20">
        <v>-7450.6650695800781</v>
      </c>
      <c r="AX265" s="22">
        <v>-615.39941406017169</v>
      </c>
      <c r="AZ265" s="21">
        <f t="array" ref="AZ265">SUM(IF(YEAR($C$5:$AX$5)=AZ$5,$C265:$AX265))</f>
        <v>-28652.918853750452</v>
      </c>
      <c r="BA265" s="20">
        <f t="array" ref="BA265">SUM(IF(YEAR($C$5:$AX$5)=BA$5,$C265:$AX265))</f>
        <v>166.75112534919754</v>
      </c>
      <c r="BB265" s="20">
        <f t="array" ref="BB265">SUM(IF(YEAR($C$5:$AX$5)=BB$5,$C265:$AX265))</f>
        <v>10772.757163981441</v>
      </c>
      <c r="BC265" s="22">
        <f t="array" ref="BC265">SUM(IF(YEAR($C$5:$AX$5)=BC$5,$C265:$AX265))</f>
        <v>-7435.3049355121329</v>
      </c>
      <c r="BE265" s="21">
        <f t="shared" si="31"/>
        <v>-33358.672039011493</v>
      </c>
      <c r="BF265" s="20">
        <f t="shared" si="32"/>
        <v>2906.5777626000345</v>
      </c>
      <c r="BG265" s="22">
        <f t="shared" si="33"/>
        <v>7423.6884765606374</v>
      </c>
    </row>
    <row r="266" spans="2:59">
      <c r="B266" s="14" t="s">
        <v>21</v>
      </c>
      <c r="C266" s="20">
        <v>57338.253414680017</v>
      </c>
      <c r="D266" s="20">
        <v>42811.50390625</v>
      </c>
      <c r="E266" s="20">
        <v>37453.162908559898</v>
      </c>
      <c r="F266" s="20">
        <v>40384.134277339792</v>
      </c>
      <c r="G266" s="20">
        <v>62231.347963570151</v>
      </c>
      <c r="H266" s="20">
        <v>73585.552251819987</v>
      </c>
      <c r="I266" s="20">
        <v>95240.47769289976</v>
      </c>
      <c r="J266" s="20">
        <v>100311.36402192013</v>
      </c>
      <c r="K266" s="20">
        <v>85004.516231540125</v>
      </c>
      <c r="L266" s="20">
        <v>60946.168212889927</v>
      </c>
      <c r="M266" s="20">
        <v>57807.371734619839</v>
      </c>
      <c r="N266" s="20">
        <v>51932.042297359789</v>
      </c>
      <c r="O266" s="20">
        <v>50122.119140620111</v>
      </c>
      <c r="P266" s="20">
        <v>32896.286621100036</v>
      </c>
      <c r="Q266" s="20">
        <v>61003.706451409962</v>
      </c>
      <c r="R266" s="20">
        <v>81410.927490240196</v>
      </c>
      <c r="S266" s="20">
        <v>73304.484789849957</v>
      </c>
      <c r="T266" s="20">
        <v>86563.185869219713</v>
      </c>
      <c r="U266" s="20">
        <v>122360.7226060601</v>
      </c>
      <c r="V266" s="20">
        <v>111567.28691112995</v>
      </c>
      <c r="W266" s="20">
        <v>89451.693618780002</v>
      </c>
      <c r="X266" s="20">
        <v>79345.238830559887</v>
      </c>
      <c r="Y266" s="20">
        <v>74871.785797120072</v>
      </c>
      <c r="Z266" s="20">
        <v>57408.467216489837</v>
      </c>
      <c r="AA266" s="20">
        <v>45412.57141222991</v>
      </c>
      <c r="AB266" s="20">
        <v>48682.560546870111</v>
      </c>
      <c r="AC266" s="20">
        <v>71116.233757020207</v>
      </c>
      <c r="AD266" s="20">
        <v>88324.294301979942</v>
      </c>
      <c r="AE266" s="20">
        <v>81713.001827710075</v>
      </c>
      <c r="AF266" s="20">
        <v>88546.620252609951</v>
      </c>
      <c r="AG266" s="20">
        <v>105975.98757254984</v>
      </c>
      <c r="AH266" s="20">
        <v>106002.18777013011</v>
      </c>
      <c r="AI266" s="20">
        <v>78921.787545209983</v>
      </c>
      <c r="AJ266" s="20">
        <v>62368.921203610022</v>
      </c>
      <c r="AK266" s="20">
        <v>74088.581970210187</v>
      </c>
      <c r="AL266" s="20">
        <v>84901.438430790091</v>
      </c>
      <c r="AM266" s="20">
        <v>62455.055202489952</v>
      </c>
      <c r="AN266" s="20">
        <v>45406.546020509908</v>
      </c>
      <c r="AO266" s="20">
        <v>99086.78676605993</v>
      </c>
      <c r="AP266" s="20">
        <v>99098.967181330081</v>
      </c>
      <c r="AQ266" s="20">
        <v>92017.723721510032</v>
      </c>
      <c r="AR266" s="20">
        <v>97445.960155850044</v>
      </c>
      <c r="AS266" s="20">
        <v>133451.38851606986</v>
      </c>
      <c r="AT266" s="20">
        <v>119654.65552663989</v>
      </c>
      <c r="AU266" s="20">
        <v>104827.69939803984</v>
      </c>
      <c r="AV266" s="20">
        <v>90296.145385740092</v>
      </c>
      <c r="AW266" s="20">
        <v>93725.606311799958</v>
      </c>
      <c r="AX266" s="22">
        <v>91630.073284149868</v>
      </c>
      <c r="AZ266" s="21">
        <f t="array" ref="AZ266">SUM(IF(YEAR($C$5:$AX$5)=AZ$5,$C266:$AX266))</f>
        <v>765045.89491344942</v>
      </c>
      <c r="BA266" s="20">
        <f t="array" ref="BA266">SUM(IF(YEAR($C$5:$AX$5)=BA$5,$C266:$AX266))</f>
        <v>920305.90534257982</v>
      </c>
      <c r="BB266" s="20">
        <f t="array" ref="BB266">SUM(IF(YEAR($C$5:$AX$5)=BB$5,$C266:$AX266))</f>
        <v>936054.18659092044</v>
      </c>
      <c r="BC266" s="22">
        <f t="array" ref="BC266">SUM(IF(YEAR($C$5:$AX$5)=BC$5,$C266:$AX266))</f>
        <v>1129096.6074701895</v>
      </c>
      <c r="BE266" s="21">
        <f t="shared" si="31"/>
        <v>823565.01693626982</v>
      </c>
      <c r="BF266" s="20">
        <f t="shared" si="32"/>
        <v>956817.0426951698</v>
      </c>
      <c r="BG266" s="22">
        <f t="shared" si="33"/>
        <v>998870.60363701009</v>
      </c>
    </row>
    <row r="267" spans="2:59">
      <c r="B267" s="14" t="s">
        <v>20</v>
      </c>
      <c r="C267" s="20">
        <v>-3514.6788139301352</v>
      </c>
      <c r="D267" s="20">
        <v>-5531.3852539001964</v>
      </c>
      <c r="E267" s="20">
        <v>4059.0947265601717</v>
      </c>
      <c r="F267" s="20">
        <v>10521.928833010141</v>
      </c>
      <c r="G267" s="20">
        <v>12883.253936770372</v>
      </c>
      <c r="H267" s="20">
        <v>79747.31058502011</v>
      </c>
      <c r="I267" s="20">
        <v>90035.238687179983</v>
      </c>
      <c r="J267" s="20">
        <v>99278.427465950139</v>
      </c>
      <c r="K267" s="20">
        <v>28981.664886479732</v>
      </c>
      <c r="L267" s="20">
        <v>37300.443359380122</v>
      </c>
      <c r="M267" s="20">
        <v>31903.840820310172</v>
      </c>
      <c r="N267" s="20">
        <v>-1134.0032348698005</v>
      </c>
      <c r="O267" s="20">
        <v>-2781.6136474600062</v>
      </c>
      <c r="P267" s="20">
        <v>-3096.6747436500154</v>
      </c>
      <c r="Q267" s="20">
        <v>34846.291809080169</v>
      </c>
      <c r="R267" s="20">
        <v>28701.686462400015</v>
      </c>
      <c r="S267" s="20">
        <v>15350.7701415997</v>
      </c>
      <c r="T267" s="20">
        <v>78575.039337160066</v>
      </c>
      <c r="U267" s="20">
        <v>89215.759356060065</v>
      </c>
      <c r="V267" s="20">
        <v>60325.237479730044</v>
      </c>
      <c r="W267" s="20">
        <v>18019.077827460133</v>
      </c>
      <c r="X267" s="20">
        <v>48251.682861319743</v>
      </c>
      <c r="Y267" s="20">
        <v>41739.120605470147</v>
      </c>
      <c r="Z267" s="20">
        <v>6057.1370239197277</v>
      </c>
      <c r="AA267" s="20">
        <v>-400.34194923005998</v>
      </c>
      <c r="AB267" s="20">
        <v>984.57629394019023</v>
      </c>
      <c r="AC267" s="20">
        <v>29365.160949699581</v>
      </c>
      <c r="AD267" s="20">
        <v>13136.301025389694</v>
      </c>
      <c r="AE267" s="20">
        <v>5760.437988279853</v>
      </c>
      <c r="AF267" s="20">
        <v>51955.794380189851</v>
      </c>
      <c r="AG267" s="20">
        <v>98130.278160990216</v>
      </c>
      <c r="AH267" s="20">
        <v>67761.68838521</v>
      </c>
      <c r="AI267" s="20">
        <v>25194.16431427002</v>
      </c>
      <c r="AJ267" s="20">
        <v>48545.63671875</v>
      </c>
      <c r="AK267" s="20">
        <v>29490.004028319847</v>
      </c>
      <c r="AL267" s="20">
        <v>32589.811676020268</v>
      </c>
      <c r="AM267" s="20">
        <v>6084.3315062597394</v>
      </c>
      <c r="AN267" s="20">
        <v>3987.5160217299126</v>
      </c>
      <c r="AO267" s="20">
        <v>23945.918548590038</v>
      </c>
      <c r="AP267" s="20">
        <v>25036.871108999941</v>
      </c>
      <c r="AQ267" s="20">
        <v>7867.974853519816</v>
      </c>
      <c r="AR267" s="20">
        <v>46964.448120119981</v>
      </c>
      <c r="AS267" s="20">
        <v>84334.560644439422</v>
      </c>
      <c r="AT267" s="20">
        <v>47446.186683690175</v>
      </c>
      <c r="AU267" s="20">
        <v>18717.208038329612</v>
      </c>
      <c r="AV267" s="20">
        <v>21619.237701409962</v>
      </c>
      <c r="AW267" s="20">
        <v>17031.246643070132</v>
      </c>
      <c r="AX267" s="22">
        <v>53215.638534550089</v>
      </c>
      <c r="AZ267" s="21">
        <f t="array" ref="AZ267">SUM(IF(YEAR($C$5:$AX$5)=AZ$5,$C267:$AX267))</f>
        <v>384531.13599796081</v>
      </c>
      <c r="BA267" s="20">
        <f t="array" ref="BA267">SUM(IF(YEAR($C$5:$AX$5)=BA$5,$C267:$AX267))</f>
        <v>415203.51451308979</v>
      </c>
      <c r="BB267" s="20">
        <f t="array" ref="BB267">SUM(IF(YEAR($C$5:$AX$5)=BB$5,$C267:$AX267))</f>
        <v>402513.51197182946</v>
      </c>
      <c r="BC267" s="22">
        <f t="array" ref="BC267">SUM(IF(YEAR($C$5:$AX$5)=BC$5,$C267:$AX267))</f>
        <v>356251.13840470882</v>
      </c>
      <c r="BE267" s="21">
        <f t="shared" si="31"/>
        <v>439133.38259142032</v>
      </c>
      <c r="BF267" s="20">
        <f t="shared" si="32"/>
        <v>391029.18879919918</v>
      </c>
      <c r="BG267" s="22">
        <f t="shared" si="33"/>
        <v>420589.98970284965</v>
      </c>
    </row>
    <row r="268" spans="2:59">
      <c r="B268" s="14" t="s">
        <v>19</v>
      </c>
      <c r="C268" s="20">
        <v>36333.886207579635</v>
      </c>
      <c r="D268" s="20">
        <v>34581.860442159697</v>
      </c>
      <c r="E268" s="20">
        <v>26408.721069329418</v>
      </c>
      <c r="F268" s="20">
        <v>8609.2030563401058</v>
      </c>
      <c r="G268" s="20">
        <v>1669.2188568199053</v>
      </c>
      <c r="H268" s="20">
        <v>-11693.078159219585</v>
      </c>
      <c r="I268" s="20">
        <v>-8224.9193811500445</v>
      </c>
      <c r="J268" s="20">
        <v>-5682.588211780414</v>
      </c>
      <c r="K268" s="20">
        <v>-10526.090408320539</v>
      </c>
      <c r="L268" s="20">
        <v>-3804.184020999819</v>
      </c>
      <c r="M268" s="20">
        <v>13061.902908329852</v>
      </c>
      <c r="N268" s="20">
        <v>30649.665607449599</v>
      </c>
      <c r="O268" s="20">
        <v>25731.403709409758</v>
      </c>
      <c r="P268" s="20">
        <v>28893.738086699508</v>
      </c>
      <c r="Q268" s="20">
        <v>17002.897558210418</v>
      </c>
      <c r="R268" s="20">
        <v>1531.9008617401123</v>
      </c>
      <c r="S268" s="20">
        <v>5493.6150748701766</v>
      </c>
      <c r="T268" s="20">
        <v>238.87603330984712</v>
      </c>
      <c r="U268" s="20">
        <v>-5421.75580692105</v>
      </c>
      <c r="V268" s="20">
        <v>-7470.945489410311</v>
      </c>
      <c r="W268" s="20">
        <v>-3524.4105529803783</v>
      </c>
      <c r="X268" s="20">
        <v>-4382.7670440692455</v>
      </c>
      <c r="Y268" s="20">
        <v>101.26591491978616</v>
      </c>
      <c r="Z268" s="20">
        <v>26671.588005070575</v>
      </c>
      <c r="AA268" s="20">
        <v>32858.336160060018</v>
      </c>
      <c r="AB268" s="20">
        <v>27192.678184510209</v>
      </c>
      <c r="AC268" s="20">
        <v>8234.9282556800172</v>
      </c>
      <c r="AD268" s="20">
        <v>9278.7602539099753</v>
      </c>
      <c r="AE268" s="20">
        <v>5885.5759003199637</v>
      </c>
      <c r="AF268" s="20">
        <v>-1002.4159289002419</v>
      </c>
      <c r="AG268" s="20">
        <v>-1423.5703143998981</v>
      </c>
      <c r="AH268" s="20">
        <v>-3047.5135345403105</v>
      </c>
      <c r="AI268" s="20">
        <v>-1770.5716228503734</v>
      </c>
      <c r="AJ268" s="20">
        <v>1895.3333358801901</v>
      </c>
      <c r="AK268" s="20">
        <v>6619.8835687600076</v>
      </c>
      <c r="AL268" s="20">
        <v>16633.443641659804</v>
      </c>
      <c r="AM268" s="20">
        <v>31663.079107279889</v>
      </c>
      <c r="AN268" s="20">
        <v>32482.249175780453</v>
      </c>
      <c r="AO268" s="20">
        <v>6552.3549270601943</v>
      </c>
      <c r="AP268" s="20">
        <v>1127.9065361004323</v>
      </c>
      <c r="AQ268" s="20">
        <v>3866.9361848803237</v>
      </c>
      <c r="AR268" s="20">
        <v>-5371.546360370703</v>
      </c>
      <c r="AS268" s="20">
        <v>-7552.6237695198506</v>
      </c>
      <c r="AT268" s="20">
        <v>-5211.3433551713824</v>
      </c>
      <c r="AU268" s="20">
        <v>-2243.7059068698436</v>
      </c>
      <c r="AV268" s="20">
        <v>660.72063446044922</v>
      </c>
      <c r="AW268" s="20">
        <v>4026.7862110100687</v>
      </c>
      <c r="AX268" s="22">
        <v>1993.8926239004359</v>
      </c>
      <c r="AZ268" s="21">
        <f t="array" ref="AZ268">SUM(IF(YEAR($C$5:$AX$5)=AZ$5,$C268:$AX268))</f>
        <v>111383.59796653781</v>
      </c>
      <c r="BA268" s="20">
        <f t="array" ref="BA268">SUM(IF(YEAR($C$5:$AX$5)=BA$5,$C268:$AX268))</f>
        <v>84865.406350849196</v>
      </c>
      <c r="BB268" s="20">
        <f t="array" ref="BB268">SUM(IF(YEAR($C$5:$AX$5)=BB$5,$C268:$AX268))</f>
        <v>101354.86790008936</v>
      </c>
      <c r="BC268" s="22">
        <f t="array" ref="BC268">SUM(IF(YEAR($C$5:$AX$5)=BC$5,$C268:$AX268))</f>
        <v>61994.706008540466</v>
      </c>
      <c r="BE268" s="21">
        <f t="shared" si="31"/>
        <v>82434.263625239022</v>
      </c>
      <c r="BF268" s="20">
        <f t="shared" si="32"/>
        <v>89662.129814399406</v>
      </c>
      <c r="BG268" s="22">
        <f t="shared" si="33"/>
        <v>93597.11507671047</v>
      </c>
    </row>
    <row r="269" spans="2:59">
      <c r="B269" s="14" t="s">
        <v>18</v>
      </c>
      <c r="C269" s="20">
        <v>158554.60693216138</v>
      </c>
      <c r="D269" s="20">
        <v>127944.10433101002</v>
      </c>
      <c r="E269" s="20">
        <v>92091.067625049502</v>
      </c>
      <c r="F269" s="20">
        <v>65795.19330597017</v>
      </c>
      <c r="G269" s="20">
        <v>84135.343874210492</v>
      </c>
      <c r="H269" s="20">
        <v>129329.89249932952</v>
      </c>
      <c r="I269" s="20">
        <v>114375.54332729988</v>
      </c>
      <c r="J269" s="20">
        <v>147268.21949380077</v>
      </c>
      <c r="K269" s="20">
        <v>161149.84051514044</v>
      </c>
      <c r="L269" s="20">
        <v>108435.08828734979</v>
      </c>
      <c r="M269" s="20">
        <v>127164.29123688024</v>
      </c>
      <c r="N269" s="20">
        <v>166528.19420623966</v>
      </c>
      <c r="O269" s="20">
        <v>178246.05279541016</v>
      </c>
      <c r="P269" s="20">
        <v>155146.35749626905</v>
      </c>
      <c r="Q269" s="20">
        <v>100702.07824706938</v>
      </c>
      <c r="R269" s="20">
        <v>59928.03283691965</v>
      </c>
      <c r="S269" s="20">
        <v>101201.68505674042</v>
      </c>
      <c r="T269" s="20">
        <v>158227.89302468114</v>
      </c>
      <c r="U269" s="20">
        <v>126585.80395510048</v>
      </c>
      <c r="V269" s="20">
        <v>167230.75076100044</v>
      </c>
      <c r="W269" s="20">
        <v>186263.58637047</v>
      </c>
      <c r="X269" s="20">
        <v>93647.114484789781</v>
      </c>
      <c r="Y269" s="20">
        <v>124291.23447418027</v>
      </c>
      <c r="Z269" s="20">
        <v>205670.79966354929</v>
      </c>
      <c r="AA269" s="20">
        <v>129083.11651992984</v>
      </c>
      <c r="AB269" s="20">
        <v>105380.83429009002</v>
      </c>
      <c r="AC269" s="20">
        <v>107213.82989501953</v>
      </c>
      <c r="AD269" s="20">
        <v>74541.644400590099</v>
      </c>
      <c r="AE269" s="20">
        <v>100597.80873817019</v>
      </c>
      <c r="AF269" s="20">
        <v>145885.3466403503</v>
      </c>
      <c r="AG269" s="20">
        <v>124889.97876839899</v>
      </c>
      <c r="AH269" s="20">
        <v>126872.09035239927</v>
      </c>
      <c r="AI269" s="20">
        <v>158293.37813543994</v>
      </c>
      <c r="AJ269" s="20">
        <v>95997.794093130156</v>
      </c>
      <c r="AK269" s="20">
        <v>115669.27874088008</v>
      </c>
      <c r="AL269" s="20">
        <v>179234.92449164949</v>
      </c>
      <c r="AM269" s="20">
        <v>143293.12762070075</v>
      </c>
      <c r="AN269" s="20">
        <v>136200.37084675021</v>
      </c>
      <c r="AO269" s="20">
        <v>110187.93913531024</v>
      </c>
      <c r="AP269" s="20">
        <v>99425.518603559583</v>
      </c>
      <c r="AQ269" s="20">
        <v>112844.49856077973</v>
      </c>
      <c r="AR269" s="20">
        <v>172675.48811458983</v>
      </c>
      <c r="AS269" s="20">
        <v>161447.4043864999</v>
      </c>
      <c r="AT269" s="20">
        <v>168949.49103119969</v>
      </c>
      <c r="AU269" s="20">
        <v>171742.72476100922</v>
      </c>
      <c r="AV269" s="20">
        <v>119360.41426467989</v>
      </c>
      <c r="AW269" s="20">
        <v>141179.51081085019</v>
      </c>
      <c r="AX269" s="22">
        <v>197537.19909454137</v>
      </c>
      <c r="AZ269" s="21">
        <f t="array" ref="AZ269">SUM(IF(YEAR($C$5:$AX$5)=AZ$5,$C269:$AX269))</f>
        <v>1482771.3856344419</v>
      </c>
      <c r="BA269" s="20">
        <f t="array" ref="BA269">SUM(IF(YEAR($C$5:$AX$5)=BA$5,$C269:$AX269))</f>
        <v>1657141.38916618</v>
      </c>
      <c r="BB269" s="20">
        <f t="array" ref="BB269">SUM(IF(YEAR($C$5:$AX$5)=BB$5,$C269:$AX269))</f>
        <v>1463660.0250660479</v>
      </c>
      <c r="BC269" s="22">
        <f t="array" ref="BC269">SUM(IF(YEAR($C$5:$AX$5)=BC$5,$C269:$AX269))</f>
        <v>1734843.6872304706</v>
      </c>
      <c r="BE269" s="21">
        <f t="shared" si="31"/>
        <v>1549475.275998449</v>
      </c>
      <c r="BF269" s="20">
        <f t="shared" si="32"/>
        <v>1578734.4165775711</v>
      </c>
      <c r="BG269" s="22">
        <f t="shared" si="33"/>
        <v>1548794.2459893487</v>
      </c>
    </row>
    <row r="270" spans="2:59">
      <c r="B270" s="14" t="s">
        <v>17</v>
      </c>
      <c r="C270" s="20">
        <v>2695.1046142601408</v>
      </c>
      <c r="D270" s="20">
        <v>5888.2665214501321</v>
      </c>
      <c r="E270" s="20">
        <v>4756.5605468701106</v>
      </c>
      <c r="F270" s="20">
        <v>1973.1609802249586</v>
      </c>
      <c r="G270" s="20">
        <v>-901.51892089983448</v>
      </c>
      <c r="H270" s="20">
        <v>-1981.6546401996166</v>
      </c>
      <c r="I270" s="20">
        <v>253.48852538969368</v>
      </c>
      <c r="J270" s="20">
        <v>-582.08343505999073</v>
      </c>
      <c r="K270" s="20">
        <v>-1636.9213256803341</v>
      </c>
      <c r="L270" s="20">
        <v>-855.59777833009139</v>
      </c>
      <c r="M270" s="20">
        <v>1809.4056396498345</v>
      </c>
      <c r="N270" s="20">
        <v>4348.0963134798221</v>
      </c>
      <c r="O270" s="20">
        <v>4516.1203002901748</v>
      </c>
      <c r="P270" s="20">
        <v>4191.2275543198921</v>
      </c>
      <c r="Q270" s="20">
        <v>1791.1397399900015</v>
      </c>
      <c r="R270" s="20">
        <v>1768.7059326099698</v>
      </c>
      <c r="S270" s="20">
        <v>722.92053223028779</v>
      </c>
      <c r="T270" s="20">
        <v>-1441.8919982900843</v>
      </c>
      <c r="U270" s="20">
        <v>-1017.6439819303341</v>
      </c>
      <c r="V270" s="20">
        <v>-324.43542480003089</v>
      </c>
      <c r="W270" s="20">
        <v>173.22798156971112</v>
      </c>
      <c r="X270" s="20">
        <v>790.22662353003398</v>
      </c>
      <c r="Y270" s="20">
        <v>3119.9723053001799</v>
      </c>
      <c r="Z270" s="20">
        <v>6236.1104965298437</v>
      </c>
      <c r="AA270" s="20">
        <v>4655.24609375</v>
      </c>
      <c r="AB270" s="20">
        <v>5916.2421875</v>
      </c>
      <c r="AC270" s="20">
        <v>1203.390625</v>
      </c>
      <c r="AD270" s="20">
        <v>-552.00191497988999</v>
      </c>
      <c r="AE270" s="20">
        <v>221.1112823500298</v>
      </c>
      <c r="AF270" s="20">
        <v>-1018.4736328199506</v>
      </c>
      <c r="AG270" s="20">
        <v>-557.86962890997529</v>
      </c>
      <c r="AH270" s="20">
        <v>-1651.71484375</v>
      </c>
      <c r="AI270" s="20">
        <v>-137.5451965299435</v>
      </c>
      <c r="AJ270" s="20">
        <v>1304.0771637000144</v>
      </c>
      <c r="AK270" s="20">
        <v>4287.3991527501494</v>
      </c>
      <c r="AL270" s="20">
        <v>3046.7736434899271</v>
      </c>
      <c r="AM270" s="20">
        <v>6970.0212097200565</v>
      </c>
      <c r="AN270" s="20">
        <v>5539.4745483398438</v>
      </c>
      <c r="AO270" s="20">
        <v>649.47491454984993</v>
      </c>
      <c r="AP270" s="20">
        <v>0.66510009998455644</v>
      </c>
      <c r="AQ270" s="20">
        <v>498.64306639973074</v>
      </c>
      <c r="AR270" s="20">
        <v>-1939.6742248600349</v>
      </c>
      <c r="AS270" s="20">
        <v>-344.2324695601128</v>
      </c>
      <c r="AT270" s="20">
        <v>-1427.2371482900344</v>
      </c>
      <c r="AU270" s="20">
        <v>-27.985112849622965</v>
      </c>
      <c r="AV270" s="20">
        <v>681.69345093006268</v>
      </c>
      <c r="AW270" s="20">
        <v>1547.8743286198005</v>
      </c>
      <c r="AX270" s="22">
        <v>-390.61950684012845</v>
      </c>
      <c r="AZ270" s="21">
        <f t="array" ref="AZ270">SUM(IF(YEAR($C$5:$AX$5)=AZ$5,$C270:$AX270))</f>
        <v>15766.307041154825</v>
      </c>
      <c r="BA270" s="20">
        <f t="array" ref="BA270">SUM(IF(YEAR($C$5:$AX$5)=BA$5,$C270:$AX270))</f>
        <v>20525.680061349645</v>
      </c>
      <c r="BB270" s="20">
        <f t="array" ref="BB270">SUM(IF(YEAR($C$5:$AX$5)=BB$5,$C270:$AX270))</f>
        <v>16716.634931550361</v>
      </c>
      <c r="BC270" s="22">
        <f t="array" ref="BC270">SUM(IF(YEAR($C$5:$AX$5)=BC$5,$C270:$AX270))</f>
        <v>11758.098156259395</v>
      </c>
      <c r="BE270" s="21">
        <f t="shared" si="31"/>
        <v>14344.847358689643</v>
      </c>
      <c r="BF270" s="20">
        <f t="shared" si="32"/>
        <v>18979.554275529459</v>
      </c>
      <c r="BG270" s="22">
        <f t="shared" si="33"/>
        <v>18930.925497039687</v>
      </c>
    </row>
    <row r="271" spans="2:59">
      <c r="B271" s="14" t="s">
        <v>16</v>
      </c>
      <c r="C271" s="20">
        <v>9691.0685139899142</v>
      </c>
      <c r="D271" s="20">
        <v>11964.522888180334</v>
      </c>
      <c r="E271" s="20">
        <v>10230.2421875</v>
      </c>
      <c r="F271" s="20">
        <v>7400.9708251897246</v>
      </c>
      <c r="G271" s="20">
        <v>706.03451538039371</v>
      </c>
      <c r="H271" s="20">
        <v>-13904.173339849804</v>
      </c>
      <c r="I271" s="20">
        <v>-2128.20703125</v>
      </c>
      <c r="J271" s="20">
        <v>-17410.518310540356</v>
      </c>
      <c r="K271" s="20">
        <v>-16126.977020270191</v>
      </c>
      <c r="L271" s="20">
        <v>1150.9603505101986</v>
      </c>
      <c r="M271" s="20">
        <v>2287.0560607900843</v>
      </c>
      <c r="N271" s="20">
        <v>14972.895599370357</v>
      </c>
      <c r="O271" s="20">
        <v>14007.94140625</v>
      </c>
      <c r="P271" s="20">
        <v>12484.475097659975</v>
      </c>
      <c r="Q271" s="20">
        <v>4754.0264739999548</v>
      </c>
      <c r="R271" s="20">
        <v>482.02623749012128</v>
      </c>
      <c r="S271" s="20">
        <v>-1826.279823299963</v>
      </c>
      <c r="T271" s="20">
        <v>-16774.348747250158</v>
      </c>
      <c r="U271" s="20">
        <v>-6624.2432417897508</v>
      </c>
      <c r="V271" s="20">
        <v>-11971.635025740135</v>
      </c>
      <c r="W271" s="20">
        <v>-13247.985832219943</v>
      </c>
      <c r="X271" s="20">
        <v>-4346.2064208998345</v>
      </c>
      <c r="Y271" s="20">
        <v>-3563.6646881098859</v>
      </c>
      <c r="Z271" s="20">
        <v>3040.2420654296875</v>
      </c>
      <c r="AA271" s="20">
        <v>20958.895992520265</v>
      </c>
      <c r="AB271" s="20">
        <v>20613.268684390001</v>
      </c>
      <c r="AC271" s="20">
        <v>6196.4940261798911</v>
      </c>
      <c r="AD271" s="20">
        <v>1814.1549682598561</v>
      </c>
      <c r="AE271" s="20">
        <v>-171.89778494043276</v>
      </c>
      <c r="AF271" s="20">
        <v>-11721.319030770101</v>
      </c>
      <c r="AG271" s="20">
        <v>-6074.5820188499056</v>
      </c>
      <c r="AH271" s="20">
        <v>661.72777748014778</v>
      </c>
      <c r="AI271" s="20">
        <v>-9845.6403198298067</v>
      </c>
      <c r="AJ271" s="20">
        <v>-3418.5339498501271</v>
      </c>
      <c r="AK271" s="20">
        <v>-3309.0382690401748</v>
      </c>
      <c r="AL271" s="20">
        <v>-1032.9437561100349</v>
      </c>
      <c r="AM271" s="20">
        <v>24083.89617920015</v>
      </c>
      <c r="AN271" s="20">
        <v>16094.594848639797</v>
      </c>
      <c r="AO271" s="20">
        <v>-5261.1400642399676</v>
      </c>
      <c r="AP271" s="20">
        <v>-4649.4777984600514</v>
      </c>
      <c r="AQ271" s="20">
        <v>-3864.8059501601383</v>
      </c>
      <c r="AR271" s="20">
        <v>-18293.83203125</v>
      </c>
      <c r="AS271" s="20">
        <v>-14265.642194150016</v>
      </c>
      <c r="AT271" s="20">
        <v>-8370.5908122099936</v>
      </c>
      <c r="AU271" s="20">
        <v>-18397.314086920116</v>
      </c>
      <c r="AV271" s="20">
        <v>-5769.124591819942</v>
      </c>
      <c r="AW271" s="20">
        <v>-9972.7760753598996</v>
      </c>
      <c r="AX271" s="22">
        <v>-4883.306884769816</v>
      </c>
      <c r="AZ271" s="21">
        <f t="array" ref="AZ271">SUM(IF(YEAR($C$5:$AX$5)=AZ$5,$C271:$AX271))</f>
        <v>8833.8752390006557</v>
      </c>
      <c r="BA271" s="20">
        <f t="array" ref="BA271">SUM(IF(YEAR($C$5:$AX$5)=BA$5,$C271:$AX271))</f>
        <v>-23585.652498479933</v>
      </c>
      <c r="BB271" s="20">
        <f t="array" ref="BB271">SUM(IF(YEAR($C$5:$AX$5)=BB$5,$C271:$AX271))</f>
        <v>14670.586319439579</v>
      </c>
      <c r="BC271" s="22">
        <f t="array" ref="BC271">SUM(IF(YEAR($C$5:$AX$5)=BC$5,$C271:$AX271))</f>
        <v>-53549.519461499993</v>
      </c>
      <c r="BE271" s="21">
        <f t="shared" si="31"/>
        <v>-1256.7742991396226</v>
      </c>
      <c r="BF271" s="20">
        <f t="shared" si="32"/>
        <v>-4076.9260041704401</v>
      </c>
      <c r="BG271" s="22">
        <f t="shared" si="33"/>
        <v>-8337.2623519902118</v>
      </c>
    </row>
    <row r="272" spans="2:59" ht="15.75" thickBot="1">
      <c r="B272" s="15" t="s">
        <v>15</v>
      </c>
      <c r="C272" s="23">
        <v>43682.900894169696</v>
      </c>
      <c r="D272" s="23">
        <v>40752.979309080169</v>
      </c>
      <c r="E272" s="23">
        <v>21293.78125</v>
      </c>
      <c r="F272" s="23">
        <v>7596.8649902297184</v>
      </c>
      <c r="G272" s="23">
        <v>-2848.9617919893935</v>
      </c>
      <c r="H272" s="23">
        <v>-19476.973937989213</v>
      </c>
      <c r="I272" s="23">
        <v>-12654.1484375</v>
      </c>
      <c r="J272" s="23">
        <v>-7682.65234375</v>
      </c>
      <c r="K272" s="23">
        <v>-19003.390594489872</v>
      </c>
      <c r="L272" s="23">
        <v>-8049.3795776395127</v>
      </c>
      <c r="M272" s="23">
        <v>4584.9729309100658</v>
      </c>
      <c r="N272" s="23">
        <v>37159.295669550076</v>
      </c>
      <c r="O272" s="23">
        <v>30686.249023440294</v>
      </c>
      <c r="P272" s="23">
        <v>33234.595458989963</v>
      </c>
      <c r="Q272" s="23">
        <v>6817.4061279296875</v>
      </c>
      <c r="R272" s="23">
        <v>-4552.2144775399938</v>
      </c>
      <c r="S272" s="23">
        <v>-3624.6490478506312</v>
      </c>
      <c r="T272" s="23">
        <v>-10434.656005859375</v>
      </c>
      <c r="U272" s="23">
        <v>-8909.5161132803187</v>
      </c>
      <c r="V272" s="23">
        <v>-10156.971679690294</v>
      </c>
      <c r="W272" s="23">
        <v>-9019.3485717698932</v>
      </c>
      <c r="X272" s="23">
        <v>-5653.1003417903557</v>
      </c>
      <c r="Y272" s="23">
        <v>-5260.3580322302878</v>
      </c>
      <c r="Z272" s="23">
        <v>30919.205627449788</v>
      </c>
      <c r="AA272" s="23">
        <v>37906.788339619525</v>
      </c>
      <c r="AB272" s="23">
        <v>33622.987976070493</v>
      </c>
      <c r="AC272" s="23">
        <v>7687.0328369103372</v>
      </c>
      <c r="AD272" s="23">
        <v>2531.9359130901285</v>
      </c>
      <c r="AE272" s="23">
        <v>-1983.6940917898901</v>
      </c>
      <c r="AF272" s="23">
        <v>-6542.0858154296875</v>
      </c>
      <c r="AG272" s="23">
        <v>-6314.565429690294</v>
      </c>
      <c r="AH272" s="23">
        <v>-4862.6630859300494</v>
      </c>
      <c r="AI272" s="23">
        <v>-11227.048706050031</v>
      </c>
      <c r="AJ272" s="23">
        <v>-7867.3623046800494</v>
      </c>
      <c r="AK272" s="23">
        <v>4971.9007568405941</v>
      </c>
      <c r="AL272" s="23">
        <v>16648.331176759675</v>
      </c>
      <c r="AM272" s="23">
        <v>36128.642089849338</v>
      </c>
      <c r="AN272" s="23">
        <v>31966.911132809706</v>
      </c>
      <c r="AO272" s="23">
        <v>2473.858154299669</v>
      </c>
      <c r="AP272" s="23">
        <v>-6467.5929870596156</v>
      </c>
      <c r="AQ272" s="23">
        <v>-5500.3466796800494</v>
      </c>
      <c r="AR272" s="23">
        <v>-12620.596313479356</v>
      </c>
      <c r="AS272" s="23">
        <v>-9541.9902343796566</v>
      </c>
      <c r="AT272" s="23">
        <v>-8771.500976559706</v>
      </c>
      <c r="AU272" s="23">
        <v>-9162.989257809706</v>
      </c>
      <c r="AV272" s="23">
        <v>-1592.1698341397569</v>
      </c>
      <c r="AW272" s="23">
        <v>-5776.8695678701624</v>
      </c>
      <c r="AX272" s="24">
        <v>411.26147461030632</v>
      </c>
      <c r="AZ272" s="26">
        <f t="array" ref="AZ272">SUM(IF(YEAR($C$5:$AX$5)=AZ$5,$C272:$AX272))</f>
        <v>85355.288360581733</v>
      </c>
      <c r="BA272" s="27">
        <f t="array" ref="BA272">SUM(IF(YEAR($C$5:$AX$5)=BA$5,$C272:$AX272))</f>
        <v>44046.641967798583</v>
      </c>
      <c r="BB272" s="27">
        <f t="array" ref="BB272">SUM(IF(YEAR($C$5:$AX$5)=BB$5,$C272:$AX272))</f>
        <v>64571.557565720752</v>
      </c>
      <c r="BC272" s="28">
        <f t="array" ref="BC272">SUM(IF(YEAR($C$5:$AX$5)=BC$5,$C272:$AX272))</f>
        <v>11546.61700059101</v>
      </c>
      <c r="BE272" s="26">
        <f t="shared" si="31"/>
        <v>37439.110794060864</v>
      </c>
      <c r="BF272" s="27">
        <f t="shared" si="32"/>
        <v>61250.305856729858</v>
      </c>
      <c r="BG272" s="28">
        <f t="shared" si="33"/>
        <v>43407.978302039206</v>
      </c>
    </row>
    <row r="273" spans="2:59">
      <c r="AZ273" s="80"/>
      <c r="BA273" s="80"/>
      <c r="BB273" s="80"/>
      <c r="BC273" s="80"/>
      <c r="BD273" s="80"/>
      <c r="BE273" s="80"/>
      <c r="BF273" s="80"/>
      <c r="BG273" s="80"/>
    </row>
    <row r="274" spans="2:59">
      <c r="B274" s="7" t="s">
        <v>44</v>
      </c>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Z274" s="7" t="s">
        <v>59</v>
      </c>
      <c r="BA274" s="13"/>
      <c r="BC274" s="13"/>
      <c r="BE274" s="7" t="s">
        <v>45</v>
      </c>
    </row>
    <row r="275" spans="2:59" ht="15.75" thickBot="1">
      <c r="B275" s="6" t="s">
        <v>31</v>
      </c>
      <c r="AZ275" s="6" t="s">
        <v>31</v>
      </c>
      <c r="BA275" s="13"/>
      <c r="BC275" s="13"/>
      <c r="BE275" s="6" t="s">
        <v>31</v>
      </c>
    </row>
    <row r="276" spans="2:59" ht="39" customHeight="1">
      <c r="B276" s="5" t="s">
        <v>43</v>
      </c>
      <c r="C276" s="9">
        <f>C5</f>
        <v>44562</v>
      </c>
      <c r="D276" s="9">
        <f t="shared" ref="D276:AX276" si="34">D5</f>
        <v>44593</v>
      </c>
      <c r="E276" s="9">
        <f t="shared" si="34"/>
        <v>44621</v>
      </c>
      <c r="F276" s="9">
        <f t="shared" si="34"/>
        <v>44652</v>
      </c>
      <c r="G276" s="9">
        <f t="shared" si="34"/>
        <v>44682</v>
      </c>
      <c r="H276" s="9">
        <f t="shared" si="34"/>
        <v>44713</v>
      </c>
      <c r="I276" s="9">
        <f t="shared" si="34"/>
        <v>44743</v>
      </c>
      <c r="J276" s="9">
        <f t="shared" si="34"/>
        <v>44774</v>
      </c>
      <c r="K276" s="9">
        <f t="shared" si="34"/>
        <v>44805</v>
      </c>
      <c r="L276" s="9">
        <f t="shared" si="34"/>
        <v>44835</v>
      </c>
      <c r="M276" s="9">
        <f t="shared" si="34"/>
        <v>44866</v>
      </c>
      <c r="N276" s="9">
        <f t="shared" si="34"/>
        <v>44896</v>
      </c>
      <c r="O276" s="9">
        <f t="shared" si="34"/>
        <v>44927</v>
      </c>
      <c r="P276" s="9">
        <f t="shared" si="34"/>
        <v>44958</v>
      </c>
      <c r="Q276" s="9">
        <f t="shared" si="34"/>
        <v>44986</v>
      </c>
      <c r="R276" s="9">
        <f t="shared" si="34"/>
        <v>45017</v>
      </c>
      <c r="S276" s="9">
        <f t="shared" si="34"/>
        <v>45047</v>
      </c>
      <c r="T276" s="9">
        <f t="shared" si="34"/>
        <v>45078</v>
      </c>
      <c r="U276" s="9">
        <f t="shared" si="34"/>
        <v>45108</v>
      </c>
      <c r="V276" s="9">
        <f t="shared" si="34"/>
        <v>45139</v>
      </c>
      <c r="W276" s="9">
        <f t="shared" si="34"/>
        <v>45170</v>
      </c>
      <c r="X276" s="9">
        <f t="shared" si="34"/>
        <v>45200</v>
      </c>
      <c r="Y276" s="9">
        <f t="shared" si="34"/>
        <v>45231</v>
      </c>
      <c r="Z276" s="9">
        <f t="shared" si="34"/>
        <v>45261</v>
      </c>
      <c r="AA276" s="9">
        <f t="shared" si="34"/>
        <v>45292</v>
      </c>
      <c r="AB276" s="9">
        <f t="shared" si="34"/>
        <v>45323</v>
      </c>
      <c r="AC276" s="9">
        <f t="shared" si="34"/>
        <v>45352</v>
      </c>
      <c r="AD276" s="9">
        <f t="shared" si="34"/>
        <v>45383</v>
      </c>
      <c r="AE276" s="9">
        <f t="shared" si="34"/>
        <v>45413</v>
      </c>
      <c r="AF276" s="9">
        <f t="shared" si="34"/>
        <v>45444</v>
      </c>
      <c r="AG276" s="9">
        <f t="shared" si="34"/>
        <v>45474</v>
      </c>
      <c r="AH276" s="9">
        <f t="shared" si="34"/>
        <v>45505</v>
      </c>
      <c r="AI276" s="9">
        <f t="shared" si="34"/>
        <v>45536</v>
      </c>
      <c r="AJ276" s="9">
        <f t="shared" si="34"/>
        <v>45566</v>
      </c>
      <c r="AK276" s="9">
        <f t="shared" si="34"/>
        <v>45597</v>
      </c>
      <c r="AL276" s="9">
        <f t="shared" si="34"/>
        <v>45627</v>
      </c>
      <c r="AM276" s="9">
        <f t="shared" si="34"/>
        <v>45658</v>
      </c>
      <c r="AN276" s="9">
        <f t="shared" si="34"/>
        <v>45689</v>
      </c>
      <c r="AO276" s="9">
        <f t="shared" si="34"/>
        <v>45717</v>
      </c>
      <c r="AP276" s="9">
        <f t="shared" si="34"/>
        <v>45748</v>
      </c>
      <c r="AQ276" s="9">
        <f t="shared" si="34"/>
        <v>45778</v>
      </c>
      <c r="AR276" s="9">
        <f t="shared" si="34"/>
        <v>45809</v>
      </c>
      <c r="AS276" s="9">
        <f t="shared" si="34"/>
        <v>45839</v>
      </c>
      <c r="AT276" s="9">
        <f t="shared" si="34"/>
        <v>45870</v>
      </c>
      <c r="AU276" s="9">
        <f t="shared" si="34"/>
        <v>45901</v>
      </c>
      <c r="AV276" s="9">
        <f t="shared" si="34"/>
        <v>45931</v>
      </c>
      <c r="AW276" s="9">
        <f t="shared" si="34"/>
        <v>45962</v>
      </c>
      <c r="AX276" s="8">
        <f t="shared" si="34"/>
        <v>45992</v>
      </c>
      <c r="AZ276" s="77">
        <v>2022</v>
      </c>
      <c r="BA276" s="78">
        <f>AZ276+1</f>
        <v>2023</v>
      </c>
      <c r="BB276" s="78">
        <f t="shared" ref="BB276:BC276" si="35">BA276+1</f>
        <v>2024</v>
      </c>
      <c r="BC276" s="79">
        <f t="shared" si="35"/>
        <v>2025</v>
      </c>
      <c r="BE276" s="77" t="s">
        <v>60</v>
      </c>
      <c r="BF276" s="78" t="s">
        <v>61</v>
      </c>
      <c r="BG276" s="79" t="s">
        <v>62</v>
      </c>
    </row>
    <row r="277" spans="2:59">
      <c r="B277" s="12" t="s">
        <v>40</v>
      </c>
      <c r="C277" s="20">
        <v>75355.37586200051</v>
      </c>
      <c r="D277" s="20">
        <v>57399.921829199418</v>
      </c>
      <c r="E277" s="20">
        <v>48080.197637600824</v>
      </c>
      <c r="F277" s="20">
        <v>103977.11614990048</v>
      </c>
      <c r="G277" s="20">
        <v>110103.42182370089</v>
      </c>
      <c r="H277" s="20">
        <v>215054.91410989873</v>
      </c>
      <c r="I277" s="20">
        <v>269339.41497310251</v>
      </c>
      <c r="J277" s="20">
        <v>256762.82845019922</v>
      </c>
      <c r="K277" s="20">
        <v>151570.28220749833</v>
      </c>
      <c r="L277" s="20">
        <v>176221.6594472006</v>
      </c>
      <c r="M277" s="20">
        <v>125178.92453010008</v>
      </c>
      <c r="N277" s="20">
        <v>56253.943450899795</v>
      </c>
      <c r="O277" s="20">
        <v>85980.12689210102</v>
      </c>
      <c r="P277" s="20">
        <v>62570.935623198748</v>
      </c>
      <c r="Q277" s="20">
        <v>117339.31016539969</v>
      </c>
      <c r="R277" s="20">
        <v>166166.90630340017</v>
      </c>
      <c r="S277" s="20">
        <v>135833.99899569899</v>
      </c>
      <c r="T277" s="20">
        <v>221775.12274459936</v>
      </c>
      <c r="U277" s="20">
        <v>297535.07982879877</v>
      </c>
      <c r="V277" s="20">
        <v>242977.16671309993</v>
      </c>
      <c r="W277" s="20">
        <v>145139.34902190045</v>
      </c>
      <c r="X277" s="20">
        <v>184904.50477980077</v>
      </c>
      <c r="Y277" s="20">
        <v>161513.00056459941</v>
      </c>
      <c r="Z277" s="20">
        <v>80378.52883150056</v>
      </c>
      <c r="AA277" s="20">
        <v>85936.343169201165</v>
      </c>
      <c r="AB277" s="20">
        <v>96434.65735629946</v>
      </c>
      <c r="AC277" s="20">
        <v>138551.40689089894</v>
      </c>
      <c r="AD277" s="20">
        <v>138806.41833689995</v>
      </c>
      <c r="AE277" s="20">
        <v>130388.91264319979</v>
      </c>
      <c r="AF277" s="20">
        <v>192771.30837490037</v>
      </c>
      <c r="AG277" s="20">
        <v>296179.9222608991</v>
      </c>
      <c r="AH277" s="20">
        <v>267504.32759169862</v>
      </c>
      <c r="AI277" s="20">
        <v>163585.57606540062</v>
      </c>
      <c r="AJ277" s="20">
        <v>176106.7053645011</v>
      </c>
      <c r="AK277" s="20">
        <v>150370.77209470049</v>
      </c>
      <c r="AL277" s="20">
        <v>139612.83076480031</v>
      </c>
      <c r="AM277" s="20">
        <v>126134.25560520031</v>
      </c>
      <c r="AN277" s="20">
        <v>92865.761138901114</v>
      </c>
      <c r="AO277" s="20">
        <v>179002.43231589906</v>
      </c>
      <c r="AP277" s="20">
        <v>168155.61777890101</v>
      </c>
      <c r="AQ277" s="20">
        <v>143120.60899450071</v>
      </c>
      <c r="AR277" s="20">
        <v>196029.68013270013</v>
      </c>
      <c r="AS277" s="20">
        <v>308835.40988929942</v>
      </c>
      <c r="AT277" s="20">
        <v>254661.15936750174</v>
      </c>
      <c r="AU277" s="20">
        <v>171394.46416369826</v>
      </c>
      <c r="AV277" s="20">
        <v>165640.15208059922</v>
      </c>
      <c r="AW277" s="20">
        <v>154621.96167560108</v>
      </c>
      <c r="AX277" s="22">
        <v>167579.94822309911</v>
      </c>
      <c r="AZ277" s="21">
        <f t="array" ref="AZ277">SUM(IF(YEAR($C$5:$AX$5)=AZ$5,$C277:$AX277))</f>
        <v>1645298.0004713014</v>
      </c>
      <c r="BA277" s="20">
        <f t="array" ref="BA277">SUM(IF(YEAR($C$5:$AX$5)=BA$5,$C277:$AX277))</f>
        <v>1902114.0304640979</v>
      </c>
      <c r="BB277" s="20">
        <f t="array" ref="BB277">SUM(IF(YEAR($C$5:$AX$5)=BB$5,$C277:$AX277))</f>
        <v>1976249.1809133999</v>
      </c>
      <c r="BC277" s="22">
        <f t="array" ref="BC277">SUM(IF(YEAR($C$5:$AX$5)=BC$5,$C277:$AX277))</f>
        <v>2128041.4513659012</v>
      </c>
      <c r="BE277" s="21">
        <f t="shared" ref="BE277:BE278" si="36">SUM(H277:S277)</f>
        <v>1818273.2451486979</v>
      </c>
      <c r="BF277" s="20">
        <f t="shared" ref="BF277:BF278" si="37">SUM(T277:AE277)</f>
        <v>1924340.4908807985</v>
      </c>
      <c r="BG277" s="22">
        <f t="shared" ref="BG277:BG278" si="38">SUM(AF277:AQ277)</f>
        <v>2095410.1183503028</v>
      </c>
    </row>
    <row r="278" spans="2:59" ht="15.75" thickBot="1">
      <c r="B278" s="11" t="s">
        <v>41</v>
      </c>
      <c r="C278" s="23">
        <v>534741.41687400639</v>
      </c>
      <c r="D278" s="23">
        <v>480285.22849701345</v>
      </c>
      <c r="E278" s="23">
        <v>386343.40451669693</v>
      </c>
      <c r="F278" s="23">
        <v>277872.64761379361</v>
      </c>
      <c r="G278" s="23">
        <v>253170.65322619677</v>
      </c>
      <c r="H278" s="23">
        <v>334157.69380699098</v>
      </c>
      <c r="I278" s="23">
        <v>421794.0186060071</v>
      </c>
      <c r="J278" s="23">
        <v>395284.56355899572</v>
      </c>
      <c r="K278" s="23">
        <v>283484.80159299076</v>
      </c>
      <c r="L278" s="23">
        <v>278136.52878570557</v>
      </c>
      <c r="M278" s="23">
        <v>325910.10374450684</v>
      </c>
      <c r="N278" s="23">
        <v>432138.29127790034</v>
      </c>
      <c r="O278" s="23">
        <v>475386.05574800074</v>
      </c>
      <c r="P278" s="23">
        <v>434615.27374839783</v>
      </c>
      <c r="Q278" s="23">
        <v>312082.17261789739</v>
      </c>
      <c r="R278" s="23">
        <v>247745.79078769684</v>
      </c>
      <c r="S278" s="23">
        <v>278087.98980510235</v>
      </c>
      <c r="T278" s="23">
        <v>346980.82460099459</v>
      </c>
      <c r="U278" s="23">
        <v>423266.66687199473</v>
      </c>
      <c r="V278" s="23">
        <v>387028.90861301124</v>
      </c>
      <c r="W278" s="23">
        <v>302334.30291749537</v>
      </c>
      <c r="X278" s="23">
        <v>280792.27243970335</v>
      </c>
      <c r="Y278" s="23">
        <v>296262.79451870918</v>
      </c>
      <c r="Z278" s="23">
        <v>420752.34870859981</v>
      </c>
      <c r="AA278" s="23">
        <v>492212.20122300088</v>
      </c>
      <c r="AB278" s="23">
        <v>447665.66131240129</v>
      </c>
      <c r="AC278" s="23">
        <v>331984.33271659911</v>
      </c>
      <c r="AD278" s="23">
        <v>272324.07922869921</v>
      </c>
      <c r="AE278" s="23">
        <v>274109.97918130457</v>
      </c>
      <c r="AF278" s="23">
        <v>337484.7822420001</v>
      </c>
      <c r="AG278" s="23">
        <v>439696.12709200382</v>
      </c>
      <c r="AH278" s="23">
        <v>413524.18711000681</v>
      </c>
      <c r="AI278" s="23">
        <v>326953.43286500871</v>
      </c>
      <c r="AJ278" s="23">
        <v>301742.29869779944</v>
      </c>
      <c r="AK278" s="23">
        <v>313645.62404569983</v>
      </c>
      <c r="AL278" s="23">
        <v>413999.96901030838</v>
      </c>
      <c r="AM278" s="23">
        <v>485403.72815039754</v>
      </c>
      <c r="AN278" s="23">
        <v>439893.72056819499</v>
      </c>
      <c r="AO278" s="23">
        <v>310185.52563479543</v>
      </c>
      <c r="AP278" s="23">
        <v>268623.00035220385</v>
      </c>
      <c r="AQ278" s="23">
        <v>275550.73198109865</v>
      </c>
      <c r="AR278" s="23">
        <v>341046.2623859942</v>
      </c>
      <c r="AS278" s="23">
        <v>447194.65530900657</v>
      </c>
      <c r="AT278" s="23">
        <v>395981.45935799181</v>
      </c>
      <c r="AU278" s="23">
        <v>317376.96391899884</v>
      </c>
      <c r="AV278" s="23">
        <v>291646.35382840037</v>
      </c>
      <c r="AW278" s="23">
        <v>297518.46408100426</v>
      </c>
      <c r="AX278" s="24">
        <v>384125.61183190346</v>
      </c>
      <c r="AZ278" s="26">
        <f t="array" ref="AZ278">SUM(IF(YEAR($C$5:$AX$5)=AZ$5,$C278:$AX278))</f>
        <v>4403319.3521008044</v>
      </c>
      <c r="BA278" s="27">
        <f t="array" ref="BA278">SUM(IF(YEAR($C$5:$AX$5)=BA$5,$C278:$AX278))</f>
        <v>4205335.4013776034</v>
      </c>
      <c r="BB278" s="27">
        <f t="array" ref="BB278">SUM(IF(YEAR($C$5:$AX$5)=BB$5,$C278:$AX278))</f>
        <v>4365342.6747248322</v>
      </c>
      <c r="BC278" s="28">
        <f t="array" ref="BC278">SUM(IF(YEAR($C$5:$AX$5)=BC$5,$C278:$AX278))</f>
        <v>4254546.47739999</v>
      </c>
      <c r="BE278" s="26">
        <f t="shared" si="36"/>
        <v>4218823.2840801924</v>
      </c>
      <c r="BF278" s="27">
        <f t="shared" si="37"/>
        <v>4275714.3723325133</v>
      </c>
      <c r="BG278" s="28">
        <f t="shared" si="38"/>
        <v>4326703.1277495176</v>
      </c>
    </row>
    <row r="280" spans="2:59">
      <c r="B280" s="19" t="s">
        <v>55</v>
      </c>
    </row>
    <row r="281" spans="2:59">
      <c r="B281" s="29" t="s">
        <v>63</v>
      </c>
    </row>
  </sheetData>
  <sortState ref="B258:B272">
    <sortCondition ref="B258:B272"/>
  </sortState>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G274"/>
  <sheetViews>
    <sheetView showGridLines="0" zoomScale="75" zoomScaleNormal="75" workbookViewId="0">
      <selection activeCell="A2" sqref="A2"/>
    </sheetView>
  </sheetViews>
  <sheetFormatPr defaultColWidth="8.85546875" defaultRowHeight="15"/>
  <cols>
    <col min="1" max="1" width="3" style="2" customWidth="1"/>
    <col min="2" max="2" width="15.5703125" style="2" customWidth="1"/>
    <col min="3" max="37" width="16" style="2" customWidth="1"/>
    <col min="38" max="50" width="16" style="16" customWidth="1"/>
    <col min="51" max="51" width="8.85546875" style="2"/>
    <col min="52" max="53" width="16" style="2" customWidth="1"/>
    <col min="54" max="54" width="16" style="16" customWidth="1"/>
    <col min="55" max="55" width="16" style="2" customWidth="1"/>
    <col min="56" max="56" width="8.85546875" style="2"/>
    <col min="57" max="59" width="16" style="16" customWidth="1"/>
    <col min="60" max="16384" width="8.85546875" style="2"/>
  </cols>
  <sheetData>
    <row r="1" spans="1:59" ht="21">
      <c r="A1" s="10" t="s">
        <v>35</v>
      </c>
    </row>
    <row r="2" spans="1:59" s="16" customFormat="1">
      <c r="A2" s="47"/>
    </row>
    <row r="3" spans="1:59">
      <c r="A3" s="6"/>
      <c r="B3" s="7" t="s">
        <v>33</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Y3" s="16"/>
      <c r="AZ3" s="7" t="s">
        <v>59</v>
      </c>
      <c r="BA3" s="16"/>
      <c r="BC3" s="16"/>
      <c r="BE3" s="7" t="s">
        <v>45</v>
      </c>
    </row>
    <row r="4" spans="1:59" ht="15.75" thickBot="1">
      <c r="B4" s="6" t="s">
        <v>31</v>
      </c>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Y4" s="16"/>
      <c r="AZ4" s="6" t="s">
        <v>31</v>
      </c>
      <c r="BA4" s="16"/>
      <c r="BC4" s="16"/>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Y5" s="16"/>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0.1553756</v>
      </c>
      <c r="V6" s="20">
        <v>0.19740882000000001</v>
      </c>
      <c r="W6" s="20">
        <v>0</v>
      </c>
      <c r="X6" s="20">
        <v>0</v>
      </c>
      <c r="Y6" s="20">
        <v>0</v>
      </c>
      <c r="Z6" s="20">
        <v>0</v>
      </c>
      <c r="AA6" s="20">
        <v>0.17845382999999998</v>
      </c>
      <c r="AB6" s="20">
        <v>0</v>
      </c>
      <c r="AC6" s="20">
        <v>0</v>
      </c>
      <c r="AD6" s="20">
        <v>0</v>
      </c>
      <c r="AE6" s="20">
        <v>0</v>
      </c>
      <c r="AF6" s="20">
        <v>0</v>
      </c>
      <c r="AG6" s="20">
        <v>0.35632330000000001</v>
      </c>
      <c r="AH6" s="20">
        <v>0.18782451999999999</v>
      </c>
      <c r="AI6" s="20">
        <v>0</v>
      </c>
      <c r="AJ6" s="20">
        <v>0</v>
      </c>
      <c r="AK6" s="20">
        <v>0</v>
      </c>
      <c r="AL6" s="20">
        <v>0</v>
      </c>
      <c r="AM6" s="20">
        <v>0</v>
      </c>
      <c r="AN6" s="20">
        <v>0</v>
      </c>
      <c r="AO6" s="20">
        <v>0</v>
      </c>
      <c r="AP6" s="20">
        <v>0</v>
      </c>
      <c r="AQ6" s="20">
        <v>0</v>
      </c>
      <c r="AR6" s="20">
        <v>0</v>
      </c>
      <c r="AS6" s="20">
        <v>0.85326570000000002</v>
      </c>
      <c r="AT6" s="20">
        <v>0.31839325000000002</v>
      </c>
      <c r="AU6" s="20">
        <v>0</v>
      </c>
      <c r="AV6" s="20">
        <v>0</v>
      </c>
      <c r="AW6" s="20">
        <v>0</v>
      </c>
      <c r="AX6" s="22">
        <v>0</v>
      </c>
      <c r="AY6" s="16"/>
      <c r="AZ6" s="21">
        <f t="array" ref="AZ6">SUM(IF(YEAR($C$5:$AX$5)=AZ$5,$C6:$AX6))</f>
        <v>0</v>
      </c>
      <c r="BA6" s="20">
        <f t="array" ref="BA6">SUM(IF(YEAR($C$5:$AX$5)=BA$5,$C6:$AX6))</f>
        <v>0.35278441999999999</v>
      </c>
      <c r="BB6" s="20">
        <f t="array" ref="BB6">SUM(IF(YEAR($C$5:$AX$5)=BB$5,$C6:$AX6))</f>
        <v>0.72260164999999987</v>
      </c>
      <c r="BC6" s="22">
        <f t="array" ref="BC6">SUM(IF(YEAR($C$5:$AX$5)=BC$5,$C6:$AX6))</f>
        <v>1.1716589500000001</v>
      </c>
      <c r="BE6" s="21">
        <f>SUM(H6:S6)</f>
        <v>0</v>
      </c>
      <c r="BF6" s="20">
        <f>SUM(T6:AE6)</f>
        <v>0.53123824999999991</v>
      </c>
      <c r="BG6" s="22">
        <f>SUM(AF6:AQ6)</f>
        <v>0.54414782000000006</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3.4930410000000002E-2</v>
      </c>
      <c r="V7" s="20">
        <v>7.0123619999999998E-2</v>
      </c>
      <c r="W7" s="20">
        <v>0</v>
      </c>
      <c r="X7" s="20">
        <v>0</v>
      </c>
      <c r="Y7" s="20">
        <v>0</v>
      </c>
      <c r="Z7" s="20">
        <v>0</v>
      </c>
      <c r="AA7" s="20">
        <v>0</v>
      </c>
      <c r="AB7" s="20">
        <v>0</v>
      </c>
      <c r="AC7" s="20">
        <v>0</v>
      </c>
      <c r="AD7" s="20">
        <v>0</v>
      </c>
      <c r="AE7" s="20">
        <v>0</v>
      </c>
      <c r="AF7" s="20">
        <v>0</v>
      </c>
      <c r="AG7" s="20">
        <v>0.23372299999999999</v>
      </c>
      <c r="AH7" s="20">
        <v>7.0123619999999998E-2</v>
      </c>
      <c r="AI7" s="20">
        <v>0</v>
      </c>
      <c r="AJ7" s="20">
        <v>0</v>
      </c>
      <c r="AK7" s="20">
        <v>0</v>
      </c>
      <c r="AL7" s="20">
        <v>0</v>
      </c>
      <c r="AM7" s="20">
        <v>0</v>
      </c>
      <c r="AN7" s="20">
        <v>0</v>
      </c>
      <c r="AO7" s="20">
        <v>0</v>
      </c>
      <c r="AP7" s="20">
        <v>0</v>
      </c>
      <c r="AQ7" s="20">
        <v>0</v>
      </c>
      <c r="AR7" s="20">
        <v>0</v>
      </c>
      <c r="AS7" s="20">
        <v>0.31437369999999998</v>
      </c>
      <c r="AT7" s="20">
        <v>0.1051854</v>
      </c>
      <c r="AU7" s="20">
        <v>0</v>
      </c>
      <c r="AV7" s="20">
        <v>0</v>
      </c>
      <c r="AW7" s="20">
        <v>0</v>
      </c>
      <c r="AX7" s="22">
        <v>0</v>
      </c>
      <c r="AY7" s="16"/>
      <c r="AZ7" s="21">
        <f t="array" ref="AZ7">SUM(IF(YEAR($C$5:$AX$5)=AZ$5,$C7:$AX7))</f>
        <v>0</v>
      </c>
      <c r="BA7" s="20">
        <f t="array" ref="BA7">SUM(IF(YEAR($C$5:$AX$5)=BA$5,$C7:$AX7))</f>
        <v>0.10505402999999999</v>
      </c>
      <c r="BB7" s="20">
        <f t="array" ref="BB7">SUM(IF(YEAR($C$5:$AX$5)=BB$5,$C7:$AX7))</f>
        <v>0.30384661999999996</v>
      </c>
      <c r="BC7" s="22">
        <f t="array" ref="BC7">SUM(IF(YEAR($C$5:$AX$5)=BC$5,$C7:$AX7))</f>
        <v>0.41955909999999996</v>
      </c>
      <c r="BE7" s="21">
        <f t="shared" ref="BE7:BE70" si="14">SUM(H7:S7)</f>
        <v>0</v>
      </c>
      <c r="BF7" s="20">
        <f t="shared" ref="BF7:BF70" si="15">SUM(T7:AE7)</f>
        <v>0.10505402999999999</v>
      </c>
      <c r="BG7" s="22">
        <f t="shared" ref="BG7:BG70" si="16">SUM(AF7:AQ7)</f>
        <v>0.30384661999999996</v>
      </c>
    </row>
    <row r="8" spans="1:59">
      <c r="B8" s="17">
        <v>593</v>
      </c>
      <c r="C8" s="20">
        <v>0</v>
      </c>
      <c r="D8" s="20">
        <v>0</v>
      </c>
      <c r="E8" s="20">
        <v>0</v>
      </c>
      <c r="F8" s="20">
        <v>0</v>
      </c>
      <c r="G8" s="20">
        <v>0</v>
      </c>
      <c r="H8" s="20">
        <v>1.0000000010279564E-6</v>
      </c>
      <c r="I8" s="20">
        <v>0</v>
      </c>
      <c r="J8" s="20">
        <v>9.9999999747524271E-7</v>
      </c>
      <c r="K8" s="20">
        <v>0</v>
      </c>
      <c r="L8" s="20">
        <v>0</v>
      </c>
      <c r="M8" s="20">
        <v>0</v>
      </c>
      <c r="N8" s="20">
        <v>0</v>
      </c>
      <c r="O8" s="20">
        <v>0</v>
      </c>
      <c r="P8" s="20">
        <v>0</v>
      </c>
      <c r="Q8" s="20">
        <v>0</v>
      </c>
      <c r="R8" s="20">
        <v>0</v>
      </c>
      <c r="S8" s="20">
        <v>0</v>
      </c>
      <c r="T8" s="20">
        <v>0</v>
      </c>
      <c r="U8" s="20">
        <v>0</v>
      </c>
      <c r="V8" s="20">
        <v>9.9999999747524271E-7</v>
      </c>
      <c r="W8" s="20">
        <v>0</v>
      </c>
      <c r="X8" s="20">
        <v>0</v>
      </c>
      <c r="Y8" s="20">
        <v>0</v>
      </c>
      <c r="Z8" s="20">
        <v>0</v>
      </c>
      <c r="AA8" s="20">
        <v>0</v>
      </c>
      <c r="AB8" s="20">
        <v>0</v>
      </c>
      <c r="AC8" s="20">
        <v>0</v>
      </c>
      <c r="AD8" s="20">
        <v>0</v>
      </c>
      <c r="AE8" s="20">
        <v>0</v>
      </c>
      <c r="AF8" s="20">
        <v>0</v>
      </c>
      <c r="AG8" s="20">
        <v>0</v>
      </c>
      <c r="AH8" s="20">
        <v>0</v>
      </c>
      <c r="AI8" s="20">
        <v>0</v>
      </c>
      <c r="AJ8" s="20">
        <v>0</v>
      </c>
      <c r="AK8" s="20">
        <v>0</v>
      </c>
      <c r="AL8" s="20">
        <v>0</v>
      </c>
      <c r="AM8" s="20">
        <v>0</v>
      </c>
      <c r="AN8" s="20">
        <v>0</v>
      </c>
      <c r="AO8" s="20">
        <v>0</v>
      </c>
      <c r="AP8" s="20">
        <v>0</v>
      </c>
      <c r="AQ8" s="20">
        <v>0</v>
      </c>
      <c r="AR8" s="20">
        <v>0</v>
      </c>
      <c r="AS8" s="20">
        <v>0</v>
      </c>
      <c r="AT8" s="20">
        <v>0</v>
      </c>
      <c r="AU8" s="20">
        <v>0</v>
      </c>
      <c r="AV8" s="20">
        <v>0</v>
      </c>
      <c r="AW8" s="20">
        <v>0</v>
      </c>
      <c r="AX8" s="22">
        <v>0</v>
      </c>
      <c r="AY8" s="16"/>
      <c r="AZ8" s="21">
        <f t="array" ref="AZ8">SUM(IF(YEAR($C$5:$AX$5)=AZ$5,$C8:$AX8))</f>
        <v>1.9999999985031991E-6</v>
      </c>
      <c r="BA8" s="20">
        <f t="array" ref="BA8">SUM(IF(YEAR($C$5:$AX$5)=BA$5,$C8:$AX8))</f>
        <v>9.9999999747524271E-7</v>
      </c>
      <c r="BB8" s="20">
        <f t="array" ref="BB8">SUM(IF(YEAR($C$5:$AX$5)=BB$5,$C8:$AX8))</f>
        <v>0</v>
      </c>
      <c r="BC8" s="22">
        <f t="array" ref="BC8">SUM(IF(YEAR($C$5:$AX$5)=BC$5,$C8:$AX8))</f>
        <v>0</v>
      </c>
      <c r="BE8" s="21">
        <f t="shared" si="14"/>
        <v>1.9999999985031991E-6</v>
      </c>
      <c r="BF8" s="20">
        <f t="shared" si="15"/>
        <v>9.9999999747524271E-7</v>
      </c>
      <c r="BG8" s="22">
        <f t="shared" si="16"/>
        <v>0</v>
      </c>
    </row>
    <row r="9" spans="1:59">
      <c r="B9" s="17">
        <v>594</v>
      </c>
      <c r="C9" s="20">
        <v>0</v>
      </c>
      <c r="D9" s="20">
        <v>4.6540000000000248E-2</v>
      </c>
      <c r="E9" s="20">
        <v>0</v>
      </c>
      <c r="F9" s="20">
        <v>0</v>
      </c>
      <c r="G9" s="20">
        <v>0</v>
      </c>
      <c r="H9" s="20">
        <v>0</v>
      </c>
      <c r="I9" s="20">
        <v>2.5205500000000001</v>
      </c>
      <c r="J9" s="20">
        <v>0.94801000000000357</v>
      </c>
      <c r="K9" s="20">
        <v>0</v>
      </c>
      <c r="L9" s="20">
        <v>0</v>
      </c>
      <c r="M9" s="20">
        <v>0</v>
      </c>
      <c r="N9" s="20">
        <v>0</v>
      </c>
      <c r="O9" s="20">
        <v>6.3479999999998427E-2</v>
      </c>
      <c r="P9" s="20">
        <v>0</v>
      </c>
      <c r="Q9" s="20">
        <v>0</v>
      </c>
      <c r="R9" s="20">
        <v>0</v>
      </c>
      <c r="S9" s="20">
        <v>0</v>
      </c>
      <c r="T9" s="20">
        <v>0</v>
      </c>
      <c r="U9" s="20">
        <v>4.0649872700000032</v>
      </c>
      <c r="V9" s="20">
        <v>2.7444827699999976</v>
      </c>
      <c r="W9" s="20">
        <v>0</v>
      </c>
      <c r="X9" s="20">
        <v>0</v>
      </c>
      <c r="Y9" s="20">
        <v>0</v>
      </c>
      <c r="Z9" s="20">
        <v>0</v>
      </c>
      <c r="AA9" s="20">
        <v>0</v>
      </c>
      <c r="AB9" s="20">
        <v>0</v>
      </c>
      <c r="AC9" s="20">
        <v>0</v>
      </c>
      <c r="AD9" s="20">
        <v>0</v>
      </c>
      <c r="AE9" s="20">
        <v>0</v>
      </c>
      <c r="AF9" s="20">
        <v>0</v>
      </c>
      <c r="AG9" s="20">
        <v>2.3999303999999952</v>
      </c>
      <c r="AH9" s="20">
        <v>3.0784491500000044</v>
      </c>
      <c r="AI9" s="20">
        <v>0</v>
      </c>
      <c r="AJ9" s="20">
        <v>0</v>
      </c>
      <c r="AK9" s="20">
        <v>0</v>
      </c>
      <c r="AL9" s="20">
        <v>0</v>
      </c>
      <c r="AM9" s="20">
        <v>1.4024999999999963</v>
      </c>
      <c r="AN9" s="20">
        <v>0.50686999999999927</v>
      </c>
      <c r="AO9" s="20">
        <v>0</v>
      </c>
      <c r="AP9" s="20">
        <v>0</v>
      </c>
      <c r="AQ9" s="20">
        <v>0</v>
      </c>
      <c r="AR9" s="20">
        <v>0</v>
      </c>
      <c r="AS9" s="20">
        <v>3.4282163000000025</v>
      </c>
      <c r="AT9" s="20">
        <v>3.1669491500000007</v>
      </c>
      <c r="AU9" s="20">
        <v>0</v>
      </c>
      <c r="AV9" s="20">
        <v>0</v>
      </c>
      <c r="AW9" s="20">
        <v>0</v>
      </c>
      <c r="AX9" s="22">
        <v>0</v>
      </c>
      <c r="AY9" s="16"/>
      <c r="AZ9" s="21">
        <f t="array" ref="AZ9">SUM(IF(YEAR($C$5:$AX$5)=AZ$5,$C9:$AX9))</f>
        <v>3.5151000000000039</v>
      </c>
      <c r="BA9" s="20">
        <f t="array" ref="BA9">SUM(IF(YEAR($C$5:$AX$5)=BA$5,$C9:$AX9))</f>
        <v>6.8729500399999992</v>
      </c>
      <c r="BB9" s="20">
        <f t="array" ref="BB9">SUM(IF(YEAR($C$5:$AX$5)=BB$5,$C9:$AX9))</f>
        <v>5.4783795499999997</v>
      </c>
      <c r="BC9" s="22">
        <f t="array" ref="BC9">SUM(IF(YEAR($C$5:$AX$5)=BC$5,$C9:$AX9))</f>
        <v>8.5045354499999988</v>
      </c>
      <c r="BE9" s="21">
        <f t="shared" si="14"/>
        <v>3.5320400000000021</v>
      </c>
      <c r="BF9" s="20">
        <f t="shared" si="15"/>
        <v>6.8094700400000008</v>
      </c>
      <c r="BG9" s="22">
        <f t="shared" si="16"/>
        <v>7.3877495499999952</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8.7369680000000005E-2</v>
      </c>
      <c r="W10" s="20">
        <v>0</v>
      </c>
      <c r="X10" s="20">
        <v>0</v>
      </c>
      <c r="Y10" s="20">
        <v>0</v>
      </c>
      <c r="Z10" s="20">
        <v>0</v>
      </c>
      <c r="AA10" s="20">
        <v>0.1883658</v>
      </c>
      <c r="AB10" s="20">
        <v>0</v>
      </c>
      <c r="AC10" s="20">
        <v>0</v>
      </c>
      <c r="AD10" s="20">
        <v>0</v>
      </c>
      <c r="AE10" s="20">
        <v>0</v>
      </c>
      <c r="AF10" s="20">
        <v>0</v>
      </c>
      <c r="AG10" s="20">
        <v>0.21760560000000001</v>
      </c>
      <c r="AH10" s="20">
        <v>4.3684840000000003E-2</v>
      </c>
      <c r="AI10" s="20">
        <v>0</v>
      </c>
      <c r="AJ10" s="20">
        <v>0</v>
      </c>
      <c r="AK10" s="20">
        <v>0</v>
      </c>
      <c r="AL10" s="20">
        <v>0</v>
      </c>
      <c r="AM10" s="20">
        <v>0</v>
      </c>
      <c r="AN10" s="20">
        <v>0</v>
      </c>
      <c r="AO10" s="20">
        <v>0</v>
      </c>
      <c r="AP10" s="20">
        <v>0</v>
      </c>
      <c r="AQ10" s="20">
        <v>0</v>
      </c>
      <c r="AR10" s="20">
        <v>0</v>
      </c>
      <c r="AS10" s="20">
        <v>0.34816900000000001</v>
      </c>
      <c r="AT10" s="20">
        <v>0.13105449999999999</v>
      </c>
      <c r="AU10" s="20">
        <v>0</v>
      </c>
      <c r="AV10" s="20">
        <v>0</v>
      </c>
      <c r="AW10" s="20">
        <v>0</v>
      </c>
      <c r="AX10" s="22">
        <v>0</v>
      </c>
      <c r="AY10" s="16"/>
      <c r="AZ10" s="21">
        <f t="array" ref="AZ10">SUM(IF(YEAR($C$5:$AX$5)=AZ$5,$C10:$AX10))</f>
        <v>0</v>
      </c>
      <c r="BA10" s="20">
        <f t="array" ref="BA10">SUM(IF(YEAR($C$5:$AX$5)=BA$5,$C10:$AX10))</f>
        <v>8.7369680000000005E-2</v>
      </c>
      <c r="BB10" s="20">
        <f t="array" ref="BB10">SUM(IF(YEAR($C$5:$AX$5)=BB$5,$C10:$AX10))</f>
        <v>0.44965623999999998</v>
      </c>
      <c r="BC10" s="22">
        <f t="array" ref="BC10">SUM(IF(YEAR($C$5:$AX$5)=BC$5,$C10:$AX10))</f>
        <v>0.47922350000000002</v>
      </c>
      <c r="BE10" s="21">
        <f t="shared" si="14"/>
        <v>0</v>
      </c>
      <c r="BF10" s="20">
        <f t="shared" si="15"/>
        <v>0.27573548000000003</v>
      </c>
      <c r="BG10" s="22">
        <f t="shared" si="16"/>
        <v>0.26129044000000001</v>
      </c>
    </row>
    <row r="11" spans="1:59">
      <c r="B11" s="17">
        <v>602</v>
      </c>
      <c r="C11" s="20">
        <v>0</v>
      </c>
      <c r="D11" s="20">
        <v>0</v>
      </c>
      <c r="E11" s="20">
        <v>0</v>
      </c>
      <c r="F11" s="20">
        <v>0</v>
      </c>
      <c r="G11" s="20">
        <v>0</v>
      </c>
      <c r="H11" s="20">
        <v>0</v>
      </c>
      <c r="I11" s="20">
        <v>-0.42989999999998929</v>
      </c>
      <c r="J11" s="20">
        <v>6.1399999999991905E-2</v>
      </c>
      <c r="K11" s="20">
        <v>0</v>
      </c>
      <c r="L11" s="20">
        <v>0</v>
      </c>
      <c r="M11" s="20">
        <v>0</v>
      </c>
      <c r="N11" s="20">
        <v>0</v>
      </c>
      <c r="O11" s="20">
        <v>0.24446999999999264</v>
      </c>
      <c r="P11" s="20">
        <v>4.2760000000015452E-2</v>
      </c>
      <c r="Q11" s="20">
        <v>0</v>
      </c>
      <c r="R11" s="20">
        <v>0</v>
      </c>
      <c r="S11" s="20">
        <v>0</v>
      </c>
      <c r="T11" s="20">
        <v>0</v>
      </c>
      <c r="U11" s="20">
        <v>-0.303939999999983</v>
      </c>
      <c r="V11" s="20">
        <v>-0.29229999999999734</v>
      </c>
      <c r="W11" s="20">
        <v>0</v>
      </c>
      <c r="X11" s="20">
        <v>0</v>
      </c>
      <c r="Y11" s="20">
        <v>0</v>
      </c>
      <c r="Z11" s="20">
        <v>0</v>
      </c>
      <c r="AA11" s="20">
        <v>0</v>
      </c>
      <c r="AB11" s="20">
        <v>0</v>
      </c>
      <c r="AC11" s="20">
        <v>0</v>
      </c>
      <c r="AD11" s="20">
        <v>0</v>
      </c>
      <c r="AE11" s="20">
        <v>0</v>
      </c>
      <c r="AF11" s="20">
        <v>-2.0490000000009445E-2</v>
      </c>
      <c r="AG11" s="20">
        <v>-7.9229999999995471E-2</v>
      </c>
      <c r="AH11" s="20">
        <v>-0.97095999999999094</v>
      </c>
      <c r="AI11" s="20">
        <v>-4.1280000000000427E-2</v>
      </c>
      <c r="AJ11" s="20">
        <v>0</v>
      </c>
      <c r="AK11" s="20">
        <v>0</v>
      </c>
      <c r="AL11" s="20">
        <v>0</v>
      </c>
      <c r="AM11" s="20">
        <v>0.95486999999999966</v>
      </c>
      <c r="AN11" s="20">
        <v>0.16544000000000381</v>
      </c>
      <c r="AO11" s="20">
        <v>0</v>
      </c>
      <c r="AP11" s="20">
        <v>0</v>
      </c>
      <c r="AQ11" s="20">
        <v>0</v>
      </c>
      <c r="AR11" s="20">
        <v>-0.61005000000000109</v>
      </c>
      <c r="AS11" s="20">
        <v>-0.28274999999996453</v>
      </c>
      <c r="AT11" s="20">
        <v>-0.68809000000004517</v>
      </c>
      <c r="AU11" s="20">
        <v>4.1950000000014143E-2</v>
      </c>
      <c r="AV11" s="20">
        <v>-0.12385000000000446</v>
      </c>
      <c r="AW11" s="20">
        <v>-0.10779000000000849</v>
      </c>
      <c r="AX11" s="22">
        <v>-0.12923999999998159</v>
      </c>
      <c r="AY11" s="16"/>
      <c r="AZ11" s="21">
        <f t="array" ref="AZ11">SUM(IF(YEAR($C$5:$AX$5)=AZ$5,$C11:$AX11))</f>
        <v>-0.36849999999999739</v>
      </c>
      <c r="BA11" s="20">
        <f t="array" ref="BA11">SUM(IF(YEAR($C$5:$AX$5)=BA$5,$C11:$AX11))</f>
        <v>-0.30900999999997225</v>
      </c>
      <c r="BB11" s="20">
        <f t="array" ref="BB11">SUM(IF(YEAR($C$5:$AX$5)=BB$5,$C11:$AX11))</f>
        <v>-1.1119599999999963</v>
      </c>
      <c r="BC11" s="22">
        <f t="array" ref="BC11">SUM(IF(YEAR($C$5:$AX$5)=BC$5,$C11:$AX11))</f>
        <v>-0.77950999999998771</v>
      </c>
      <c r="BE11" s="21">
        <f t="shared" si="14"/>
        <v>-8.1269999999989295E-2</v>
      </c>
      <c r="BF11" s="20">
        <f t="shared" si="15"/>
        <v>-0.59623999999998034</v>
      </c>
      <c r="BG11" s="22">
        <f t="shared" si="16"/>
        <v>8.350000000007185E-3</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3.4302310000000003E-2</v>
      </c>
      <c r="AT12" s="20">
        <v>1.150321E-2</v>
      </c>
      <c r="AU12" s="20">
        <v>0</v>
      </c>
      <c r="AV12" s="20">
        <v>0</v>
      </c>
      <c r="AW12" s="20">
        <v>0</v>
      </c>
      <c r="AX12" s="22">
        <v>0</v>
      </c>
      <c r="AY12" s="16"/>
      <c r="AZ12" s="21">
        <f t="array" ref="AZ12">SUM(IF(YEAR($C$5:$AX$5)=AZ$5,$C12:$AX12))</f>
        <v>0</v>
      </c>
      <c r="BA12" s="20">
        <f t="array" ref="BA12">SUM(IF(YEAR($C$5:$AX$5)=BA$5,$C12:$AX12))</f>
        <v>0</v>
      </c>
      <c r="BB12" s="20">
        <f t="array" ref="BB12">SUM(IF(YEAR($C$5:$AX$5)=BB$5,$C12:$AX12))</f>
        <v>0</v>
      </c>
      <c r="BC12" s="22">
        <f t="array" ref="BC12">SUM(IF(YEAR($C$5:$AX$5)=BC$5,$C12:$AX12))</f>
        <v>4.5805520000000002E-2</v>
      </c>
      <c r="BE12" s="21">
        <f t="shared" si="14"/>
        <v>0</v>
      </c>
      <c r="BF12" s="20">
        <f t="shared" si="15"/>
        <v>0</v>
      </c>
      <c r="BG12" s="22">
        <f t="shared" si="16"/>
        <v>0</v>
      </c>
    </row>
    <row r="13" spans="1:59">
      <c r="B13" s="17">
        <v>1554</v>
      </c>
      <c r="C13" s="20">
        <v>9.5644000000000062E-2</v>
      </c>
      <c r="D13" s="20">
        <v>0</v>
      </c>
      <c r="E13" s="20">
        <v>0</v>
      </c>
      <c r="F13" s="20">
        <v>-4.2562000000000211E-2</v>
      </c>
      <c r="G13" s="20">
        <v>-0.18702999999999292</v>
      </c>
      <c r="H13" s="20">
        <v>-0.37301000000000073</v>
      </c>
      <c r="I13" s="20">
        <v>-8.089999999999975E-2</v>
      </c>
      <c r="J13" s="20">
        <v>-9.9039999999995132E-2</v>
      </c>
      <c r="K13" s="20">
        <v>-0.35334000000000287</v>
      </c>
      <c r="L13" s="20">
        <v>-0.47025000000000006</v>
      </c>
      <c r="M13" s="20">
        <v>5.0947999999998217E-2</v>
      </c>
      <c r="N13" s="20">
        <v>0</v>
      </c>
      <c r="O13" s="20">
        <v>0</v>
      </c>
      <c r="P13" s="20">
        <v>0</v>
      </c>
      <c r="Q13" s="20">
        <v>0</v>
      </c>
      <c r="R13" s="20">
        <v>-1.9470000000012533E-3</v>
      </c>
      <c r="S13" s="20">
        <v>4.7860000000000014E-2</v>
      </c>
      <c r="T13" s="20">
        <v>-0.20679000000000514</v>
      </c>
      <c r="U13" s="20">
        <v>-0.29296999999999684</v>
      </c>
      <c r="V13" s="20">
        <v>-0.15148999999999546</v>
      </c>
      <c r="W13" s="20">
        <v>0</v>
      </c>
      <c r="X13" s="20">
        <v>-6.5879999999999939E-2</v>
      </c>
      <c r="Y13" s="20">
        <v>0</v>
      </c>
      <c r="Z13" s="20">
        <v>0</v>
      </c>
      <c r="AA13" s="20">
        <v>-4.9222290000000006</v>
      </c>
      <c r="AB13" s="20">
        <v>0</v>
      </c>
      <c r="AC13" s="20">
        <v>0</v>
      </c>
      <c r="AD13" s="20">
        <v>0</v>
      </c>
      <c r="AE13" s="20">
        <v>-2.689999999999948E-2</v>
      </c>
      <c r="AF13" s="20">
        <v>-5.9449999999998226E-2</v>
      </c>
      <c r="AG13" s="20">
        <v>-0.22582000000000235</v>
      </c>
      <c r="AH13" s="20">
        <v>5.7330000000000325E-2</v>
      </c>
      <c r="AI13" s="20">
        <v>7.7969999999998763E-2</v>
      </c>
      <c r="AJ13" s="20">
        <v>-0.14425999999999917</v>
      </c>
      <c r="AK13" s="20">
        <v>-5.0689000000000206E-2</v>
      </c>
      <c r="AL13" s="20">
        <v>0</v>
      </c>
      <c r="AM13" s="20">
        <v>0</v>
      </c>
      <c r="AN13" s="20">
        <v>0</v>
      </c>
      <c r="AO13" s="20">
        <v>-0.1717600000000008</v>
      </c>
      <c r="AP13" s="20">
        <v>-0.10777000000000037</v>
      </c>
      <c r="AQ13" s="20">
        <v>0</v>
      </c>
      <c r="AR13" s="20">
        <v>-0.11918000000000006</v>
      </c>
      <c r="AS13" s="20">
        <v>-0.10081306000000012</v>
      </c>
      <c r="AT13" s="20">
        <v>-6.9914280000002549E-2</v>
      </c>
      <c r="AU13" s="20">
        <v>-0.12668999999999997</v>
      </c>
      <c r="AV13" s="20">
        <v>-0.11453000000000024</v>
      </c>
      <c r="AW13" s="20">
        <v>-0.10150000000000148</v>
      </c>
      <c r="AX13" s="22">
        <v>-5.6220000000001491E-2</v>
      </c>
      <c r="AY13" s="16"/>
      <c r="AZ13" s="21">
        <f t="array" ref="AZ13">SUM(IF(YEAR($C$5:$AX$5)=AZ$5,$C13:$AX13))</f>
        <v>-1.4595399999999934</v>
      </c>
      <c r="BA13" s="20">
        <f t="array" ref="BA13">SUM(IF(YEAR($C$5:$AX$5)=BA$5,$C13:$AX13))</f>
        <v>-0.67121699999999862</v>
      </c>
      <c r="BB13" s="20">
        <f t="array" ref="BB13">SUM(IF(YEAR($C$5:$AX$5)=BB$5,$C13:$AX13))</f>
        <v>-5.294048000000001</v>
      </c>
      <c r="BC13" s="22">
        <f t="array" ref="BC13">SUM(IF(YEAR($C$5:$AX$5)=BC$5,$C13:$AX13))</f>
        <v>-0.96837734000000708</v>
      </c>
      <c r="BE13" s="21">
        <f t="shared" si="14"/>
        <v>-1.2796790000000016</v>
      </c>
      <c r="BF13" s="20">
        <f t="shared" si="15"/>
        <v>-5.6662589999999975</v>
      </c>
      <c r="BG13" s="22">
        <f t="shared" si="16"/>
        <v>-0.62444900000000203</v>
      </c>
    </row>
    <row r="14" spans="1:59">
      <c r="B14" s="17">
        <v>1556</v>
      </c>
      <c r="C14" s="20">
        <v>0</v>
      </c>
      <c r="D14" s="20">
        <v>0</v>
      </c>
      <c r="E14" s="20">
        <v>0</v>
      </c>
      <c r="F14" s="20">
        <v>0</v>
      </c>
      <c r="G14" s="20">
        <v>4.8655169999999998E-3</v>
      </c>
      <c r="H14" s="20">
        <v>3.2320509999999997E-2</v>
      </c>
      <c r="I14" s="20">
        <v>-4.1375999999999635E-2</v>
      </c>
      <c r="J14" s="20">
        <v>0.52577560000000023</v>
      </c>
      <c r="K14" s="20">
        <v>0</v>
      </c>
      <c r="L14" s="20">
        <v>0</v>
      </c>
      <c r="M14" s="20">
        <v>0</v>
      </c>
      <c r="N14" s="20">
        <v>0</v>
      </c>
      <c r="O14" s="20">
        <v>0</v>
      </c>
      <c r="P14" s="20">
        <v>0</v>
      </c>
      <c r="Q14" s="20">
        <v>0</v>
      </c>
      <c r="R14" s="20">
        <v>0</v>
      </c>
      <c r="S14" s="20">
        <v>0</v>
      </c>
      <c r="T14" s="20">
        <v>-3.864999999999999E-2</v>
      </c>
      <c r="U14" s="20">
        <v>0.10088399999999975</v>
      </c>
      <c r="V14" s="20">
        <v>0.20113609999999937</v>
      </c>
      <c r="W14" s="20">
        <v>-5.9137900000000021E-3</v>
      </c>
      <c r="X14" s="20">
        <v>0</v>
      </c>
      <c r="Y14" s="20">
        <v>0</v>
      </c>
      <c r="Z14" s="20">
        <v>0</v>
      </c>
      <c r="AA14" s="20">
        <v>9.1588660000000044E-2</v>
      </c>
      <c r="AB14" s="20">
        <v>0</v>
      </c>
      <c r="AC14" s="20">
        <v>0</v>
      </c>
      <c r="AD14" s="20">
        <v>0</v>
      </c>
      <c r="AE14" s="20">
        <v>4.7581999999999972E-3</v>
      </c>
      <c r="AF14" s="20">
        <v>-4.8870299999999978E-2</v>
      </c>
      <c r="AG14" s="20">
        <v>0.57654899999999998</v>
      </c>
      <c r="AH14" s="20">
        <v>8.6990999999999374E-2</v>
      </c>
      <c r="AI14" s="20">
        <v>1.0821999999999221E-3</v>
      </c>
      <c r="AJ14" s="20">
        <v>0</v>
      </c>
      <c r="AK14" s="20">
        <v>0</v>
      </c>
      <c r="AL14" s="20">
        <v>0</v>
      </c>
      <c r="AM14" s="20">
        <v>0</v>
      </c>
      <c r="AN14" s="20">
        <v>0</v>
      </c>
      <c r="AO14" s="20">
        <v>-1.992820000000001E-3</v>
      </c>
      <c r="AP14" s="20">
        <v>-8.953600000000006E-3</v>
      </c>
      <c r="AQ14" s="20">
        <v>4.7983600000000015E-3</v>
      </c>
      <c r="AR14" s="20">
        <v>0.17161859999999995</v>
      </c>
      <c r="AS14" s="20">
        <v>2.701657100000002</v>
      </c>
      <c r="AT14" s="20">
        <v>0.8659997999999991</v>
      </c>
      <c r="AU14" s="20">
        <v>-3.3648400000000023E-2</v>
      </c>
      <c r="AV14" s="20">
        <v>-8.7566000000000033E-3</v>
      </c>
      <c r="AW14" s="20">
        <v>0</v>
      </c>
      <c r="AX14" s="22">
        <v>0</v>
      </c>
      <c r="AY14" s="16"/>
      <c r="AZ14" s="21">
        <f t="array" ref="AZ14">SUM(IF(YEAR($C$5:$AX$5)=AZ$5,$C14:$AX14))</f>
        <v>0.52158562700000055</v>
      </c>
      <c r="BA14" s="20">
        <f t="array" ref="BA14">SUM(IF(YEAR($C$5:$AX$5)=BA$5,$C14:$AX14))</f>
        <v>0.25745630999999913</v>
      </c>
      <c r="BB14" s="20">
        <f t="array" ref="BB14">SUM(IF(YEAR($C$5:$AX$5)=BB$5,$C14:$AX14))</f>
        <v>0.71209875999999928</v>
      </c>
      <c r="BC14" s="22">
        <f t="array" ref="BC14">SUM(IF(YEAR($C$5:$AX$5)=BC$5,$C14:$AX14))</f>
        <v>3.6907224400000009</v>
      </c>
      <c r="BE14" s="21">
        <f t="shared" si="14"/>
        <v>0.51672011000000062</v>
      </c>
      <c r="BF14" s="20">
        <f t="shared" si="15"/>
        <v>0.35380316999999917</v>
      </c>
      <c r="BG14" s="22">
        <f t="shared" si="16"/>
        <v>0.60960383999999934</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6.0409580000000004E-2</v>
      </c>
      <c r="AT15" s="20">
        <v>5.7056559999999999E-2</v>
      </c>
      <c r="AU15" s="20">
        <v>0</v>
      </c>
      <c r="AV15" s="20">
        <v>0</v>
      </c>
      <c r="AW15" s="20">
        <v>0</v>
      </c>
      <c r="AX15" s="22">
        <v>0</v>
      </c>
      <c r="AY15" s="16"/>
      <c r="AZ15" s="21">
        <f t="array" ref="AZ15">SUM(IF(YEAR($C$5:$AX$5)=AZ$5,$C15:$AX15))</f>
        <v>0</v>
      </c>
      <c r="BA15" s="20">
        <f t="array" ref="BA15">SUM(IF(YEAR($C$5:$AX$5)=BA$5,$C15:$AX15))</f>
        <v>0</v>
      </c>
      <c r="BB15" s="20">
        <f t="array" ref="BB15">SUM(IF(YEAR($C$5:$AX$5)=BB$5,$C15:$AX15))</f>
        <v>0</v>
      </c>
      <c r="BC15" s="22">
        <f t="array" ref="BC15">SUM(IF(YEAR($C$5:$AX$5)=BC$5,$C15:$AX15))</f>
        <v>0.11746614</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3.1810996000000001E-2</v>
      </c>
      <c r="V16" s="20">
        <v>1.2797308E-2</v>
      </c>
      <c r="W16" s="20">
        <v>0</v>
      </c>
      <c r="X16" s="20">
        <v>0</v>
      </c>
      <c r="Y16" s="20">
        <v>0</v>
      </c>
      <c r="Z16" s="20">
        <v>0</v>
      </c>
      <c r="AA16" s="20">
        <v>0</v>
      </c>
      <c r="AB16" s="20">
        <v>0</v>
      </c>
      <c r="AC16" s="20">
        <v>0</v>
      </c>
      <c r="AD16" s="20">
        <v>0</v>
      </c>
      <c r="AE16" s="20">
        <v>0</v>
      </c>
      <c r="AF16" s="20">
        <v>0</v>
      </c>
      <c r="AG16" s="20">
        <v>5.72598E-2</v>
      </c>
      <c r="AH16" s="20">
        <v>3.1993267999999998E-2</v>
      </c>
      <c r="AI16" s="20">
        <v>0</v>
      </c>
      <c r="AJ16" s="20">
        <v>0</v>
      </c>
      <c r="AK16" s="20">
        <v>0</v>
      </c>
      <c r="AL16" s="20">
        <v>0</v>
      </c>
      <c r="AM16" s="20">
        <v>0</v>
      </c>
      <c r="AN16" s="20">
        <v>0</v>
      </c>
      <c r="AO16" s="20">
        <v>0</v>
      </c>
      <c r="AP16" s="20">
        <v>0</v>
      </c>
      <c r="AQ16" s="20">
        <v>0</v>
      </c>
      <c r="AR16" s="20">
        <v>0</v>
      </c>
      <c r="AS16" s="20">
        <v>6.9984199999999996E-2</v>
      </c>
      <c r="AT16" s="20">
        <v>2.3994949000000002E-2</v>
      </c>
      <c r="AU16" s="20">
        <v>0</v>
      </c>
      <c r="AV16" s="20">
        <v>0</v>
      </c>
      <c r="AW16" s="20">
        <v>0</v>
      </c>
      <c r="AX16" s="22">
        <v>0</v>
      </c>
      <c r="AY16" s="16"/>
      <c r="AZ16" s="21">
        <f t="array" ref="AZ16">SUM(IF(YEAR($C$5:$AX$5)=AZ$5,$C16:$AX16))</f>
        <v>0</v>
      </c>
      <c r="BA16" s="20">
        <f t="array" ref="BA16">SUM(IF(YEAR($C$5:$AX$5)=BA$5,$C16:$AX16))</f>
        <v>4.4608304000000001E-2</v>
      </c>
      <c r="BB16" s="20">
        <f t="array" ref="BB16">SUM(IF(YEAR($C$5:$AX$5)=BB$5,$C16:$AX16))</f>
        <v>8.9253067999999991E-2</v>
      </c>
      <c r="BC16" s="22">
        <f t="array" ref="BC16">SUM(IF(YEAR($C$5:$AX$5)=BC$5,$C16:$AX16))</f>
        <v>9.3979148999999998E-2</v>
      </c>
      <c r="BE16" s="21">
        <f t="shared" si="14"/>
        <v>0</v>
      </c>
      <c r="BF16" s="20">
        <f t="shared" si="15"/>
        <v>4.4608304000000001E-2</v>
      </c>
      <c r="BG16" s="22">
        <f t="shared" si="16"/>
        <v>8.9253067999999991E-2</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2.3713749999999999E-2</v>
      </c>
      <c r="V17" s="20">
        <v>2.380295E-2</v>
      </c>
      <c r="W17" s="20">
        <v>0</v>
      </c>
      <c r="X17" s="20">
        <v>0</v>
      </c>
      <c r="Y17" s="20">
        <v>0</v>
      </c>
      <c r="Z17" s="20">
        <v>0</v>
      </c>
      <c r="AA17" s="20">
        <v>0</v>
      </c>
      <c r="AB17" s="20">
        <v>0</v>
      </c>
      <c r="AC17" s="20">
        <v>0</v>
      </c>
      <c r="AD17" s="20">
        <v>0</v>
      </c>
      <c r="AE17" s="20">
        <v>0</v>
      </c>
      <c r="AF17" s="20">
        <v>0</v>
      </c>
      <c r="AG17" s="20">
        <v>8.2998119999999995E-2</v>
      </c>
      <c r="AH17" s="20">
        <v>3.5704430000000002E-2</v>
      </c>
      <c r="AI17" s="20">
        <v>0</v>
      </c>
      <c r="AJ17" s="20">
        <v>0</v>
      </c>
      <c r="AK17" s="20">
        <v>0</v>
      </c>
      <c r="AL17" s="20">
        <v>0</v>
      </c>
      <c r="AM17" s="20">
        <v>0</v>
      </c>
      <c r="AN17" s="20">
        <v>0</v>
      </c>
      <c r="AO17" s="20">
        <v>0</v>
      </c>
      <c r="AP17" s="20">
        <v>0</v>
      </c>
      <c r="AQ17" s="20">
        <v>0</v>
      </c>
      <c r="AR17" s="20">
        <v>0</v>
      </c>
      <c r="AS17" s="20">
        <v>0.1185687</v>
      </c>
      <c r="AT17" s="20">
        <v>3.5704430000000002E-2</v>
      </c>
      <c r="AU17" s="20">
        <v>0</v>
      </c>
      <c r="AV17" s="20">
        <v>0</v>
      </c>
      <c r="AW17" s="20">
        <v>0</v>
      </c>
      <c r="AX17" s="22">
        <v>0</v>
      </c>
      <c r="AY17" s="16"/>
      <c r="AZ17" s="21">
        <f t="array" ref="AZ17">SUM(IF(YEAR($C$5:$AX$5)=AZ$5,$C17:$AX17))</f>
        <v>0</v>
      </c>
      <c r="BA17" s="20">
        <f t="array" ref="BA17">SUM(IF(YEAR($C$5:$AX$5)=BA$5,$C17:$AX17))</f>
        <v>4.7516699999999995E-2</v>
      </c>
      <c r="BB17" s="20">
        <f t="array" ref="BB17">SUM(IF(YEAR($C$5:$AX$5)=BB$5,$C17:$AX17))</f>
        <v>0.11870254999999999</v>
      </c>
      <c r="BC17" s="22">
        <f t="array" ref="BC17">SUM(IF(YEAR($C$5:$AX$5)=BC$5,$C17:$AX17))</f>
        <v>0.15427313000000001</v>
      </c>
      <c r="BE17" s="21">
        <f t="shared" si="14"/>
        <v>0</v>
      </c>
      <c r="BF17" s="20">
        <f t="shared" si="15"/>
        <v>4.7516699999999995E-2</v>
      </c>
      <c r="BG17" s="22">
        <f t="shared" si="16"/>
        <v>0.11870254999999999</v>
      </c>
    </row>
    <row r="18" spans="2:59">
      <c r="B18" s="17">
        <v>1571</v>
      </c>
      <c r="C18" s="20">
        <v>0</v>
      </c>
      <c r="D18" s="20">
        <v>0</v>
      </c>
      <c r="E18" s="20">
        <v>0</v>
      </c>
      <c r="F18" s="20">
        <v>0</v>
      </c>
      <c r="G18" s="20">
        <v>0</v>
      </c>
      <c r="H18" s="20">
        <v>0</v>
      </c>
      <c r="I18" s="20">
        <v>-1.3149999999995998E-2</v>
      </c>
      <c r="J18" s="20">
        <v>-1.2280899999999804</v>
      </c>
      <c r="K18" s="20">
        <v>0</v>
      </c>
      <c r="L18" s="20">
        <v>0</v>
      </c>
      <c r="M18" s="20">
        <v>0</v>
      </c>
      <c r="N18" s="20">
        <v>0</v>
      </c>
      <c r="O18" s="20">
        <v>1.037099999999981</v>
      </c>
      <c r="P18" s="20">
        <v>0.21898000000001616</v>
      </c>
      <c r="Q18" s="20">
        <v>0</v>
      </c>
      <c r="R18" s="20">
        <v>0</v>
      </c>
      <c r="S18" s="20">
        <v>0</v>
      </c>
      <c r="T18" s="20">
        <v>-0.18787000000000376</v>
      </c>
      <c r="U18" s="20">
        <v>-2.003309999999999</v>
      </c>
      <c r="V18" s="20">
        <v>-1.5545500000000061</v>
      </c>
      <c r="W18" s="20">
        <v>0</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-0.17741859999999998</v>
      </c>
      <c r="AT18" s="20">
        <v>-0.18251454</v>
      </c>
      <c r="AU18" s="20">
        <v>0</v>
      </c>
      <c r="AV18" s="20">
        <v>0</v>
      </c>
      <c r="AW18" s="20">
        <v>0</v>
      </c>
      <c r="AX18" s="22">
        <v>0</v>
      </c>
      <c r="AY18" s="16"/>
      <c r="AZ18" s="21">
        <f t="array" ref="AZ18">SUM(IF(YEAR($C$5:$AX$5)=AZ$5,$C18:$AX18))</f>
        <v>-1.2412399999999764</v>
      </c>
      <c r="BA18" s="20">
        <f t="array" ref="BA18">SUM(IF(YEAR($C$5:$AX$5)=BA$5,$C18:$AX18))</f>
        <v>-2.4896500000000117</v>
      </c>
      <c r="BB18" s="20">
        <f t="array" ref="BB18">SUM(IF(YEAR($C$5:$AX$5)=BB$5,$C18:$AX18))</f>
        <v>0</v>
      </c>
      <c r="BC18" s="22">
        <f t="array" ref="BC18">SUM(IF(YEAR($C$5:$AX$5)=BC$5,$C18:$AX18))</f>
        <v>-0.35993313999999998</v>
      </c>
      <c r="BE18" s="21">
        <f t="shared" si="14"/>
        <v>1.4840000000020837E-2</v>
      </c>
      <c r="BF18" s="20">
        <f t="shared" si="15"/>
        <v>-3.7457300000000089</v>
      </c>
      <c r="BG18" s="22">
        <f t="shared" si="16"/>
        <v>0</v>
      </c>
    </row>
    <row r="19" spans="2:59">
      <c r="B19" s="17">
        <v>1572</v>
      </c>
      <c r="C19" s="20">
        <v>0</v>
      </c>
      <c r="D19" s="20">
        <v>0</v>
      </c>
      <c r="E19" s="20">
        <v>0</v>
      </c>
      <c r="F19" s="20">
        <v>0</v>
      </c>
      <c r="G19" s="20">
        <v>0</v>
      </c>
      <c r="H19" s="20">
        <v>-0.16320054000000001</v>
      </c>
      <c r="I19" s="20">
        <v>-0.46306799999999804</v>
      </c>
      <c r="J19" s="20">
        <v>-0.61242999999999981</v>
      </c>
      <c r="K19" s="20">
        <v>-8.1287949999999998E-2</v>
      </c>
      <c r="L19" s="20">
        <v>0</v>
      </c>
      <c r="M19" s="20">
        <v>0</v>
      </c>
      <c r="N19" s="20">
        <v>0</v>
      </c>
      <c r="O19" s="20">
        <v>0</v>
      </c>
      <c r="P19" s="20">
        <v>0</v>
      </c>
      <c r="Q19" s="20">
        <v>0</v>
      </c>
      <c r="R19" s="20">
        <v>0</v>
      </c>
      <c r="S19" s="20">
        <v>-0.14962469999999994</v>
      </c>
      <c r="T19" s="20">
        <v>-0.68992240000000016</v>
      </c>
      <c r="U19" s="20">
        <v>-1.2619520000000009</v>
      </c>
      <c r="V19" s="20">
        <v>-0.80247900000000172</v>
      </c>
      <c r="W19" s="20">
        <v>-0.20296899999999996</v>
      </c>
      <c r="X19" s="20">
        <v>-0.14093610000000001</v>
      </c>
      <c r="Y19" s="20">
        <v>0</v>
      </c>
      <c r="Z19" s="20">
        <v>0</v>
      </c>
      <c r="AA19" s="20">
        <v>6.1352650000000009E-2</v>
      </c>
      <c r="AB19" s="20">
        <v>0</v>
      </c>
      <c r="AC19" s="20">
        <v>0</v>
      </c>
      <c r="AD19" s="20">
        <v>0</v>
      </c>
      <c r="AE19" s="20">
        <v>-0.22309268199999999</v>
      </c>
      <c r="AF19" s="20">
        <v>-0.26432449999999985</v>
      </c>
      <c r="AG19" s="20">
        <v>-1.1479129999999991</v>
      </c>
      <c r="AH19" s="20">
        <v>-0.65203999999999951</v>
      </c>
      <c r="AI19" s="20">
        <v>-0.29756700000000036</v>
      </c>
      <c r="AJ19" s="20">
        <v>0</v>
      </c>
      <c r="AK19" s="20">
        <v>0</v>
      </c>
      <c r="AL19" s="20">
        <v>0</v>
      </c>
      <c r="AM19" s="20">
        <v>0</v>
      </c>
      <c r="AN19" s="20">
        <v>0</v>
      </c>
      <c r="AO19" s="20">
        <v>-7.9587560000000002E-2</v>
      </c>
      <c r="AP19" s="20">
        <v>-0.39468100000000028</v>
      </c>
      <c r="AQ19" s="20">
        <v>-0.20756839999999999</v>
      </c>
      <c r="AR19" s="20">
        <v>-0.71815800000000074</v>
      </c>
      <c r="AS19" s="20">
        <v>-0.96895000000000664</v>
      </c>
      <c r="AT19" s="20">
        <v>-0.72117000000000075</v>
      </c>
      <c r="AU19" s="20">
        <v>-0.20473400000000019</v>
      </c>
      <c r="AV19" s="20">
        <v>-0.42377304999999987</v>
      </c>
      <c r="AW19" s="20">
        <v>-6.166063000000005E-2</v>
      </c>
      <c r="AX19" s="22">
        <v>0</v>
      </c>
      <c r="AY19" s="16"/>
      <c r="AZ19" s="21">
        <f t="array" ref="AZ19">SUM(IF(YEAR($C$5:$AX$5)=AZ$5,$C19:$AX19))</f>
        <v>-1.319986489999998</v>
      </c>
      <c r="BA19" s="20">
        <f t="array" ref="BA19">SUM(IF(YEAR($C$5:$AX$5)=BA$5,$C19:$AX19))</f>
        <v>-3.2478832000000022</v>
      </c>
      <c r="BB19" s="20">
        <f t="array" ref="BB19">SUM(IF(YEAR($C$5:$AX$5)=BB$5,$C19:$AX19))</f>
        <v>-2.5235845319999988</v>
      </c>
      <c r="BC19" s="22">
        <f t="array" ref="BC19">SUM(IF(YEAR($C$5:$AX$5)=BC$5,$C19:$AX19))</f>
        <v>-3.7802826400000082</v>
      </c>
      <c r="BE19" s="21">
        <f t="shared" si="14"/>
        <v>-1.469611189999998</v>
      </c>
      <c r="BF19" s="20">
        <f t="shared" si="15"/>
        <v>-3.2599985320000027</v>
      </c>
      <c r="BG19" s="22">
        <f t="shared" si="16"/>
        <v>-3.0436814599999988</v>
      </c>
    </row>
    <row r="20" spans="2:59">
      <c r="B20" s="17">
        <v>1573</v>
      </c>
      <c r="C20" s="20">
        <v>0.56946000000000652</v>
      </c>
      <c r="D20" s="20">
        <v>9.160999999999575E-2</v>
      </c>
      <c r="E20" s="20">
        <v>0</v>
      </c>
      <c r="F20" s="20">
        <v>0</v>
      </c>
      <c r="G20" s="20">
        <v>-2.5099999999994793E-2</v>
      </c>
      <c r="H20" s="20">
        <v>-0.38109000000000037</v>
      </c>
      <c r="I20" s="20">
        <v>-0.22459999999999525</v>
      </c>
      <c r="J20" s="20">
        <v>-1.0870900000000034</v>
      </c>
      <c r="K20" s="20">
        <v>-3.8000000000003809E-2</v>
      </c>
      <c r="L20" s="20">
        <v>0</v>
      </c>
      <c r="M20" s="20">
        <v>0</v>
      </c>
      <c r="N20" s="20">
        <v>0</v>
      </c>
      <c r="O20" s="20">
        <v>1.1650899999999922</v>
      </c>
      <c r="P20" s="20">
        <v>0.36013000000000517</v>
      </c>
      <c r="Q20" s="20">
        <v>0</v>
      </c>
      <c r="R20" s="20">
        <v>0</v>
      </c>
      <c r="S20" s="20">
        <v>-9.6189999999992892E-2</v>
      </c>
      <c r="T20" s="20">
        <v>-0.82419000000000153</v>
      </c>
      <c r="U20" s="20">
        <v>-0.6181399999999968</v>
      </c>
      <c r="V20" s="20">
        <v>-0.95895000000000152</v>
      </c>
      <c r="W20" s="20">
        <v>-0.21296000000000248</v>
      </c>
      <c r="X20" s="20">
        <v>-6.5620000000002676E-2</v>
      </c>
      <c r="Y20" s="20">
        <v>0</v>
      </c>
      <c r="Z20" s="20">
        <v>-0.10623999999999967</v>
      </c>
      <c r="AA20" s="20">
        <v>0.52205000000000013</v>
      </c>
      <c r="AB20" s="20">
        <v>5.4360000000002628E-2</v>
      </c>
      <c r="AC20" s="20">
        <v>0</v>
      </c>
      <c r="AD20" s="20">
        <v>0</v>
      </c>
      <c r="AE20" s="20">
        <v>-0.1828700000000083</v>
      </c>
      <c r="AF20" s="20">
        <v>-0.3358999999999952</v>
      </c>
      <c r="AG20" s="20">
        <v>-0.81546999999999059</v>
      </c>
      <c r="AH20" s="20">
        <v>-0.51185000000000969</v>
      </c>
      <c r="AI20" s="20">
        <v>-0.29866999999999422</v>
      </c>
      <c r="AJ20" s="20">
        <v>-0.60488999999999749</v>
      </c>
      <c r="AK20" s="20">
        <v>-0.27235000000000298</v>
      </c>
      <c r="AL20" s="20">
        <v>-0.60796999999999457</v>
      </c>
      <c r="AM20" s="20">
        <v>0</v>
      </c>
      <c r="AN20" s="20">
        <v>0</v>
      </c>
      <c r="AO20" s="20">
        <v>0</v>
      </c>
      <c r="AP20" s="20">
        <v>0</v>
      </c>
      <c r="AQ20" s="20">
        <v>0</v>
      </c>
      <c r="AR20" s="20">
        <v>0</v>
      </c>
      <c r="AS20" s="20">
        <v>0</v>
      </c>
      <c r="AT20" s="20">
        <v>0</v>
      </c>
      <c r="AU20" s="20">
        <v>0</v>
      </c>
      <c r="AV20" s="20">
        <v>0</v>
      </c>
      <c r="AW20" s="20">
        <v>0</v>
      </c>
      <c r="AX20" s="22">
        <v>0</v>
      </c>
      <c r="AY20" s="16"/>
      <c r="AZ20" s="21">
        <f t="array" ref="AZ20">SUM(IF(YEAR($C$5:$AX$5)=AZ$5,$C20:$AX20))</f>
        <v>-1.0948099999999954</v>
      </c>
      <c r="BA20" s="20">
        <f t="array" ref="BA20">SUM(IF(YEAR($C$5:$AX$5)=BA$5,$C20:$AX20))</f>
        <v>-1.3570700000000002</v>
      </c>
      <c r="BB20" s="20">
        <f t="array" ref="BB20">SUM(IF(YEAR($C$5:$AX$5)=BB$5,$C20:$AX20))</f>
        <v>-3.0535599999999903</v>
      </c>
      <c r="BC20" s="22">
        <f t="array" ref="BC20">SUM(IF(YEAR($C$5:$AX$5)=BC$5,$C20:$AX20))</f>
        <v>0</v>
      </c>
      <c r="BE20" s="21">
        <f t="shared" si="14"/>
        <v>-0.30174999999999841</v>
      </c>
      <c r="BF20" s="20">
        <f t="shared" si="15"/>
        <v>-2.3925600000000102</v>
      </c>
      <c r="BG20" s="22">
        <f t="shared" si="16"/>
        <v>-3.4470999999999847</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0.13936922300000001</v>
      </c>
      <c r="V21" s="20">
        <v>5.7003971999999993E-2</v>
      </c>
      <c r="W21" s="20">
        <v>0</v>
      </c>
      <c r="X21" s="20">
        <v>0</v>
      </c>
      <c r="Y21" s="20">
        <v>0</v>
      </c>
      <c r="Z21" s="20">
        <v>0</v>
      </c>
      <c r="AA21" s="20">
        <v>4.4902293999999995E-2</v>
      </c>
      <c r="AB21" s="20">
        <v>0</v>
      </c>
      <c r="AC21" s="20">
        <v>0</v>
      </c>
      <c r="AD21" s="20">
        <v>0</v>
      </c>
      <c r="AE21" s="20">
        <v>0</v>
      </c>
      <c r="AF21" s="20">
        <v>0</v>
      </c>
      <c r="AG21" s="20">
        <v>0.20479037899999999</v>
      </c>
      <c r="AH21" s="20">
        <v>0.10550419899999999</v>
      </c>
      <c r="AI21" s="20">
        <v>0</v>
      </c>
      <c r="AJ21" s="20">
        <v>0</v>
      </c>
      <c r="AK21" s="20">
        <v>0</v>
      </c>
      <c r="AL21" s="20">
        <v>0</v>
      </c>
      <c r="AM21" s="20">
        <v>0</v>
      </c>
      <c r="AN21" s="20">
        <v>0</v>
      </c>
      <c r="AO21" s="20">
        <v>0</v>
      </c>
      <c r="AP21" s="20">
        <v>0</v>
      </c>
      <c r="AQ21" s="20">
        <v>0</v>
      </c>
      <c r="AR21" s="20">
        <v>0</v>
      </c>
      <c r="AS21" s="20">
        <v>0.25138907999999999</v>
      </c>
      <c r="AT21" s="20">
        <v>8.6695049999999996E-2</v>
      </c>
      <c r="AU21" s="20">
        <v>0</v>
      </c>
      <c r="AV21" s="20">
        <v>0</v>
      </c>
      <c r="AW21" s="20">
        <v>0</v>
      </c>
      <c r="AX21" s="22">
        <v>0</v>
      </c>
      <c r="AY21" s="16"/>
      <c r="AZ21" s="21">
        <f t="array" ref="AZ21">SUM(IF(YEAR($C$5:$AX$5)=AZ$5,$C21:$AX21))</f>
        <v>0</v>
      </c>
      <c r="BA21" s="20">
        <f t="array" ref="BA21">SUM(IF(YEAR($C$5:$AX$5)=BA$5,$C21:$AX21))</f>
        <v>0.196373195</v>
      </c>
      <c r="BB21" s="20">
        <f t="array" ref="BB21">SUM(IF(YEAR($C$5:$AX$5)=BB$5,$C21:$AX21))</f>
        <v>0.35519687199999994</v>
      </c>
      <c r="BC21" s="22">
        <f t="array" ref="BC21">SUM(IF(YEAR($C$5:$AX$5)=BC$5,$C21:$AX21))</f>
        <v>0.33808412999999998</v>
      </c>
      <c r="BE21" s="21">
        <f t="shared" si="14"/>
        <v>0</v>
      </c>
      <c r="BF21" s="20">
        <f t="shared" si="15"/>
        <v>0.24127548900000001</v>
      </c>
      <c r="BG21" s="22">
        <f t="shared" si="16"/>
        <v>0.31029457799999999</v>
      </c>
    </row>
    <row r="22" spans="2:59">
      <c r="B22" s="17">
        <v>2379</v>
      </c>
      <c r="C22" s="20">
        <v>0</v>
      </c>
      <c r="D22" s="20">
        <v>0</v>
      </c>
      <c r="E22" s="20">
        <v>0</v>
      </c>
      <c r="F22" s="20">
        <v>0</v>
      </c>
      <c r="G22" s="20">
        <v>0</v>
      </c>
      <c r="H22" s="20">
        <v>0</v>
      </c>
      <c r="I22" s="20">
        <v>4.2246869999999994</v>
      </c>
      <c r="J22" s="20">
        <v>1.9656102</v>
      </c>
      <c r="K22" s="20">
        <v>0</v>
      </c>
      <c r="L22" s="20">
        <v>0</v>
      </c>
      <c r="M22" s="20">
        <v>0</v>
      </c>
      <c r="N22" s="20">
        <v>0</v>
      </c>
      <c r="O22" s="20">
        <v>0</v>
      </c>
      <c r="P22" s="20">
        <v>0</v>
      </c>
      <c r="Q22" s="20">
        <v>0</v>
      </c>
      <c r="R22" s="20">
        <v>0</v>
      </c>
      <c r="S22" s="20">
        <v>0</v>
      </c>
      <c r="T22" s="20">
        <v>0</v>
      </c>
      <c r="U22" s="20">
        <v>16.725766999999998</v>
      </c>
      <c r="V22" s="20">
        <v>7.8624409999999996</v>
      </c>
      <c r="W22" s="20">
        <v>0</v>
      </c>
      <c r="X22" s="20">
        <v>0</v>
      </c>
      <c r="Y22" s="20">
        <v>0</v>
      </c>
      <c r="Z22" s="20">
        <v>0</v>
      </c>
      <c r="AA22" s="20">
        <v>0</v>
      </c>
      <c r="AB22" s="20">
        <v>0</v>
      </c>
      <c r="AC22" s="20">
        <v>0</v>
      </c>
      <c r="AD22" s="20">
        <v>0</v>
      </c>
      <c r="AE22" s="20">
        <v>0</v>
      </c>
      <c r="AF22" s="20">
        <v>0</v>
      </c>
      <c r="AG22" s="20">
        <v>15.583593000000002</v>
      </c>
      <c r="AH22" s="20">
        <v>11.411712999999999</v>
      </c>
      <c r="AI22" s="20">
        <v>0</v>
      </c>
      <c r="AJ22" s="20">
        <v>0</v>
      </c>
      <c r="AK22" s="20">
        <v>0</v>
      </c>
      <c r="AL22" s="20">
        <v>0</v>
      </c>
      <c r="AM22" s="20">
        <v>0</v>
      </c>
      <c r="AN22" s="20">
        <v>0</v>
      </c>
      <c r="AO22" s="20">
        <v>0</v>
      </c>
      <c r="AP22" s="20">
        <v>0</v>
      </c>
      <c r="AQ22" s="20">
        <v>0</v>
      </c>
      <c r="AR22" s="20">
        <v>0</v>
      </c>
      <c r="AS22" s="20">
        <v>23.686150000000001</v>
      </c>
      <c r="AT22" s="20">
        <v>8.7318929999999995</v>
      </c>
      <c r="AU22" s="20">
        <v>0</v>
      </c>
      <c r="AV22" s="20">
        <v>0</v>
      </c>
      <c r="AW22" s="20">
        <v>0</v>
      </c>
      <c r="AX22" s="22">
        <v>0</v>
      </c>
      <c r="AY22" s="16"/>
      <c r="AZ22" s="21">
        <f t="array" ref="AZ22">SUM(IF(YEAR($C$5:$AX$5)=AZ$5,$C22:$AX22))</f>
        <v>6.1902971999999998</v>
      </c>
      <c r="BA22" s="20">
        <f t="array" ref="BA22">SUM(IF(YEAR($C$5:$AX$5)=BA$5,$C22:$AX22))</f>
        <v>24.588207999999998</v>
      </c>
      <c r="BB22" s="20">
        <f t="array" ref="BB22">SUM(IF(YEAR($C$5:$AX$5)=BB$5,$C22:$AX22))</f>
        <v>26.995305999999999</v>
      </c>
      <c r="BC22" s="22">
        <f t="array" ref="BC22">SUM(IF(YEAR($C$5:$AX$5)=BC$5,$C22:$AX22))</f>
        <v>32.418042999999997</v>
      </c>
      <c r="BE22" s="21">
        <f t="shared" si="14"/>
        <v>6.1902971999999998</v>
      </c>
      <c r="BF22" s="20">
        <f t="shared" si="15"/>
        <v>24.588207999999998</v>
      </c>
      <c r="BG22" s="22">
        <f t="shared" si="16"/>
        <v>26.995305999999999</v>
      </c>
    </row>
    <row r="23" spans="2:59">
      <c r="B23" s="17">
        <v>2390</v>
      </c>
      <c r="C23" s="20">
        <v>0.22615488</v>
      </c>
      <c r="D23" s="20">
        <v>0</v>
      </c>
      <c r="E23" s="20">
        <v>0</v>
      </c>
      <c r="F23" s="20">
        <v>0</v>
      </c>
      <c r="G23" s="20">
        <v>0</v>
      </c>
      <c r="H23" s="20">
        <v>0</v>
      </c>
      <c r="I23" s="20">
        <v>1.2272760999999999</v>
      </c>
      <c r="J23" s="20">
        <v>0.74699651</v>
      </c>
      <c r="K23" s="20">
        <v>0</v>
      </c>
      <c r="L23" s="20">
        <v>0</v>
      </c>
      <c r="M23" s="20">
        <v>0</v>
      </c>
      <c r="N23" s="20">
        <v>0</v>
      </c>
      <c r="O23" s="20">
        <v>0</v>
      </c>
      <c r="P23" s="20">
        <v>0</v>
      </c>
      <c r="Q23" s="20">
        <v>0</v>
      </c>
      <c r="R23" s="20">
        <v>0</v>
      </c>
      <c r="S23" s="20">
        <v>0</v>
      </c>
      <c r="T23" s="20">
        <v>0</v>
      </c>
      <c r="U23" s="20">
        <v>2.5053689500000003</v>
      </c>
      <c r="V23" s="20">
        <v>1.3052633</v>
      </c>
      <c r="W23" s="20">
        <v>0</v>
      </c>
      <c r="X23" s="20">
        <v>0</v>
      </c>
      <c r="Y23" s="20">
        <v>0</v>
      </c>
      <c r="Z23" s="20">
        <v>0</v>
      </c>
      <c r="AA23" s="20">
        <v>0</v>
      </c>
      <c r="AB23" s="20">
        <v>0</v>
      </c>
      <c r="AC23" s="20">
        <v>0</v>
      </c>
      <c r="AD23" s="20">
        <v>0</v>
      </c>
      <c r="AE23" s="20">
        <v>0</v>
      </c>
      <c r="AF23" s="20">
        <v>0</v>
      </c>
      <c r="AG23" s="20">
        <v>2.2477136</v>
      </c>
      <c r="AH23" s="20">
        <v>2.7502341000000001</v>
      </c>
      <c r="AI23" s="20">
        <v>0</v>
      </c>
      <c r="AJ23" s="20">
        <v>0</v>
      </c>
      <c r="AK23" s="20">
        <v>0</v>
      </c>
      <c r="AL23" s="20">
        <v>0</v>
      </c>
      <c r="AM23" s="20">
        <v>0</v>
      </c>
      <c r="AN23" s="20">
        <v>0</v>
      </c>
      <c r="AO23" s="20">
        <v>0</v>
      </c>
      <c r="AP23" s="20">
        <v>0</v>
      </c>
      <c r="AQ23" s="20">
        <v>0</v>
      </c>
      <c r="AR23" s="20">
        <v>0</v>
      </c>
      <c r="AS23" s="20">
        <v>3.9073589000000006</v>
      </c>
      <c r="AT23" s="20">
        <v>2.051374</v>
      </c>
      <c r="AU23" s="20">
        <v>0</v>
      </c>
      <c r="AV23" s="20">
        <v>0</v>
      </c>
      <c r="AW23" s="20">
        <v>0</v>
      </c>
      <c r="AX23" s="22">
        <v>0</v>
      </c>
      <c r="AY23" s="16"/>
      <c r="AZ23" s="21">
        <f t="array" ref="AZ23">SUM(IF(YEAR($C$5:$AX$5)=AZ$5,$C23:$AX23))</f>
        <v>2.20042749</v>
      </c>
      <c r="BA23" s="20">
        <f t="array" ref="BA23">SUM(IF(YEAR($C$5:$AX$5)=BA$5,$C23:$AX23))</f>
        <v>3.8106322500000003</v>
      </c>
      <c r="BB23" s="20">
        <f t="array" ref="BB23">SUM(IF(YEAR($C$5:$AX$5)=BB$5,$C23:$AX23))</f>
        <v>4.9979477000000001</v>
      </c>
      <c r="BC23" s="22">
        <f t="array" ref="BC23">SUM(IF(YEAR($C$5:$AX$5)=BC$5,$C23:$AX23))</f>
        <v>5.9587329000000011</v>
      </c>
      <c r="BE23" s="21">
        <f t="shared" si="14"/>
        <v>1.9742726099999999</v>
      </c>
      <c r="BF23" s="20">
        <f t="shared" si="15"/>
        <v>3.8106322500000003</v>
      </c>
      <c r="BG23" s="22">
        <f t="shared" si="16"/>
        <v>4.9979477000000001</v>
      </c>
    </row>
    <row r="24" spans="2:59">
      <c r="B24" s="17">
        <v>2393</v>
      </c>
      <c r="C24" s="20">
        <v>5.2877162000000002</v>
      </c>
      <c r="D24" s="20">
        <v>4.9838430000000002</v>
      </c>
      <c r="E24" s="20">
        <v>4.3509999999999494E-2</v>
      </c>
      <c r="F24" s="20">
        <v>0</v>
      </c>
      <c r="G24" s="20">
        <v>0</v>
      </c>
      <c r="H24" s="20">
        <v>0</v>
      </c>
      <c r="I24" s="20">
        <v>0.90355299999999872</v>
      </c>
      <c r="J24" s="20">
        <v>0.62424770000000152</v>
      </c>
      <c r="K24" s="20">
        <v>0</v>
      </c>
      <c r="L24" s="20">
        <v>0</v>
      </c>
      <c r="M24" s="20">
        <v>0</v>
      </c>
      <c r="N24" s="20">
        <v>1.2811699999999995</v>
      </c>
      <c r="O24" s="20">
        <v>3.5379070000000001</v>
      </c>
      <c r="P24" s="20">
        <v>0.94589400000000001</v>
      </c>
      <c r="Q24" s="20">
        <v>2.9249999999999332E-2</v>
      </c>
      <c r="R24" s="20">
        <v>0</v>
      </c>
      <c r="S24" s="20">
        <v>0</v>
      </c>
      <c r="T24" s="20">
        <v>0</v>
      </c>
      <c r="U24" s="20">
        <v>-1.001999999999903E-2</v>
      </c>
      <c r="V24" s="20">
        <v>0</v>
      </c>
      <c r="W24" s="20">
        <v>0</v>
      </c>
      <c r="X24" s="20">
        <v>0</v>
      </c>
      <c r="Y24" s="20">
        <v>0</v>
      </c>
      <c r="Z24" s="20">
        <v>0.75439000000000078</v>
      </c>
      <c r="AA24" s="20">
        <v>0.83067780000000002</v>
      </c>
      <c r="AB24" s="20">
        <v>1.9785829999999995</v>
      </c>
      <c r="AC24" s="20">
        <v>1.0317160000000012</v>
      </c>
      <c r="AD24" s="20">
        <v>0</v>
      </c>
      <c r="AE24" s="20">
        <v>0</v>
      </c>
      <c r="AF24" s="20">
        <v>0</v>
      </c>
      <c r="AG24" s="20">
        <v>-0.24214000000000091</v>
      </c>
      <c r="AH24" s="20">
        <v>-6.0570000000000235E-2</v>
      </c>
      <c r="AI24" s="20">
        <v>0</v>
      </c>
      <c r="AJ24" s="20">
        <v>0</v>
      </c>
      <c r="AK24" s="20">
        <v>0.19624299999999906</v>
      </c>
      <c r="AL24" s="20">
        <v>1.7445280000000007</v>
      </c>
      <c r="AM24" s="20">
        <v>0</v>
      </c>
      <c r="AN24" s="20">
        <v>0</v>
      </c>
      <c r="AO24" s="20">
        <v>1.6704920000000003</v>
      </c>
      <c r="AP24" s="20">
        <v>0</v>
      </c>
      <c r="AQ24" s="20">
        <v>0</v>
      </c>
      <c r="AR24" s="20">
        <v>0</v>
      </c>
      <c r="AS24" s="20">
        <v>-0.44346343000000132</v>
      </c>
      <c r="AT24" s="20">
        <v>-0.31054856000000086</v>
      </c>
      <c r="AU24" s="20">
        <v>0.67533799999999999</v>
      </c>
      <c r="AV24" s="20">
        <v>0.84532899999999955</v>
      </c>
      <c r="AW24" s="20">
        <v>1.3753799999999998</v>
      </c>
      <c r="AX24" s="22">
        <v>1.2521389999999997</v>
      </c>
      <c r="AY24" s="16"/>
      <c r="AZ24" s="21">
        <f t="array" ref="AZ24">SUM(IF(YEAR($C$5:$AX$5)=AZ$5,$C24:$AX24))</f>
        <v>13.1240399</v>
      </c>
      <c r="BA24" s="20">
        <f t="array" ref="BA24">SUM(IF(YEAR($C$5:$AX$5)=BA$5,$C24:$AX24))</f>
        <v>5.2574210000000008</v>
      </c>
      <c r="BB24" s="20">
        <f t="array" ref="BB24">SUM(IF(YEAR($C$5:$AX$5)=BB$5,$C24:$AX24))</f>
        <v>5.4790377999999995</v>
      </c>
      <c r="BC24" s="22">
        <f t="array" ref="BC24">SUM(IF(YEAR($C$5:$AX$5)=BC$5,$C24:$AX24))</f>
        <v>5.0646660099999972</v>
      </c>
      <c r="BE24" s="21">
        <f t="shared" si="14"/>
        <v>7.3220216999999996</v>
      </c>
      <c r="BF24" s="20">
        <f t="shared" si="15"/>
        <v>4.5853468000000026</v>
      </c>
      <c r="BG24" s="22">
        <f t="shared" si="16"/>
        <v>3.308552999999999</v>
      </c>
    </row>
    <row r="25" spans="2:59">
      <c r="B25" s="17">
        <v>2398</v>
      </c>
      <c r="C25" s="20">
        <v>2.3977000000002135E-2</v>
      </c>
      <c r="D25" s="20">
        <v>3.6642000000000507E-2</v>
      </c>
      <c r="E25" s="20">
        <v>0.90344699999999989</v>
      </c>
      <c r="F25" s="20">
        <v>0.3822999999999972</v>
      </c>
      <c r="G25" s="20">
        <v>1.5006410000000017</v>
      </c>
      <c r="H25" s="20">
        <v>1.1825100000000006</v>
      </c>
      <c r="I25" s="20">
        <v>1.2064899999999952</v>
      </c>
      <c r="J25" s="20">
        <v>1.1524599999999943</v>
      </c>
      <c r="K25" s="20">
        <v>1.7973050000000015</v>
      </c>
      <c r="L25" s="20">
        <v>1.8182529999999986</v>
      </c>
      <c r="M25" s="20">
        <v>1.494930999999994</v>
      </c>
      <c r="N25" s="20">
        <v>0.72487800000000036</v>
      </c>
      <c r="O25" s="20">
        <v>0.58672200000000174</v>
      </c>
      <c r="P25" s="20">
        <v>0.32023000000000046</v>
      </c>
      <c r="Q25" s="20">
        <v>1.4089379999999991</v>
      </c>
      <c r="R25" s="20">
        <v>2.7742980000000017</v>
      </c>
      <c r="S25" s="20">
        <v>1.0954160000000002</v>
      </c>
      <c r="T25" s="20">
        <v>1.4098800000000011</v>
      </c>
      <c r="U25" s="20">
        <v>1.2356799999999879</v>
      </c>
      <c r="V25" s="20">
        <v>1.1464799999999968</v>
      </c>
      <c r="W25" s="20">
        <v>1.528769999999998</v>
      </c>
      <c r="X25" s="20">
        <v>3.0042380000000009</v>
      </c>
      <c r="Y25" s="20">
        <v>1.2155759999999987</v>
      </c>
      <c r="Z25" s="20">
        <v>0.87593400000000088</v>
      </c>
      <c r="AA25" s="20">
        <v>0.61171500000000023</v>
      </c>
      <c r="AB25" s="20">
        <v>0.32687899999999814</v>
      </c>
      <c r="AC25" s="20">
        <v>1.316001</v>
      </c>
      <c r="AD25" s="20">
        <v>1.6927900000000022</v>
      </c>
      <c r="AE25" s="20">
        <v>1.9820700000000002</v>
      </c>
      <c r="AF25" s="20">
        <v>1.5444799999999965</v>
      </c>
      <c r="AG25" s="20">
        <v>0.87042999999999893</v>
      </c>
      <c r="AH25" s="20">
        <v>1.2466399999999993</v>
      </c>
      <c r="AI25" s="20">
        <v>1.1669899999999984</v>
      </c>
      <c r="AJ25" s="20">
        <v>1.4107859999999945</v>
      </c>
      <c r="AK25" s="20">
        <v>0.92446299999999937</v>
      </c>
      <c r="AL25" s="20">
        <v>1.6763100000000009</v>
      </c>
      <c r="AM25" s="20">
        <v>1.3162759999999984</v>
      </c>
      <c r="AN25" s="20">
        <v>1.0302840000000018</v>
      </c>
      <c r="AO25" s="20">
        <v>2.0862109999999987</v>
      </c>
      <c r="AP25" s="20">
        <v>1.3041199999999975</v>
      </c>
      <c r="AQ25" s="20">
        <v>1.7950649999999975</v>
      </c>
      <c r="AR25" s="20">
        <v>1.8208800000000025</v>
      </c>
      <c r="AS25" s="20">
        <v>1.0489900000000034</v>
      </c>
      <c r="AT25" s="20">
        <v>1.5677899999999951</v>
      </c>
      <c r="AU25" s="20">
        <v>1.2881099999999996</v>
      </c>
      <c r="AV25" s="20">
        <v>2.1463940000000008</v>
      </c>
      <c r="AW25" s="20">
        <v>0.86826399999999992</v>
      </c>
      <c r="AX25" s="22">
        <v>1.4147899999999964</v>
      </c>
      <c r="AY25" s="16"/>
      <c r="AZ25" s="21">
        <f t="array" ref="AZ25">SUM(IF(YEAR($C$5:$AX$5)=AZ$5,$C25:$AX25))</f>
        <v>12.223833999999986</v>
      </c>
      <c r="BA25" s="20">
        <f t="array" ref="BA25">SUM(IF(YEAR($C$5:$AX$5)=BA$5,$C25:$AX25))</f>
        <v>16.602161999999986</v>
      </c>
      <c r="BB25" s="20">
        <f t="array" ref="BB25">SUM(IF(YEAR($C$5:$AX$5)=BB$5,$C25:$AX25))</f>
        <v>14.769553999999989</v>
      </c>
      <c r="BC25" s="22">
        <f t="array" ref="BC25">SUM(IF(YEAR($C$5:$AX$5)=BC$5,$C25:$AX25))</f>
        <v>17.687173999999992</v>
      </c>
      <c r="BE25" s="21">
        <f t="shared" si="14"/>
        <v>15.562430999999988</v>
      </c>
      <c r="BF25" s="20">
        <f t="shared" si="15"/>
        <v>16.346012999999985</v>
      </c>
      <c r="BG25" s="22">
        <f t="shared" si="16"/>
        <v>16.372054999999982</v>
      </c>
    </row>
    <row r="26" spans="2:59">
      <c r="B26" s="17">
        <v>2399</v>
      </c>
      <c r="C26" s="20">
        <v>0.34165473000000002</v>
      </c>
      <c r="D26" s="20">
        <v>0</v>
      </c>
      <c r="E26" s="20">
        <v>0</v>
      </c>
      <c r="F26" s="20">
        <v>0</v>
      </c>
      <c r="G26" s="20">
        <v>9.8370080999999998E-2</v>
      </c>
      <c r="H26" s="20">
        <v>0.38142308000000003</v>
      </c>
      <c r="I26" s="20">
        <v>3.7107010000000002</v>
      </c>
      <c r="J26" s="20">
        <v>1.9101863999999988</v>
      </c>
      <c r="K26" s="20">
        <v>0</v>
      </c>
      <c r="L26" s="20">
        <v>0</v>
      </c>
      <c r="M26" s="20">
        <v>0</v>
      </c>
      <c r="N26" s="20">
        <v>0</v>
      </c>
      <c r="O26" s="20">
        <v>0</v>
      </c>
      <c r="P26" s="20">
        <v>0</v>
      </c>
      <c r="Q26" s="20">
        <v>0</v>
      </c>
      <c r="R26" s="20">
        <v>0</v>
      </c>
      <c r="S26" s="20">
        <v>1.8920969999999999E-2</v>
      </c>
      <c r="T26" s="20">
        <v>0.17948956999999996</v>
      </c>
      <c r="U26" s="20">
        <v>4.4123429999999999</v>
      </c>
      <c r="V26" s="20">
        <v>1.8287808000000001</v>
      </c>
      <c r="W26" s="20">
        <v>0</v>
      </c>
      <c r="X26" s="20">
        <v>0</v>
      </c>
      <c r="Y26" s="20">
        <v>0</v>
      </c>
      <c r="Z26" s="20">
        <v>0</v>
      </c>
      <c r="AA26" s="20">
        <v>0.40734599999999999</v>
      </c>
      <c r="AB26" s="20">
        <v>0</v>
      </c>
      <c r="AC26" s="20">
        <v>0</v>
      </c>
      <c r="AD26" s="20">
        <v>0</v>
      </c>
      <c r="AE26" s="20">
        <v>0</v>
      </c>
      <c r="AF26" s="20">
        <v>0</v>
      </c>
      <c r="AG26" s="20">
        <v>5.1146873999999993</v>
      </c>
      <c r="AH26" s="20">
        <v>3.0096767</v>
      </c>
      <c r="AI26" s="20">
        <v>0</v>
      </c>
      <c r="AJ26" s="20">
        <v>0</v>
      </c>
      <c r="AK26" s="20">
        <v>0</v>
      </c>
      <c r="AL26" s="20">
        <v>0</v>
      </c>
      <c r="AM26" s="20">
        <v>0</v>
      </c>
      <c r="AN26" s="20">
        <v>0</v>
      </c>
      <c r="AO26" s="20">
        <v>0</v>
      </c>
      <c r="AP26" s="20">
        <v>0</v>
      </c>
      <c r="AQ26" s="20">
        <v>0</v>
      </c>
      <c r="AR26" s="20">
        <v>0</v>
      </c>
      <c r="AS26" s="20">
        <v>4.1058970000000006</v>
      </c>
      <c r="AT26" s="20">
        <v>2.8948150000000012</v>
      </c>
      <c r="AU26" s="20">
        <v>0.10874572</v>
      </c>
      <c r="AV26" s="20">
        <v>0</v>
      </c>
      <c r="AW26" s="20">
        <v>0</v>
      </c>
      <c r="AX26" s="22">
        <v>0</v>
      </c>
      <c r="AY26" s="16"/>
      <c r="AZ26" s="21">
        <f t="array" ref="AZ26">SUM(IF(YEAR($C$5:$AX$5)=AZ$5,$C26:$AX26))</f>
        <v>6.4423352909999991</v>
      </c>
      <c r="BA26" s="20">
        <f t="array" ref="BA26">SUM(IF(YEAR($C$5:$AX$5)=BA$5,$C26:$AX26))</f>
        <v>6.4395343399999998</v>
      </c>
      <c r="BB26" s="20">
        <f t="array" ref="BB26">SUM(IF(YEAR($C$5:$AX$5)=BB$5,$C26:$AX26))</f>
        <v>8.5317100999999997</v>
      </c>
      <c r="BC26" s="22">
        <f t="array" ref="BC26">SUM(IF(YEAR($C$5:$AX$5)=BC$5,$C26:$AX26))</f>
        <v>7.1094577200000018</v>
      </c>
      <c r="BE26" s="21">
        <f t="shared" si="14"/>
        <v>6.0212314499999993</v>
      </c>
      <c r="BF26" s="20">
        <f t="shared" si="15"/>
        <v>6.8279593700000003</v>
      </c>
      <c r="BG26" s="22">
        <f t="shared" si="16"/>
        <v>8.1243640999999993</v>
      </c>
    </row>
    <row r="27" spans="2:59">
      <c r="B27" s="17">
        <v>2401</v>
      </c>
      <c r="C27" s="20">
        <v>2.9444559999999995E-2</v>
      </c>
      <c r="D27" s="20">
        <v>0</v>
      </c>
      <c r="E27" s="20">
        <v>0</v>
      </c>
      <c r="F27" s="20">
        <v>0</v>
      </c>
      <c r="G27" s="20">
        <v>0</v>
      </c>
      <c r="H27" s="20">
        <v>0</v>
      </c>
      <c r="I27" s="20">
        <v>0.5353469999999998</v>
      </c>
      <c r="J27" s="20">
        <v>0.1724677</v>
      </c>
      <c r="K27" s="20">
        <v>0</v>
      </c>
      <c r="L27" s="20">
        <v>0</v>
      </c>
      <c r="M27" s="20">
        <v>0</v>
      </c>
      <c r="N27" s="20">
        <v>0</v>
      </c>
      <c r="O27" s="20">
        <v>0</v>
      </c>
      <c r="P27" s="20">
        <v>0</v>
      </c>
      <c r="Q27" s="20">
        <v>0</v>
      </c>
      <c r="R27" s="20">
        <v>0</v>
      </c>
      <c r="S27" s="20">
        <v>0</v>
      </c>
      <c r="T27" s="20">
        <v>0</v>
      </c>
      <c r="U27" s="20">
        <v>-0.24897899999999984</v>
      </c>
      <c r="V27" s="20">
        <v>9.4088000000000005E-2</v>
      </c>
      <c r="W27" s="20">
        <v>0</v>
      </c>
      <c r="X27" s="20">
        <v>0</v>
      </c>
      <c r="Y27" s="20">
        <v>0</v>
      </c>
      <c r="Z27" s="20">
        <v>0</v>
      </c>
      <c r="AA27" s="20">
        <v>5.8911060000000015E-2</v>
      </c>
      <c r="AB27" s="20">
        <v>0</v>
      </c>
      <c r="AC27" s="20">
        <v>0</v>
      </c>
      <c r="AD27" s="20">
        <v>0</v>
      </c>
      <c r="AE27" s="20">
        <v>7.3838159999999996E-3</v>
      </c>
      <c r="AF27" s="20">
        <v>0</v>
      </c>
      <c r="AG27" s="20">
        <v>-0.19244599999999989</v>
      </c>
      <c r="AH27" s="20">
        <v>-0.13978010000000007</v>
      </c>
      <c r="AI27" s="20">
        <v>0</v>
      </c>
      <c r="AJ27" s="20">
        <v>0</v>
      </c>
      <c r="AK27" s="20">
        <v>0</v>
      </c>
      <c r="AL27" s="20">
        <v>0</v>
      </c>
      <c r="AM27" s="20">
        <v>0</v>
      </c>
      <c r="AN27" s="20">
        <v>0</v>
      </c>
      <c r="AO27" s="20">
        <v>0</v>
      </c>
      <c r="AP27" s="20">
        <v>0</v>
      </c>
      <c r="AQ27" s="20">
        <v>0</v>
      </c>
      <c r="AR27" s="20">
        <v>0</v>
      </c>
      <c r="AS27" s="20">
        <v>0.41637199999999996</v>
      </c>
      <c r="AT27" s="20">
        <v>-6.6134399999999927E-2</v>
      </c>
      <c r="AU27" s="20">
        <v>0</v>
      </c>
      <c r="AV27" s="20">
        <v>0</v>
      </c>
      <c r="AW27" s="20">
        <v>0</v>
      </c>
      <c r="AX27" s="22">
        <v>0</v>
      </c>
      <c r="AY27" s="16"/>
      <c r="AZ27" s="21">
        <f t="array" ref="AZ27">SUM(IF(YEAR($C$5:$AX$5)=AZ$5,$C27:$AX27))</f>
        <v>0.73725925999999975</v>
      </c>
      <c r="BA27" s="20">
        <f t="array" ref="BA27">SUM(IF(YEAR($C$5:$AX$5)=BA$5,$C27:$AX27))</f>
        <v>-0.15489099999999983</v>
      </c>
      <c r="BB27" s="20">
        <f t="array" ref="BB27">SUM(IF(YEAR($C$5:$AX$5)=BB$5,$C27:$AX27))</f>
        <v>-0.26593122399999997</v>
      </c>
      <c r="BC27" s="22">
        <f t="array" ref="BC27">SUM(IF(YEAR($C$5:$AX$5)=BC$5,$C27:$AX27))</f>
        <v>0.35023760000000004</v>
      </c>
      <c r="BE27" s="21">
        <f t="shared" si="14"/>
        <v>0.7078146999999998</v>
      </c>
      <c r="BF27" s="20">
        <f t="shared" si="15"/>
        <v>-8.8596123999999818E-2</v>
      </c>
      <c r="BG27" s="22">
        <f t="shared" si="16"/>
        <v>-0.33222609999999997</v>
      </c>
    </row>
    <row r="28" spans="2:59">
      <c r="B28" s="17">
        <v>2404</v>
      </c>
      <c r="C28" s="20">
        <v>0.1517531290000001</v>
      </c>
      <c r="D28" s="20">
        <v>0</v>
      </c>
      <c r="E28" s="20">
        <v>0</v>
      </c>
      <c r="F28" s="20">
        <v>0</v>
      </c>
      <c r="G28" s="20">
        <v>0.19926138499999996</v>
      </c>
      <c r="H28" s="20">
        <v>8.3352091000000003E-2</v>
      </c>
      <c r="I28" s="20">
        <v>1.3070099000000006</v>
      </c>
      <c r="J28" s="20">
        <v>1.2594502100000002</v>
      </c>
      <c r="K28" s="20">
        <v>0</v>
      </c>
      <c r="L28" s="20">
        <v>0</v>
      </c>
      <c r="M28" s="20">
        <v>0</v>
      </c>
      <c r="N28" s="20">
        <v>0</v>
      </c>
      <c r="O28" s="20">
        <v>0</v>
      </c>
      <c r="P28" s="20">
        <v>0</v>
      </c>
      <c r="Q28" s="20">
        <v>0</v>
      </c>
      <c r="R28" s="20">
        <v>0</v>
      </c>
      <c r="S28" s="20">
        <v>0.27025115900000002</v>
      </c>
      <c r="T28" s="20">
        <v>0.10064479099999998</v>
      </c>
      <c r="U28" s="20">
        <v>0.67267209999999977</v>
      </c>
      <c r="V28" s="20">
        <v>5.0253300000000056E-2</v>
      </c>
      <c r="W28" s="20">
        <v>0</v>
      </c>
      <c r="X28" s="20">
        <v>0</v>
      </c>
      <c r="Y28" s="20">
        <v>0</v>
      </c>
      <c r="Z28" s="20">
        <v>0</v>
      </c>
      <c r="AA28" s="20">
        <v>0.10781580299999999</v>
      </c>
      <c r="AB28" s="20">
        <v>0</v>
      </c>
      <c r="AC28" s="20">
        <v>0</v>
      </c>
      <c r="AD28" s="20">
        <v>8.0254927999999989E-2</v>
      </c>
      <c r="AE28" s="20">
        <v>0.34065183100000002</v>
      </c>
      <c r="AF28" s="20">
        <v>3.6010230000000001E-3</v>
      </c>
      <c r="AG28" s="20">
        <v>1.3492936000000011</v>
      </c>
      <c r="AH28" s="20">
        <v>-0.42937654999999975</v>
      </c>
      <c r="AI28" s="20">
        <v>3.6151109999999998E-3</v>
      </c>
      <c r="AJ28" s="20">
        <v>0</v>
      </c>
      <c r="AK28" s="20">
        <v>0</v>
      </c>
      <c r="AL28" s="20">
        <v>0</v>
      </c>
      <c r="AM28" s="20">
        <v>0</v>
      </c>
      <c r="AN28" s="20">
        <v>0</v>
      </c>
      <c r="AO28" s="20">
        <v>0</v>
      </c>
      <c r="AP28" s="20">
        <v>0.20879249955999996</v>
      </c>
      <c r="AQ28" s="20">
        <v>4.9669598000000002E-2</v>
      </c>
      <c r="AR28" s="20">
        <v>7.6391030460000009E-2</v>
      </c>
      <c r="AS28" s="20">
        <v>0.7301713000000003</v>
      </c>
      <c r="AT28" s="20">
        <v>0.17186701999999876</v>
      </c>
      <c r="AU28" s="20">
        <v>1.2158472E-2</v>
      </c>
      <c r="AV28" s="20">
        <v>0</v>
      </c>
      <c r="AW28" s="20">
        <v>0</v>
      </c>
      <c r="AX28" s="22">
        <v>0</v>
      </c>
      <c r="AY28" s="16"/>
      <c r="AZ28" s="21">
        <f t="array" ref="AZ28">SUM(IF(YEAR($C$5:$AX$5)=AZ$5,$C28:$AX28))</f>
        <v>3.000826715000001</v>
      </c>
      <c r="BA28" s="20">
        <f t="array" ref="BA28">SUM(IF(YEAR($C$5:$AX$5)=BA$5,$C28:$AX28))</f>
        <v>1.0938213499999998</v>
      </c>
      <c r="BB28" s="20">
        <f t="array" ref="BB28">SUM(IF(YEAR($C$5:$AX$5)=BB$5,$C28:$AX28))</f>
        <v>1.4558557460000012</v>
      </c>
      <c r="BC28" s="22">
        <f t="array" ref="BC28">SUM(IF(YEAR($C$5:$AX$5)=BC$5,$C28:$AX28))</f>
        <v>1.2490499200199991</v>
      </c>
      <c r="BE28" s="21">
        <f t="shared" si="14"/>
        <v>2.9200633600000008</v>
      </c>
      <c r="BF28" s="20">
        <f t="shared" si="15"/>
        <v>1.3522927529999997</v>
      </c>
      <c r="BG28" s="22">
        <f t="shared" si="16"/>
        <v>1.1855952815600013</v>
      </c>
    </row>
    <row r="29" spans="2:59">
      <c r="B29" s="17">
        <v>2406</v>
      </c>
      <c r="C29" s="20">
        <v>0.23568401999999988</v>
      </c>
      <c r="D29" s="20">
        <v>6.2401000000000373E-2</v>
      </c>
      <c r="E29" s="20">
        <v>0.3444289999999981</v>
      </c>
      <c r="F29" s="20">
        <v>0.19889399999999924</v>
      </c>
      <c r="G29" s="20">
        <v>0.27982900000000122</v>
      </c>
      <c r="H29" s="20">
        <v>0.51032900000000048</v>
      </c>
      <c r="I29" s="20">
        <v>0.85493229999999798</v>
      </c>
      <c r="J29" s="20">
        <v>0.84830399999999884</v>
      </c>
      <c r="K29" s="20">
        <v>0.71427699999999916</v>
      </c>
      <c r="L29" s="20">
        <v>0.22399899999999917</v>
      </c>
      <c r="M29" s="20">
        <v>0.29524599999999879</v>
      </c>
      <c r="N29" s="20">
        <v>0.48374200000000123</v>
      </c>
      <c r="O29" s="20">
        <v>0.30977999999999994</v>
      </c>
      <c r="P29" s="20">
        <v>0.25865500000000008</v>
      </c>
      <c r="Q29" s="20">
        <v>0.41932600000000164</v>
      </c>
      <c r="R29" s="20">
        <v>0.26142700000000119</v>
      </c>
      <c r="S29" s="20">
        <v>0.6239069999999991</v>
      </c>
      <c r="T29" s="20">
        <v>0.60100700000000096</v>
      </c>
      <c r="U29" s="20">
        <v>1.091308699999999</v>
      </c>
      <c r="V29" s="20">
        <v>1.1821532100000027</v>
      </c>
      <c r="W29" s="20">
        <v>0.60859600000000214</v>
      </c>
      <c r="X29" s="20">
        <v>0.26596600000000059</v>
      </c>
      <c r="Y29" s="20">
        <v>0.61031499999999994</v>
      </c>
      <c r="Z29" s="20">
        <v>0.31574100000000094</v>
      </c>
      <c r="AA29" s="20">
        <v>0.51992114300000036</v>
      </c>
      <c r="AB29" s="20">
        <v>0.38894699999999904</v>
      </c>
      <c r="AC29" s="20">
        <v>0.51903500000000058</v>
      </c>
      <c r="AD29" s="20">
        <v>0.23969799999999886</v>
      </c>
      <c r="AE29" s="20">
        <v>0.40480099999999908</v>
      </c>
      <c r="AF29" s="20">
        <v>0.69199899999999914</v>
      </c>
      <c r="AG29" s="20">
        <v>0.34948040000000091</v>
      </c>
      <c r="AH29" s="20">
        <v>1.1170650999999996</v>
      </c>
      <c r="AI29" s="20">
        <v>0.54239099999999851</v>
      </c>
      <c r="AJ29" s="20">
        <v>0.27616500000000066</v>
      </c>
      <c r="AK29" s="20">
        <v>0.74177300000000024</v>
      </c>
      <c r="AL29" s="20">
        <v>0.60607300000000208</v>
      </c>
      <c r="AM29" s="20">
        <v>0.38221900000000097</v>
      </c>
      <c r="AN29" s="20">
        <v>0.29420499999999983</v>
      </c>
      <c r="AO29" s="20">
        <v>0.68359700000000068</v>
      </c>
      <c r="AP29" s="20">
        <v>0.40654399999999846</v>
      </c>
      <c r="AQ29" s="20">
        <v>0.49485900000000171</v>
      </c>
      <c r="AR29" s="20">
        <v>0.65651199999999932</v>
      </c>
      <c r="AS29" s="20">
        <v>1.8207176999999994</v>
      </c>
      <c r="AT29" s="20">
        <v>1.1331683000000012</v>
      </c>
      <c r="AU29" s="20">
        <v>0.75509800000000205</v>
      </c>
      <c r="AV29" s="20">
        <v>0.46869300000000003</v>
      </c>
      <c r="AW29" s="20">
        <v>0.70822299999999849</v>
      </c>
      <c r="AX29" s="22">
        <v>0.75739500000000071</v>
      </c>
      <c r="AY29" s="16"/>
      <c r="AZ29" s="21">
        <f t="array" ref="AZ29">SUM(IF(YEAR($C$5:$AX$5)=AZ$5,$C29:$AX29))</f>
        <v>5.0520663199999944</v>
      </c>
      <c r="BA29" s="20">
        <f t="array" ref="BA29">SUM(IF(YEAR($C$5:$AX$5)=BA$5,$C29:$AX29))</f>
        <v>6.5481819100000083</v>
      </c>
      <c r="BB29" s="20">
        <f t="array" ref="BB29">SUM(IF(YEAR($C$5:$AX$5)=BB$5,$C29:$AX29))</f>
        <v>6.3973486429999991</v>
      </c>
      <c r="BC29" s="22">
        <f t="array" ref="BC29">SUM(IF(YEAR($C$5:$AX$5)=BC$5,$C29:$AX29))</f>
        <v>8.5612310000000029</v>
      </c>
      <c r="BE29" s="21">
        <f t="shared" si="14"/>
        <v>5.8039242999999976</v>
      </c>
      <c r="BF29" s="20">
        <f t="shared" si="15"/>
        <v>6.7474890530000042</v>
      </c>
      <c r="BG29" s="22">
        <f t="shared" si="16"/>
        <v>6.5863705000000028</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Y30" s="16"/>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0.39216000000000051</v>
      </c>
      <c r="D31" s="20">
        <v>0.5432800000000011</v>
      </c>
      <c r="E31" s="20">
        <v>0.20951999999999948</v>
      </c>
      <c r="F31" s="20">
        <v>0.19412000000000162</v>
      </c>
      <c r="G31" s="20">
        <v>0.26712999999999987</v>
      </c>
      <c r="H31" s="20">
        <v>0.36182000000000158</v>
      </c>
      <c r="I31" s="20">
        <v>0.27083999999999975</v>
      </c>
      <c r="J31" s="20">
        <v>0.78125999999999962</v>
      </c>
      <c r="K31" s="20">
        <v>0.56009000000000064</v>
      </c>
      <c r="L31" s="20">
        <v>0.60381000000000107</v>
      </c>
      <c r="M31" s="20">
        <v>0.79814000000000007</v>
      </c>
      <c r="N31" s="20">
        <v>0.54401999999999973</v>
      </c>
      <c r="O31" s="20">
        <v>0.50360000000000049</v>
      </c>
      <c r="P31" s="20">
        <v>0.43679000000000023</v>
      </c>
      <c r="Q31" s="20">
        <v>0.57380999999999815</v>
      </c>
      <c r="R31" s="20">
        <v>0.23310999999999993</v>
      </c>
      <c r="S31" s="20">
        <v>0.33455000000000013</v>
      </c>
      <c r="T31" s="20">
        <v>0.71295999999999893</v>
      </c>
      <c r="U31" s="20">
        <v>0.54157000000000011</v>
      </c>
      <c r="V31" s="20">
        <v>0.99779999999999802</v>
      </c>
      <c r="W31" s="20">
        <v>0.79410000000000025</v>
      </c>
      <c r="X31" s="20">
        <v>0.60324999999999918</v>
      </c>
      <c r="Y31" s="20">
        <v>0.86155000000000115</v>
      </c>
      <c r="Z31" s="20">
        <v>0.75683000000000078</v>
      </c>
      <c r="AA31" s="20">
        <v>0.49279000000000117</v>
      </c>
      <c r="AB31" s="20">
        <v>0.52064999999999984</v>
      </c>
      <c r="AC31" s="20">
        <v>0.49192999999999998</v>
      </c>
      <c r="AD31" s="20">
        <v>0.30502000000000073</v>
      </c>
      <c r="AE31" s="20">
        <v>0.49301999999999957</v>
      </c>
      <c r="AF31" s="20">
        <v>0.53057000000000087</v>
      </c>
      <c r="AG31" s="20">
        <v>0.34384000000000015</v>
      </c>
      <c r="AH31" s="20">
        <v>0.4048899999999982</v>
      </c>
      <c r="AI31" s="20">
        <v>0.54633000000000109</v>
      </c>
      <c r="AJ31" s="20">
        <v>0.30067999999999984</v>
      </c>
      <c r="AK31" s="20">
        <v>0.68990000000000151</v>
      </c>
      <c r="AL31" s="20">
        <v>0.80498000000000047</v>
      </c>
      <c r="AM31" s="20">
        <v>0.33160000000000167</v>
      </c>
      <c r="AN31" s="20">
        <v>0.44938999999999929</v>
      </c>
      <c r="AO31" s="20">
        <v>0.42783999999999978</v>
      </c>
      <c r="AP31" s="20">
        <v>0.19988000000000028</v>
      </c>
      <c r="AQ31" s="20">
        <v>0.41732000000000014</v>
      </c>
      <c r="AR31" s="20">
        <v>0.68448000000000064</v>
      </c>
      <c r="AS31" s="20">
        <v>0.54491999999999763</v>
      </c>
      <c r="AT31" s="20">
        <v>0.64076999999999984</v>
      </c>
      <c r="AU31" s="20">
        <v>1.0347100000000005</v>
      </c>
      <c r="AV31" s="20">
        <v>0.66158999999999857</v>
      </c>
      <c r="AW31" s="20">
        <v>0.92187999999999803</v>
      </c>
      <c r="AX31" s="22">
        <v>1.0931700000000006</v>
      </c>
      <c r="AY31" s="16"/>
      <c r="AZ31" s="21">
        <f t="array" ref="AZ31">SUM(IF(YEAR($C$5:$AX$5)=AZ$5,$C31:$AX31))</f>
        <v>5.526190000000005</v>
      </c>
      <c r="BA31" s="20">
        <f t="array" ref="BA31">SUM(IF(YEAR($C$5:$AX$5)=BA$5,$C31:$AX31))</f>
        <v>7.3499199999999973</v>
      </c>
      <c r="BB31" s="20">
        <f t="array" ref="BB31">SUM(IF(YEAR($C$5:$AX$5)=BB$5,$C31:$AX31))</f>
        <v>5.9246000000000034</v>
      </c>
      <c r="BC31" s="22">
        <f t="array" ref="BC31">SUM(IF(YEAR($C$5:$AX$5)=BC$5,$C31:$AX31))</f>
        <v>7.407549999999997</v>
      </c>
      <c r="BE31" s="21">
        <f t="shared" si="14"/>
        <v>6.0018400000000014</v>
      </c>
      <c r="BF31" s="20">
        <f t="shared" si="15"/>
        <v>7.5714699999999997</v>
      </c>
      <c r="BG31" s="22">
        <f t="shared" si="16"/>
        <v>5.4472200000000033</v>
      </c>
    </row>
    <row r="32" spans="2:59">
      <c r="B32" s="17">
        <v>2434</v>
      </c>
      <c r="C32" s="20">
        <v>2.7502849999999999E-2</v>
      </c>
      <c r="D32" s="20">
        <v>0</v>
      </c>
      <c r="E32" s="20">
        <v>0</v>
      </c>
      <c r="F32" s="20">
        <v>0</v>
      </c>
      <c r="G32" s="20">
        <v>1.5724309999999998E-2</v>
      </c>
      <c r="H32" s="20">
        <v>0</v>
      </c>
      <c r="I32" s="20">
        <v>0.23777700000000002</v>
      </c>
      <c r="J32" s="20">
        <v>5.240605999999999E-2</v>
      </c>
      <c r="K32" s="20">
        <v>0</v>
      </c>
      <c r="L32" s="20">
        <v>0</v>
      </c>
      <c r="M32" s="20">
        <v>0</v>
      </c>
      <c r="N32" s="20">
        <v>0</v>
      </c>
      <c r="O32" s="20">
        <v>0</v>
      </c>
      <c r="P32" s="20">
        <v>0</v>
      </c>
      <c r="Q32" s="20">
        <v>0</v>
      </c>
      <c r="R32" s="20">
        <v>0</v>
      </c>
      <c r="S32" s="20">
        <v>7.9536239999999994E-3</v>
      </c>
      <c r="T32" s="20">
        <v>0</v>
      </c>
      <c r="U32" s="20">
        <v>0.19168669999999999</v>
      </c>
      <c r="V32" s="20">
        <v>0.10135710000000001</v>
      </c>
      <c r="W32" s="20">
        <v>0</v>
      </c>
      <c r="X32" s="20">
        <v>0</v>
      </c>
      <c r="Y32" s="20">
        <v>0</v>
      </c>
      <c r="Z32" s="20">
        <v>0</v>
      </c>
      <c r="AA32" s="20">
        <v>2.8876419999999996E-2</v>
      </c>
      <c r="AB32" s="20">
        <v>0</v>
      </c>
      <c r="AC32" s="20">
        <v>0</v>
      </c>
      <c r="AD32" s="20">
        <v>0</v>
      </c>
      <c r="AE32" s="20">
        <v>3.8443729999999999E-3</v>
      </c>
      <c r="AF32" s="20">
        <v>0</v>
      </c>
      <c r="AG32" s="20">
        <v>0.15687509999999999</v>
      </c>
      <c r="AH32" s="20">
        <v>0.12570719999999996</v>
      </c>
      <c r="AI32" s="20">
        <v>0</v>
      </c>
      <c r="AJ32" s="20">
        <v>0</v>
      </c>
      <c r="AK32" s="20">
        <v>0</v>
      </c>
      <c r="AL32" s="20">
        <v>0</v>
      </c>
      <c r="AM32" s="20">
        <v>0</v>
      </c>
      <c r="AN32" s="20">
        <v>0</v>
      </c>
      <c r="AO32" s="20">
        <v>0</v>
      </c>
      <c r="AP32" s="20">
        <v>3.8133059999999998E-3</v>
      </c>
      <c r="AQ32" s="20">
        <v>0</v>
      </c>
      <c r="AR32" s="20">
        <v>0</v>
      </c>
      <c r="AS32" s="20">
        <v>0.19325070000000005</v>
      </c>
      <c r="AT32" s="20">
        <v>0.13897399999999999</v>
      </c>
      <c r="AU32" s="20">
        <v>0</v>
      </c>
      <c r="AV32" s="20">
        <v>0</v>
      </c>
      <c r="AW32" s="20">
        <v>0</v>
      </c>
      <c r="AX32" s="22">
        <v>0</v>
      </c>
      <c r="AY32" s="16"/>
      <c r="AZ32" s="21">
        <f t="array" ref="AZ32">SUM(IF(YEAR($C$5:$AX$5)=AZ$5,$C32:$AX32))</f>
        <v>0.33341021999999998</v>
      </c>
      <c r="BA32" s="20">
        <f t="array" ref="BA32">SUM(IF(YEAR($C$5:$AX$5)=BA$5,$C32:$AX32))</f>
        <v>0.30099742399999996</v>
      </c>
      <c r="BB32" s="20">
        <f t="array" ref="BB32">SUM(IF(YEAR($C$5:$AX$5)=BB$5,$C32:$AX32))</f>
        <v>0.31530309299999992</v>
      </c>
      <c r="BC32" s="22">
        <f t="array" ref="BC32">SUM(IF(YEAR($C$5:$AX$5)=BC$5,$C32:$AX32))</f>
        <v>0.336038006</v>
      </c>
      <c r="BE32" s="21">
        <f t="shared" si="14"/>
        <v>0.29813668399999999</v>
      </c>
      <c r="BF32" s="20">
        <f t="shared" si="15"/>
        <v>0.32576459299999999</v>
      </c>
      <c r="BG32" s="22">
        <f t="shared" si="16"/>
        <v>0.28639560599999997</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4.5696960000000002E-2</v>
      </c>
      <c r="AT33" s="20">
        <v>0</v>
      </c>
      <c r="AU33" s="20">
        <v>0</v>
      </c>
      <c r="AV33" s="20">
        <v>0</v>
      </c>
      <c r="AW33" s="20">
        <v>0</v>
      </c>
      <c r="AX33" s="22">
        <v>0</v>
      </c>
      <c r="AY33" s="16"/>
      <c r="AZ33" s="21">
        <f t="array" ref="AZ33">SUM(IF(YEAR($C$5:$AX$5)=AZ$5,$C33:$AX33))</f>
        <v>0</v>
      </c>
      <c r="BA33" s="20">
        <f t="array" ref="BA33">SUM(IF(YEAR($C$5:$AX$5)=BA$5,$C33:$AX33))</f>
        <v>0</v>
      </c>
      <c r="BB33" s="20">
        <f t="array" ref="BB33">SUM(IF(YEAR($C$5:$AX$5)=BB$5,$C33:$AX33))</f>
        <v>0</v>
      </c>
      <c r="BC33" s="22">
        <f t="array" ref="BC33">SUM(IF(YEAR($C$5:$AX$5)=BC$5,$C33:$AX33))</f>
        <v>4.5696960000000002E-2</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0.11150019</v>
      </c>
      <c r="AT34" s="20">
        <v>0</v>
      </c>
      <c r="AU34" s="20">
        <v>0</v>
      </c>
      <c r="AV34" s="20">
        <v>0</v>
      </c>
      <c r="AW34" s="20">
        <v>0</v>
      </c>
      <c r="AX34" s="22">
        <v>0</v>
      </c>
      <c r="AY34" s="16"/>
      <c r="AZ34" s="21">
        <f t="array" ref="AZ34">SUM(IF(YEAR($C$5:$AX$5)=AZ$5,$C34:$AX34))</f>
        <v>0</v>
      </c>
      <c r="BA34" s="20">
        <f t="array" ref="BA34">SUM(IF(YEAR($C$5:$AX$5)=BA$5,$C34:$AX34))</f>
        <v>0</v>
      </c>
      <c r="BB34" s="20">
        <f t="array" ref="BB34">SUM(IF(YEAR($C$5:$AX$5)=BB$5,$C34:$AX34))</f>
        <v>0</v>
      </c>
      <c r="BC34" s="22">
        <f t="array" ref="BC34">SUM(IF(YEAR($C$5:$AX$5)=BC$5,$C34:$AX34))</f>
        <v>0.11150019</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0.3983196</v>
      </c>
      <c r="AT35" s="20">
        <v>0</v>
      </c>
      <c r="AU35" s="20">
        <v>0</v>
      </c>
      <c r="AV35" s="20">
        <v>0</v>
      </c>
      <c r="AW35" s="20">
        <v>0</v>
      </c>
      <c r="AX35" s="22">
        <v>0</v>
      </c>
      <c r="AY35" s="16"/>
      <c r="AZ35" s="21">
        <f t="array" ref="AZ35">SUM(IF(YEAR($C$5:$AX$5)=AZ$5,$C35:$AX35))</f>
        <v>0</v>
      </c>
      <c r="BA35" s="20">
        <f t="array" ref="BA35">SUM(IF(YEAR($C$5:$AX$5)=BA$5,$C35:$AX35))</f>
        <v>0</v>
      </c>
      <c r="BB35" s="20">
        <f t="array" ref="BB35">SUM(IF(YEAR($C$5:$AX$5)=BB$5,$C35:$AX35))</f>
        <v>0</v>
      </c>
      <c r="BC35" s="22">
        <f t="array" ref="BC35">SUM(IF(YEAR($C$5:$AX$5)=BC$5,$C35:$AX35))</f>
        <v>0.3983196</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3.5407519999999998E-2</v>
      </c>
      <c r="AT36" s="20">
        <v>0</v>
      </c>
      <c r="AU36" s="20">
        <v>0</v>
      </c>
      <c r="AV36" s="20">
        <v>0</v>
      </c>
      <c r="AW36" s="20">
        <v>0</v>
      </c>
      <c r="AX36" s="22">
        <v>0</v>
      </c>
      <c r="AY36" s="16"/>
      <c r="AZ36" s="21">
        <f t="array" ref="AZ36">SUM(IF(YEAR($C$5:$AX$5)=AZ$5,$C36:$AX36))</f>
        <v>0</v>
      </c>
      <c r="BA36" s="20">
        <f t="array" ref="BA36">SUM(IF(YEAR($C$5:$AX$5)=BA$5,$C36:$AX36))</f>
        <v>0</v>
      </c>
      <c r="BB36" s="20">
        <f t="array" ref="BB36">SUM(IF(YEAR($C$5:$AX$5)=BB$5,$C36:$AX36))</f>
        <v>0</v>
      </c>
      <c r="BC36" s="22">
        <f t="array" ref="BC36">SUM(IF(YEAR($C$5:$AX$5)=BC$5,$C36:$AX36))</f>
        <v>3.5407519999999998E-2</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Y37" s="16"/>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Y38" s="16"/>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Y39" s="16"/>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0.41275750000000011</v>
      </c>
      <c r="AT40" s="20">
        <v>0.20715509999999998</v>
      </c>
      <c r="AU40" s="20">
        <v>0</v>
      </c>
      <c r="AV40" s="20">
        <v>0</v>
      </c>
      <c r="AW40" s="20">
        <v>0</v>
      </c>
      <c r="AX40" s="22">
        <v>0</v>
      </c>
      <c r="AY40" s="16"/>
      <c r="AZ40" s="21">
        <f t="array" ref="AZ40">SUM(IF(YEAR($C$5:$AX$5)=AZ$5,$C40:$AX40))</f>
        <v>0</v>
      </c>
      <c r="BA40" s="20">
        <f t="array" ref="BA40">SUM(IF(YEAR($C$5:$AX$5)=BA$5,$C40:$AX40))</f>
        <v>0</v>
      </c>
      <c r="BB40" s="20">
        <f t="array" ref="BB40">SUM(IF(YEAR($C$5:$AX$5)=BB$5,$C40:$AX40))</f>
        <v>0</v>
      </c>
      <c r="BC40" s="22">
        <f t="array" ref="BC40">SUM(IF(YEAR($C$5:$AX$5)=BC$5,$C40:$AX40))</f>
        <v>0.61991260000000015</v>
      </c>
      <c r="BE40" s="21">
        <f t="shared" si="14"/>
        <v>0</v>
      </c>
      <c r="BF40" s="20">
        <f t="shared" si="15"/>
        <v>0</v>
      </c>
      <c r="BG40" s="22">
        <f t="shared" si="16"/>
        <v>0</v>
      </c>
    </row>
    <row r="41" spans="2:59">
      <c r="B41" s="17">
        <v>3118</v>
      </c>
      <c r="C41" s="20">
        <v>1.8171500000000265</v>
      </c>
      <c r="D41" s="20">
        <v>1.6895300000000049</v>
      </c>
      <c r="E41" s="20">
        <v>0.16588000000000136</v>
      </c>
      <c r="F41" s="20">
        <v>0</v>
      </c>
      <c r="G41" s="20">
        <v>0.62206999999999368</v>
      </c>
      <c r="H41" s="20">
        <v>-1.6867599999999925</v>
      </c>
      <c r="I41" s="20">
        <v>-0.3815699999999822</v>
      </c>
      <c r="J41" s="20">
        <v>0.7211900000000071</v>
      </c>
      <c r="K41" s="20">
        <v>-2.5980000000004111E-2</v>
      </c>
      <c r="L41" s="20">
        <v>0</v>
      </c>
      <c r="M41" s="20">
        <v>0.2112899999999911</v>
      </c>
      <c r="N41" s="20">
        <v>0.86205999999998539</v>
      </c>
      <c r="O41" s="20">
        <v>0.78538999999997827</v>
      </c>
      <c r="P41" s="20">
        <v>3.456389999999999</v>
      </c>
      <c r="Q41" s="20">
        <v>-0.10884000000000071</v>
      </c>
      <c r="R41" s="20">
        <v>6.3630000000003406E-2</v>
      </c>
      <c r="S41" s="20">
        <v>0.5107099999999889</v>
      </c>
      <c r="T41" s="20">
        <v>0.12048000000000059</v>
      </c>
      <c r="U41" s="20">
        <v>0.83682999999999197</v>
      </c>
      <c r="V41" s="20">
        <v>0.47712999999998829</v>
      </c>
      <c r="W41" s="20">
        <v>0.57540000000000191</v>
      </c>
      <c r="X41" s="20">
        <v>1.0829299999999904</v>
      </c>
      <c r="Y41" s="20">
        <v>0.69373999999999114</v>
      </c>
      <c r="Z41" s="20">
        <v>1.5631199999999978</v>
      </c>
      <c r="AA41" s="20">
        <v>4.4049500000000137</v>
      </c>
      <c r="AB41" s="20">
        <v>0.58154999999999291</v>
      </c>
      <c r="AC41" s="20">
        <v>0.34977000000000658</v>
      </c>
      <c r="AD41" s="20">
        <v>0.82568999999998027</v>
      </c>
      <c r="AE41" s="20">
        <v>0.99465000000000714</v>
      </c>
      <c r="AF41" s="20">
        <v>0.62185000000000912</v>
      </c>
      <c r="AG41" s="20">
        <v>1.3812200000000132</v>
      </c>
      <c r="AH41" s="20">
        <v>1.2162699999999802</v>
      </c>
      <c r="AI41" s="20">
        <v>0.80481000000000336</v>
      </c>
      <c r="AJ41" s="20">
        <v>1.0582500000000152</v>
      </c>
      <c r="AK41" s="20">
        <v>-0.13513000000000375</v>
      </c>
      <c r="AL41" s="20">
        <v>1.6745000000000232</v>
      </c>
      <c r="AM41" s="20">
        <v>4.9373799999999903</v>
      </c>
      <c r="AN41" s="20">
        <v>2.5013700000000085</v>
      </c>
      <c r="AO41" s="20">
        <v>0.25115000000000975</v>
      </c>
      <c r="AP41" s="20">
        <v>0.13927000000001044</v>
      </c>
      <c r="AQ41" s="20">
        <v>0.97719999999999629</v>
      </c>
      <c r="AR41" s="20">
        <v>0.96558999999996331</v>
      </c>
      <c r="AS41" s="20">
        <v>2.0554000000000201</v>
      </c>
      <c r="AT41" s="20">
        <v>0.23420000000001551</v>
      </c>
      <c r="AU41" s="20">
        <v>0.22769999999999868</v>
      </c>
      <c r="AV41" s="20">
        <v>0.13714000000000226</v>
      </c>
      <c r="AW41" s="20">
        <v>0.1708900000000142</v>
      </c>
      <c r="AX41" s="22">
        <v>2.1960900000000265</v>
      </c>
      <c r="AY41" s="16"/>
      <c r="AZ41" s="21">
        <f t="array" ref="AZ41">SUM(IF(YEAR($C$5:$AX$5)=AZ$5,$C41:$AX41))</f>
        <v>3.9948600000000312</v>
      </c>
      <c r="BA41" s="20">
        <f t="array" ref="BA41">SUM(IF(YEAR($C$5:$AX$5)=BA$5,$C41:$AX41))</f>
        <v>10.056909999999931</v>
      </c>
      <c r="BB41" s="20">
        <f t="array" ref="BB41">SUM(IF(YEAR($C$5:$AX$5)=BB$5,$C41:$AX41))</f>
        <v>13.778380000000041</v>
      </c>
      <c r="BC41" s="22">
        <f t="array" ref="BC41">SUM(IF(YEAR($C$5:$AX$5)=BC$5,$C41:$AX41))</f>
        <v>14.793380000000056</v>
      </c>
      <c r="BE41" s="21">
        <f t="shared" si="14"/>
        <v>4.4075099999999736</v>
      </c>
      <c r="BF41" s="20">
        <f t="shared" si="15"/>
        <v>12.506239999999963</v>
      </c>
      <c r="BG41" s="22">
        <f t="shared" si="16"/>
        <v>15.428140000000056</v>
      </c>
    </row>
    <row r="42" spans="2:59">
      <c r="B42" s="17">
        <v>3120</v>
      </c>
      <c r="C42" s="20">
        <v>1.2450400000000028E-3</v>
      </c>
      <c r="D42" s="20">
        <v>0</v>
      </c>
      <c r="E42" s="20">
        <v>0</v>
      </c>
      <c r="F42" s="20">
        <v>0</v>
      </c>
      <c r="G42" s="20">
        <v>0</v>
      </c>
      <c r="H42" s="20">
        <v>0</v>
      </c>
      <c r="I42" s="20">
        <v>-2.4899999999999922E-3</v>
      </c>
      <c r="J42" s="20">
        <v>4.9985700000000008E-3</v>
      </c>
      <c r="K42" s="20">
        <v>0</v>
      </c>
      <c r="L42" s="20">
        <v>0</v>
      </c>
      <c r="M42" s="20">
        <v>0</v>
      </c>
      <c r="N42" s="20">
        <v>0</v>
      </c>
      <c r="O42" s="20">
        <v>0</v>
      </c>
      <c r="P42" s="20">
        <v>0</v>
      </c>
      <c r="Q42" s="20">
        <v>0</v>
      </c>
      <c r="R42" s="20">
        <v>0</v>
      </c>
      <c r="S42" s="20">
        <v>0</v>
      </c>
      <c r="T42" s="20">
        <v>0</v>
      </c>
      <c r="U42" s="20">
        <v>2.4955999999999867E-3</v>
      </c>
      <c r="V42" s="20">
        <v>2.4992899999999874E-3</v>
      </c>
      <c r="W42" s="20">
        <v>0</v>
      </c>
      <c r="X42" s="20">
        <v>0</v>
      </c>
      <c r="Y42" s="20">
        <v>0</v>
      </c>
      <c r="Z42" s="20">
        <v>0</v>
      </c>
      <c r="AA42" s="20">
        <v>0</v>
      </c>
      <c r="AB42" s="20">
        <v>0</v>
      </c>
      <c r="AC42" s="20">
        <v>0</v>
      </c>
      <c r="AD42" s="20">
        <v>0</v>
      </c>
      <c r="AE42" s="20">
        <v>0</v>
      </c>
      <c r="AF42" s="20">
        <v>0</v>
      </c>
      <c r="AG42" s="20">
        <v>-4.9799999999999844E-3</v>
      </c>
      <c r="AH42" s="20">
        <v>-1.9158999999999982E-3</v>
      </c>
      <c r="AI42" s="20">
        <v>0</v>
      </c>
      <c r="AJ42" s="20">
        <v>0</v>
      </c>
      <c r="AK42" s="20">
        <v>0</v>
      </c>
      <c r="AL42" s="20">
        <v>0</v>
      </c>
      <c r="AM42" s="20">
        <v>0</v>
      </c>
      <c r="AN42" s="20">
        <v>0</v>
      </c>
      <c r="AO42" s="20">
        <v>0</v>
      </c>
      <c r="AP42" s="20">
        <v>0</v>
      </c>
      <c r="AQ42" s="20">
        <v>0</v>
      </c>
      <c r="AR42" s="20">
        <v>0</v>
      </c>
      <c r="AS42" s="20">
        <v>-4.9799000000000371E-3</v>
      </c>
      <c r="AT42" s="20">
        <v>4.9985000000000168E-3</v>
      </c>
      <c r="AU42" s="20">
        <v>0</v>
      </c>
      <c r="AV42" s="20">
        <v>0</v>
      </c>
      <c r="AW42" s="20">
        <v>0</v>
      </c>
      <c r="AX42" s="22">
        <v>0</v>
      </c>
      <c r="AY42" s="16"/>
      <c r="AZ42" s="21">
        <f t="array" ref="AZ42">SUM(IF(YEAR($C$5:$AX$5)=AZ$5,$C42:$AX42))</f>
        <v>3.7536100000000114E-3</v>
      </c>
      <c r="BA42" s="20">
        <f t="array" ref="BA42">SUM(IF(YEAR($C$5:$AX$5)=BA$5,$C42:$AX42))</f>
        <v>4.9948899999999741E-3</v>
      </c>
      <c r="BB42" s="20">
        <f t="array" ref="BB42">SUM(IF(YEAR($C$5:$AX$5)=BB$5,$C42:$AX42))</f>
        <v>-6.8958999999999826E-3</v>
      </c>
      <c r="BC42" s="22">
        <f t="array" ref="BC42">SUM(IF(YEAR($C$5:$AX$5)=BC$5,$C42:$AX42))</f>
        <v>1.8599999999979744E-5</v>
      </c>
      <c r="BE42" s="21">
        <f t="shared" si="14"/>
        <v>2.5085700000000086E-3</v>
      </c>
      <c r="BF42" s="20">
        <f t="shared" si="15"/>
        <v>4.9948899999999741E-3</v>
      </c>
      <c r="BG42" s="22">
        <f t="shared" si="16"/>
        <v>-6.8958999999999826E-3</v>
      </c>
    </row>
    <row r="43" spans="2:59">
      <c r="B43" s="17">
        <v>3122</v>
      </c>
      <c r="C43" s="20">
        <v>6.6727999999999383</v>
      </c>
      <c r="D43" s="20">
        <v>5.3205999999998994</v>
      </c>
      <c r="E43" s="20">
        <v>5.2077000000000453</v>
      </c>
      <c r="F43" s="20">
        <v>1.168200000000013</v>
      </c>
      <c r="G43" s="20">
        <v>0.82970000000000255</v>
      </c>
      <c r="H43" s="20">
        <v>1.7717000000000098</v>
      </c>
      <c r="I43" s="20">
        <v>2.7413000000000238</v>
      </c>
      <c r="J43" s="20">
        <v>1.0950000000000273</v>
      </c>
      <c r="K43" s="20">
        <v>0.56600000000003092</v>
      </c>
      <c r="L43" s="20">
        <v>2.3260999999999967</v>
      </c>
      <c r="M43" s="20">
        <v>3.4293999999998732</v>
      </c>
      <c r="N43" s="20">
        <v>5.769800000000032</v>
      </c>
      <c r="O43" s="20">
        <v>5.0931999999999675</v>
      </c>
      <c r="P43" s="20">
        <v>2.8970999999999663</v>
      </c>
      <c r="Q43" s="20">
        <v>2.6872000000000185</v>
      </c>
      <c r="R43" s="20">
        <v>1.5002000000000066</v>
      </c>
      <c r="S43" s="20">
        <v>1.4796000000000618</v>
      </c>
      <c r="T43" s="20">
        <v>0.82119999999997617</v>
      </c>
      <c r="U43" s="20">
        <v>1.7004000000000019</v>
      </c>
      <c r="V43" s="20">
        <v>0.55029999999999291</v>
      </c>
      <c r="W43" s="20">
        <v>1.1111000000000217</v>
      </c>
      <c r="X43" s="20">
        <v>2.2620999999999754</v>
      </c>
      <c r="Y43" s="20">
        <v>2.2049000000000092</v>
      </c>
      <c r="Z43" s="20">
        <v>5.3598999999999819</v>
      </c>
      <c r="AA43" s="20">
        <v>1.8481000000000165</v>
      </c>
      <c r="AB43" s="20">
        <v>2.4895999999999958</v>
      </c>
      <c r="AC43" s="20">
        <v>2.304600000000022</v>
      </c>
      <c r="AD43" s="20">
        <v>0.886099999999999</v>
      </c>
      <c r="AE43" s="20">
        <v>0.62520000000000664</v>
      </c>
      <c r="AF43" s="20">
        <v>0.13429999999999609</v>
      </c>
      <c r="AG43" s="20">
        <v>0.37059999999999604</v>
      </c>
      <c r="AH43" s="20">
        <v>0.51840000000001396</v>
      </c>
      <c r="AI43" s="20">
        <v>0.330600000000004</v>
      </c>
      <c r="AJ43" s="20">
        <v>0.93629999999998859</v>
      </c>
      <c r="AK43" s="20">
        <v>0.46059999999999945</v>
      </c>
      <c r="AL43" s="20">
        <v>1.8607999999999834</v>
      </c>
      <c r="AM43" s="20">
        <v>1.0006999999999948</v>
      </c>
      <c r="AN43" s="20">
        <v>2.1151999999999873</v>
      </c>
      <c r="AO43" s="20">
        <v>1.2103999999999928</v>
      </c>
      <c r="AP43" s="20">
        <v>0.50600000000000023</v>
      </c>
      <c r="AQ43" s="20">
        <v>0.90240000000000009</v>
      </c>
      <c r="AR43" s="20">
        <v>0.16149999999998954</v>
      </c>
      <c r="AS43" s="20">
        <v>0.20279999999999632</v>
      </c>
      <c r="AT43" s="20">
        <v>-0.21090000000000941</v>
      </c>
      <c r="AU43" s="20">
        <v>-0.27769999999998163</v>
      </c>
      <c r="AV43" s="20">
        <v>0.40729999999999222</v>
      </c>
      <c r="AW43" s="20">
        <v>0.36129999999999995</v>
      </c>
      <c r="AX43" s="22">
        <v>1.5721999999999809</v>
      </c>
      <c r="AY43" s="16"/>
      <c r="AZ43" s="21">
        <f t="array" ref="AZ43">SUM(IF(YEAR($C$5:$AX$5)=AZ$5,$C43:$AX43))</f>
        <v>36.898299999999892</v>
      </c>
      <c r="BA43" s="20">
        <f t="array" ref="BA43">SUM(IF(YEAR($C$5:$AX$5)=BA$5,$C43:$AX43))</f>
        <v>27.66719999999998</v>
      </c>
      <c r="BB43" s="20">
        <f t="array" ref="BB43">SUM(IF(YEAR($C$5:$AX$5)=BB$5,$C43:$AX43))</f>
        <v>12.765200000000021</v>
      </c>
      <c r="BC43" s="22">
        <f t="array" ref="BC43">SUM(IF(YEAR($C$5:$AX$5)=BC$5,$C43:$AX43))</f>
        <v>7.9511999999999432</v>
      </c>
      <c r="BE43" s="21">
        <f t="shared" si="14"/>
        <v>31.356600000000014</v>
      </c>
      <c r="BF43" s="20">
        <f t="shared" si="15"/>
        <v>22.163499999999999</v>
      </c>
      <c r="BG43" s="22">
        <f t="shared" si="16"/>
        <v>10.346299999999957</v>
      </c>
    </row>
    <row r="44" spans="2:59">
      <c r="B44" s="17">
        <v>3130</v>
      </c>
      <c r="C44" s="20">
        <v>0</v>
      </c>
      <c r="D44" s="20">
        <v>0</v>
      </c>
      <c r="E44" s="20">
        <v>0</v>
      </c>
      <c r="F44" s="20">
        <v>0</v>
      </c>
      <c r="G44" s="20">
        <v>0.42269999999999186</v>
      </c>
      <c r="H44" s="20">
        <v>0.17270000000002028</v>
      </c>
      <c r="I44" s="20">
        <v>0</v>
      </c>
      <c r="J44" s="20">
        <v>0</v>
      </c>
      <c r="K44" s="20">
        <v>0.74000000000000909</v>
      </c>
      <c r="L44" s="20">
        <v>0</v>
      </c>
      <c r="M44" s="20">
        <v>0</v>
      </c>
      <c r="N44" s="20">
        <v>0</v>
      </c>
      <c r="O44" s="20">
        <v>0</v>
      </c>
      <c r="P44" s="20">
        <v>0</v>
      </c>
      <c r="Q44" s="20">
        <v>0</v>
      </c>
      <c r="R44" s="20">
        <v>0</v>
      </c>
      <c r="S44" s="20">
        <v>0.6507000000000005</v>
      </c>
      <c r="T44" s="20">
        <v>0</v>
      </c>
      <c r="U44" s="20">
        <v>0</v>
      </c>
      <c r="V44" s="20">
        <v>0</v>
      </c>
      <c r="W44" s="20">
        <v>0.14740000000000464</v>
      </c>
      <c r="X44" s="20">
        <v>0</v>
      </c>
      <c r="Y44" s="20">
        <v>0</v>
      </c>
      <c r="Z44" s="20">
        <v>0</v>
      </c>
      <c r="AA44" s="20">
        <v>-0.16080000000002315</v>
      </c>
      <c r="AB44" s="20">
        <v>0</v>
      </c>
      <c r="AC44" s="20">
        <v>0</v>
      </c>
      <c r="AD44" s="20">
        <v>0</v>
      </c>
      <c r="AE44" s="20">
        <v>0.21219999999999573</v>
      </c>
      <c r="AF44" s="20">
        <v>0</v>
      </c>
      <c r="AG44" s="20">
        <v>0</v>
      </c>
      <c r="AH44" s="20">
        <v>0</v>
      </c>
      <c r="AI44" s="20">
        <v>7.1600000000017872E-2</v>
      </c>
      <c r="AJ44" s="20">
        <v>0</v>
      </c>
      <c r="AK44" s="20">
        <v>0</v>
      </c>
      <c r="AL44" s="20">
        <v>0</v>
      </c>
      <c r="AM44" s="20">
        <v>0</v>
      </c>
      <c r="AN44" s="20">
        <v>0</v>
      </c>
      <c r="AO44" s="20">
        <v>0</v>
      </c>
      <c r="AP44" s="20">
        <v>0</v>
      </c>
      <c r="AQ44" s="20">
        <v>0</v>
      </c>
      <c r="AR44" s="20">
        <v>0</v>
      </c>
      <c r="AS44" s="20">
        <v>0</v>
      </c>
      <c r="AT44" s="20">
        <v>0</v>
      </c>
      <c r="AU44" s="20">
        <v>0</v>
      </c>
      <c r="AV44" s="20">
        <v>0</v>
      </c>
      <c r="AW44" s="20">
        <v>0</v>
      </c>
      <c r="AX44" s="22">
        <v>0</v>
      </c>
      <c r="AY44" s="16"/>
      <c r="AZ44" s="21">
        <f t="array" ref="AZ44">SUM(IF(YEAR($C$5:$AX$5)=AZ$5,$C44:$AX44))</f>
        <v>1.3354000000000212</v>
      </c>
      <c r="BA44" s="20">
        <f t="array" ref="BA44">SUM(IF(YEAR($C$5:$AX$5)=BA$5,$C44:$AX44))</f>
        <v>0.79810000000000514</v>
      </c>
      <c r="BB44" s="20">
        <f t="array" ref="BB44">SUM(IF(YEAR($C$5:$AX$5)=BB$5,$C44:$AX44))</f>
        <v>0.12299999999999045</v>
      </c>
      <c r="BC44" s="22">
        <f t="array" ref="BC44">SUM(IF(YEAR($C$5:$AX$5)=BC$5,$C44:$AX44))</f>
        <v>0</v>
      </c>
      <c r="BE44" s="21">
        <f t="shared" si="14"/>
        <v>1.5634000000000299</v>
      </c>
      <c r="BF44" s="20">
        <f t="shared" si="15"/>
        <v>0.19879999999997722</v>
      </c>
      <c r="BG44" s="22">
        <f t="shared" si="16"/>
        <v>7.1600000000017872E-2</v>
      </c>
    </row>
    <row r="45" spans="2:59">
      <c r="B45" s="17">
        <v>3131</v>
      </c>
      <c r="C45" s="20">
        <v>2.5508299999999622</v>
      </c>
      <c r="D45" s="20">
        <v>2.0106600000000014</v>
      </c>
      <c r="E45" s="20">
        <v>2.9365099999999984</v>
      </c>
      <c r="F45" s="20">
        <v>0.81243999999999517</v>
      </c>
      <c r="G45" s="20">
        <v>1.1706499999999949</v>
      </c>
      <c r="H45" s="20">
        <v>0.69828000000003954</v>
      </c>
      <c r="I45" s="20">
        <v>0.73971000000000231</v>
      </c>
      <c r="J45" s="20">
        <v>1.4629400000000032</v>
      </c>
      <c r="K45" s="20">
        <v>1.0531100000000322</v>
      </c>
      <c r="L45" s="20">
        <v>1.3272699999999986</v>
      </c>
      <c r="M45" s="20">
        <v>3.0181800000000152</v>
      </c>
      <c r="N45" s="20">
        <v>3.7689599999999928</v>
      </c>
      <c r="O45" s="20">
        <v>3.5759400000000028</v>
      </c>
      <c r="P45" s="20">
        <v>3.6415700000000299</v>
      </c>
      <c r="Q45" s="20">
        <v>2.2385800000000131</v>
      </c>
      <c r="R45" s="20">
        <v>1.5903899999999851</v>
      </c>
      <c r="S45" s="20">
        <v>0.73451000000000022</v>
      </c>
      <c r="T45" s="20">
        <v>0.89364000000000487</v>
      </c>
      <c r="U45" s="20">
        <v>1.2661300000000324</v>
      </c>
      <c r="V45" s="20">
        <v>1.7759299999999882</v>
      </c>
      <c r="W45" s="20">
        <v>1.6704000000000008</v>
      </c>
      <c r="X45" s="20">
        <v>1.1670200000000079</v>
      </c>
      <c r="Y45" s="20">
        <v>2.220390000000009</v>
      </c>
      <c r="Z45" s="20">
        <v>4.6547300000000007</v>
      </c>
      <c r="AA45" s="20">
        <v>2.8901400000000024</v>
      </c>
      <c r="AB45" s="20">
        <v>3.2660600000000102</v>
      </c>
      <c r="AC45" s="20">
        <v>2.2580000000000098</v>
      </c>
      <c r="AD45" s="20">
        <v>1.0333800000000082</v>
      </c>
      <c r="AE45" s="20">
        <v>1.5677499999999895</v>
      </c>
      <c r="AF45" s="20">
        <v>0.68195999999997525</v>
      </c>
      <c r="AG45" s="20">
        <v>0.93013000000001966</v>
      </c>
      <c r="AH45" s="20">
        <v>0.81707000000000107</v>
      </c>
      <c r="AI45" s="20">
        <v>1.4613500000000101</v>
      </c>
      <c r="AJ45" s="20">
        <v>1.5056799999999981</v>
      </c>
      <c r="AK45" s="20">
        <v>1.8255599999999816</v>
      </c>
      <c r="AL45" s="20">
        <v>3.3604699999999923</v>
      </c>
      <c r="AM45" s="20">
        <v>3.8229600000000232</v>
      </c>
      <c r="AN45" s="20">
        <v>2.9063400000000001</v>
      </c>
      <c r="AO45" s="20">
        <v>2.081370000000021</v>
      </c>
      <c r="AP45" s="20">
        <v>1.5094799999999964</v>
      </c>
      <c r="AQ45" s="20">
        <v>1.9349300000000227</v>
      </c>
      <c r="AR45" s="20">
        <v>1.5302899999999795</v>
      </c>
      <c r="AS45" s="20">
        <v>1.5875900000000058</v>
      </c>
      <c r="AT45" s="20">
        <v>1.4704900000000123</v>
      </c>
      <c r="AU45" s="20">
        <v>1.0022300000000115</v>
      </c>
      <c r="AV45" s="20">
        <v>1.5003500000000116</v>
      </c>
      <c r="AW45" s="20">
        <v>1.9301300000000197</v>
      </c>
      <c r="AX45" s="22">
        <v>2.6613499999999988</v>
      </c>
      <c r="AY45" s="16"/>
      <c r="AZ45" s="21">
        <f t="array" ref="AZ45">SUM(IF(YEAR($C$5:$AX$5)=AZ$5,$C45:$AX45))</f>
        <v>21.549540000000036</v>
      </c>
      <c r="BA45" s="20">
        <f t="array" ref="BA45">SUM(IF(YEAR($C$5:$AX$5)=BA$5,$C45:$AX45))</f>
        <v>25.429230000000075</v>
      </c>
      <c r="BB45" s="20">
        <f t="array" ref="BB45">SUM(IF(YEAR($C$5:$AX$5)=BB$5,$C45:$AX45))</f>
        <v>21.597549999999998</v>
      </c>
      <c r="BC45" s="22">
        <f t="array" ref="BC45">SUM(IF(YEAR($C$5:$AX$5)=BC$5,$C45:$AX45))</f>
        <v>23.937510000000103</v>
      </c>
      <c r="BE45" s="21">
        <f t="shared" si="14"/>
        <v>23.849440000000115</v>
      </c>
      <c r="BF45" s="20">
        <f t="shared" si="15"/>
        <v>24.663570000000064</v>
      </c>
      <c r="BG45" s="22">
        <f t="shared" si="16"/>
        <v>22.837300000000042</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Y46" s="16"/>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9.4078999999999837</v>
      </c>
      <c r="D47" s="20">
        <v>5.7488700000000108</v>
      </c>
      <c r="E47" s="20">
        <v>2.6378899999999987</v>
      </c>
      <c r="F47" s="20">
        <v>0.87639000000001488</v>
      </c>
      <c r="G47" s="20">
        <v>0.32193999999999789</v>
      </c>
      <c r="H47" s="20">
        <v>0.25561000000001854</v>
      </c>
      <c r="I47" s="20">
        <v>-7.2999999999979082E-2</v>
      </c>
      <c r="J47" s="20">
        <v>0.98939999999998918</v>
      </c>
      <c r="K47" s="20">
        <v>-1.3788800000000094</v>
      </c>
      <c r="L47" s="20">
        <v>1.2017400000000009</v>
      </c>
      <c r="M47" s="20">
        <v>1.2096899999999948</v>
      </c>
      <c r="N47" s="20">
        <v>3.7444600000000037</v>
      </c>
      <c r="O47" s="20">
        <v>6.9898000000000025</v>
      </c>
      <c r="P47" s="20">
        <v>3.7374499999999955</v>
      </c>
      <c r="Q47" s="20">
        <v>1.6311000000000035</v>
      </c>
      <c r="R47" s="20">
        <v>2.3319700000000125</v>
      </c>
      <c r="S47" s="20">
        <v>3.0330000000006407E-2</v>
      </c>
      <c r="T47" s="20">
        <v>1.6059600000000103</v>
      </c>
      <c r="U47" s="20">
        <v>0.17210000000000036</v>
      </c>
      <c r="V47" s="20">
        <v>1.1023000000000422</v>
      </c>
      <c r="W47" s="20">
        <v>0.93425000000002001</v>
      </c>
      <c r="X47" s="20">
        <v>1.13018000000001</v>
      </c>
      <c r="Y47" s="20">
        <v>0.3624499999999955</v>
      </c>
      <c r="Z47" s="20">
        <v>3.9740099999999927</v>
      </c>
      <c r="AA47" s="20">
        <v>4.1698599999999999</v>
      </c>
      <c r="AB47" s="20">
        <v>2.066110000000009</v>
      </c>
      <c r="AC47" s="20">
        <v>1.1903099999999824</v>
      </c>
      <c r="AD47" s="20">
        <v>1.3753899999999959</v>
      </c>
      <c r="AE47" s="20">
        <v>0.25370999999998389</v>
      </c>
      <c r="AF47" s="20">
        <v>1.2832799999999907</v>
      </c>
      <c r="AG47" s="20">
        <v>0.61529999999993379</v>
      </c>
      <c r="AH47" s="20">
        <v>1.1059000000000196</v>
      </c>
      <c r="AI47" s="20">
        <v>1.1646999999999821</v>
      </c>
      <c r="AJ47" s="20">
        <v>1.4667399999999873</v>
      </c>
      <c r="AK47" s="20">
        <v>2.8165099999999939</v>
      </c>
      <c r="AL47" s="20">
        <v>1.9323799999999949</v>
      </c>
      <c r="AM47" s="20">
        <v>3.0434999999999945</v>
      </c>
      <c r="AN47" s="20">
        <v>5.4884999999999877</v>
      </c>
      <c r="AO47" s="20">
        <v>2.2932899999999847</v>
      </c>
      <c r="AP47" s="20">
        <v>3.060450000000003</v>
      </c>
      <c r="AQ47" s="20">
        <v>1.4957600000000184</v>
      </c>
      <c r="AR47" s="20">
        <v>1.4608900000000062</v>
      </c>
      <c r="AS47" s="20">
        <v>9.770000000003165E-2</v>
      </c>
      <c r="AT47" s="20">
        <v>0.62730000000004793</v>
      </c>
      <c r="AU47" s="20">
        <v>0.36128000000002203</v>
      </c>
      <c r="AV47" s="20">
        <v>1.1980100000000107</v>
      </c>
      <c r="AW47" s="20">
        <v>1.1257699999999886</v>
      </c>
      <c r="AX47" s="22">
        <v>2.3602000000000203</v>
      </c>
      <c r="AY47" s="16"/>
      <c r="AZ47" s="21">
        <f t="array" ref="AZ47">SUM(IF(YEAR($C$5:$AX$5)=AZ$5,$C47:$AX47))</f>
        <v>24.942010000000025</v>
      </c>
      <c r="BA47" s="20">
        <f t="array" ref="BA47">SUM(IF(YEAR($C$5:$AX$5)=BA$5,$C47:$AX47))</f>
        <v>24.001900000000091</v>
      </c>
      <c r="BB47" s="20">
        <f t="array" ref="BB47">SUM(IF(YEAR($C$5:$AX$5)=BB$5,$C47:$AX47))</f>
        <v>19.440189999999873</v>
      </c>
      <c r="BC47" s="22">
        <f t="array" ref="BC47">SUM(IF(YEAR($C$5:$AX$5)=BC$5,$C47:$AX47))</f>
        <v>22.612650000000116</v>
      </c>
      <c r="BE47" s="21">
        <f t="shared" si="14"/>
        <v>20.669670000000039</v>
      </c>
      <c r="BF47" s="20">
        <f t="shared" si="15"/>
        <v>18.336630000000042</v>
      </c>
      <c r="BG47" s="22">
        <f t="shared" si="16"/>
        <v>25.766309999999891</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Y48" s="16"/>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17.843630000000019</v>
      </c>
      <c r="D49" s="20">
        <v>17.386619999999994</v>
      </c>
      <c r="E49" s="20">
        <v>8.4773799999999824</v>
      </c>
      <c r="F49" s="20">
        <v>3.878089999999986</v>
      </c>
      <c r="G49" s="20">
        <v>5.2538399999999683</v>
      </c>
      <c r="H49" s="20">
        <v>3.6516099999999483</v>
      </c>
      <c r="I49" s="20">
        <v>3.8586799999999357</v>
      </c>
      <c r="J49" s="20">
        <v>7.5410099999999716</v>
      </c>
      <c r="K49" s="20">
        <v>7.8084900000000061</v>
      </c>
      <c r="L49" s="20">
        <v>5.8462700000000041</v>
      </c>
      <c r="M49" s="20">
        <v>14.237070000000017</v>
      </c>
      <c r="N49" s="20">
        <v>15.53537</v>
      </c>
      <c r="O49" s="20">
        <v>11.773320000000012</v>
      </c>
      <c r="P49" s="20">
        <v>16.362500000000011</v>
      </c>
      <c r="Q49" s="20">
        <v>11.166369999999972</v>
      </c>
      <c r="R49" s="20">
        <v>5.641619999999989</v>
      </c>
      <c r="S49" s="20">
        <v>6.4173600000000306</v>
      </c>
      <c r="T49" s="20">
        <v>7.1099199999999882</v>
      </c>
      <c r="U49" s="20">
        <v>6.5345299999999611</v>
      </c>
      <c r="V49" s="20">
        <v>10.183120000000031</v>
      </c>
      <c r="W49" s="20">
        <v>8.7524500000000671</v>
      </c>
      <c r="X49" s="20">
        <v>5.5159699999999816</v>
      </c>
      <c r="Y49" s="20">
        <v>9.9267800000000079</v>
      </c>
      <c r="Z49" s="20">
        <v>10.968149999999923</v>
      </c>
      <c r="AA49" s="20">
        <v>10.077969999999937</v>
      </c>
      <c r="AB49" s="20">
        <v>11.278179999999963</v>
      </c>
      <c r="AC49" s="20">
        <v>11.134569999999997</v>
      </c>
      <c r="AD49" s="20">
        <v>4.817229999999995</v>
      </c>
      <c r="AE49" s="20">
        <v>6.8683900000000335</v>
      </c>
      <c r="AF49" s="20">
        <v>6.0320200000000455</v>
      </c>
      <c r="AG49" s="20">
        <v>3.4837599999999611</v>
      </c>
      <c r="AH49" s="20">
        <v>5.3304599999999596</v>
      </c>
      <c r="AI49" s="20">
        <v>7.9891599999999698</v>
      </c>
      <c r="AJ49" s="20">
        <v>7.7551000000000272</v>
      </c>
      <c r="AK49" s="20">
        <v>9.2767699999999991</v>
      </c>
      <c r="AL49" s="20">
        <v>13.363170000000082</v>
      </c>
      <c r="AM49" s="20">
        <v>9.3094499999999698</v>
      </c>
      <c r="AN49" s="20">
        <v>12.684470000000033</v>
      </c>
      <c r="AO49" s="20">
        <v>7.9098999999999933</v>
      </c>
      <c r="AP49" s="20">
        <v>5.2856700000000387</v>
      </c>
      <c r="AQ49" s="20">
        <v>9.316820000000007</v>
      </c>
      <c r="AR49" s="20">
        <v>8.7246900000000096</v>
      </c>
      <c r="AS49" s="20">
        <v>9.3432799999999929</v>
      </c>
      <c r="AT49" s="20">
        <v>10.030749999999955</v>
      </c>
      <c r="AU49" s="20">
        <v>8.144709999999975</v>
      </c>
      <c r="AV49" s="20">
        <v>8.2890100000000189</v>
      </c>
      <c r="AW49" s="20">
        <v>9.5817100000000437</v>
      </c>
      <c r="AX49" s="22">
        <v>11.080899999999986</v>
      </c>
      <c r="AY49" s="16"/>
      <c r="AZ49" s="21">
        <f t="array" ref="AZ49">SUM(IF(YEAR($C$5:$AX$5)=AZ$5,$C49:$AX49))</f>
        <v>111.31805999999983</v>
      </c>
      <c r="BA49" s="20">
        <f t="array" ref="BA49">SUM(IF(YEAR($C$5:$AX$5)=BA$5,$C49:$AX49))</f>
        <v>110.35208999999998</v>
      </c>
      <c r="BB49" s="20">
        <f t="array" ref="BB49">SUM(IF(YEAR($C$5:$AX$5)=BB$5,$C49:$AX49))</f>
        <v>97.406779999999969</v>
      </c>
      <c r="BC49" s="22">
        <f t="array" ref="BC49">SUM(IF(YEAR($C$5:$AX$5)=BC$5,$C49:$AX49))</f>
        <v>109.70136000000002</v>
      </c>
      <c r="BE49" s="21">
        <f t="shared" si="14"/>
        <v>109.8396699999999</v>
      </c>
      <c r="BF49" s="20">
        <f t="shared" si="15"/>
        <v>103.16725999999989</v>
      </c>
      <c r="BG49" s="22">
        <f t="shared" si="16"/>
        <v>97.736750000000086</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Y50" s="16"/>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8.7803080000000006E-2</v>
      </c>
      <c r="V51" s="20">
        <v>0</v>
      </c>
      <c r="W51" s="20">
        <v>0</v>
      </c>
      <c r="X51" s="20">
        <v>0</v>
      </c>
      <c r="Y51" s="20">
        <v>0</v>
      </c>
      <c r="Z51" s="20">
        <v>0</v>
      </c>
      <c r="AA51" s="20">
        <v>2.3262259999999993E-2</v>
      </c>
      <c r="AB51" s="20">
        <v>0</v>
      </c>
      <c r="AC51" s="20">
        <v>0</v>
      </c>
      <c r="AD51" s="20">
        <v>0</v>
      </c>
      <c r="AE51" s="20">
        <v>0</v>
      </c>
      <c r="AF51" s="20">
        <v>0</v>
      </c>
      <c r="AG51" s="20">
        <v>5.4777909999999985E-2</v>
      </c>
      <c r="AH51" s="20">
        <v>2.3288590000000005E-2</v>
      </c>
      <c r="AI51" s="20">
        <v>0</v>
      </c>
      <c r="AJ51" s="20">
        <v>0</v>
      </c>
      <c r="AK51" s="20">
        <v>0</v>
      </c>
      <c r="AL51" s="20">
        <v>0</v>
      </c>
      <c r="AM51" s="20">
        <v>0</v>
      </c>
      <c r="AN51" s="20">
        <v>0</v>
      </c>
      <c r="AO51" s="20">
        <v>0</v>
      </c>
      <c r="AP51" s="20">
        <v>0</v>
      </c>
      <c r="AQ51" s="20">
        <v>0</v>
      </c>
      <c r="AR51" s="20">
        <v>0</v>
      </c>
      <c r="AS51" s="20">
        <v>0.10919338000000001</v>
      </c>
      <c r="AT51" s="20">
        <v>8.2863419999999993E-2</v>
      </c>
      <c r="AU51" s="20">
        <v>0</v>
      </c>
      <c r="AV51" s="20">
        <v>0</v>
      </c>
      <c r="AW51" s="20">
        <v>0</v>
      </c>
      <c r="AX51" s="22">
        <v>0</v>
      </c>
      <c r="AY51" s="16"/>
      <c r="AZ51" s="21">
        <f t="array" ref="AZ51">SUM(IF(YEAR($C$5:$AX$5)=AZ$5,$C51:$AX51))</f>
        <v>0</v>
      </c>
      <c r="BA51" s="20">
        <f t="array" ref="BA51">SUM(IF(YEAR($C$5:$AX$5)=BA$5,$C51:$AX51))</f>
        <v>8.7803080000000006E-2</v>
      </c>
      <c r="BB51" s="20">
        <f t="array" ref="BB51">SUM(IF(YEAR($C$5:$AX$5)=BB$5,$C51:$AX51))</f>
        <v>0.10132875999999999</v>
      </c>
      <c r="BC51" s="22">
        <f t="array" ref="BC51">SUM(IF(YEAR($C$5:$AX$5)=BC$5,$C51:$AX51))</f>
        <v>0.1920568</v>
      </c>
      <c r="BE51" s="21">
        <f t="shared" si="14"/>
        <v>0</v>
      </c>
      <c r="BF51" s="20">
        <f t="shared" si="15"/>
        <v>0.11106534</v>
      </c>
      <c r="BG51" s="22">
        <f t="shared" si="16"/>
        <v>7.8066499999999983E-2</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Y52" s="16"/>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Y53" s="16"/>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Y54" s="16"/>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8.5971401760001527</v>
      </c>
      <c r="D55" s="20">
        <v>7.6605999999999881</v>
      </c>
      <c r="E55" s="20">
        <v>6.6358999999999924</v>
      </c>
      <c r="F55" s="20">
        <v>20.640699999999981</v>
      </c>
      <c r="G55" s="20">
        <v>18.269599999999969</v>
      </c>
      <c r="H55" s="20">
        <v>20.452699999999936</v>
      </c>
      <c r="I55" s="20">
        <v>25.804783289999932</v>
      </c>
      <c r="J55" s="20">
        <v>25.673887639999975</v>
      </c>
      <c r="K55" s="20">
        <v>22.105500000000006</v>
      </c>
      <c r="L55" s="20">
        <v>12.152199999999993</v>
      </c>
      <c r="M55" s="20">
        <v>9.258199999999988</v>
      </c>
      <c r="N55" s="20">
        <v>5.0864999999999441</v>
      </c>
      <c r="O55" s="20">
        <v>12.282800000000066</v>
      </c>
      <c r="P55" s="20">
        <v>7.7846999999999866</v>
      </c>
      <c r="Q55" s="20">
        <v>7.6727000000000203</v>
      </c>
      <c r="R55" s="20">
        <v>11.17270000000002</v>
      </c>
      <c r="S55" s="20">
        <v>17.444299999999998</v>
      </c>
      <c r="T55" s="20">
        <v>22.701199999999972</v>
      </c>
      <c r="U55" s="20">
        <v>26.05639999999994</v>
      </c>
      <c r="V55" s="20">
        <v>27.533799999999928</v>
      </c>
      <c r="W55" s="20">
        <v>16.541700000000048</v>
      </c>
      <c r="X55" s="20">
        <v>14.557299999999941</v>
      </c>
      <c r="Y55" s="20">
        <v>12.453600000000051</v>
      </c>
      <c r="Z55" s="20">
        <v>9.3238999999999805</v>
      </c>
      <c r="AA55" s="20">
        <v>8.9369487480000203</v>
      </c>
      <c r="AB55" s="20">
        <v>8.9096999999999866</v>
      </c>
      <c r="AC55" s="20">
        <v>4.8669000000000437</v>
      </c>
      <c r="AD55" s="20">
        <v>24.578499999999963</v>
      </c>
      <c r="AE55" s="20">
        <v>24.214600000000019</v>
      </c>
      <c r="AF55" s="20">
        <v>19.100099999999998</v>
      </c>
      <c r="AG55" s="20">
        <v>21.901330270000017</v>
      </c>
      <c r="AH55" s="20">
        <v>23.82568763599977</v>
      </c>
      <c r="AI55" s="20">
        <v>22.983600000000024</v>
      </c>
      <c r="AJ55" s="20">
        <v>14.553999999999974</v>
      </c>
      <c r="AK55" s="20">
        <v>12.097999999999956</v>
      </c>
      <c r="AL55" s="20">
        <v>17.070400000000006</v>
      </c>
      <c r="AM55" s="20">
        <v>20.230300000000057</v>
      </c>
      <c r="AN55" s="20">
        <v>20.400200000000041</v>
      </c>
      <c r="AO55" s="20">
        <v>10.869999999999948</v>
      </c>
      <c r="AP55" s="20">
        <v>35.16579999999999</v>
      </c>
      <c r="AQ55" s="20">
        <v>22.57099999999997</v>
      </c>
      <c r="AR55" s="20">
        <v>22.692999999999984</v>
      </c>
      <c r="AS55" s="20">
        <v>26.001610884000002</v>
      </c>
      <c r="AT55" s="20">
        <v>23.070693671000186</v>
      </c>
      <c r="AU55" s="20">
        <v>15.930000000000007</v>
      </c>
      <c r="AV55" s="20">
        <v>14.619599999999991</v>
      </c>
      <c r="AW55" s="20">
        <v>9.1996999999999503</v>
      </c>
      <c r="AX55" s="22">
        <v>18.46999999999997</v>
      </c>
      <c r="AY55" s="16"/>
      <c r="AZ55" s="21">
        <f t="array" ref="AZ55">SUM(IF(YEAR($C$5:$AX$5)=AZ$5,$C55:$AX55))</f>
        <v>182.33771110599986</v>
      </c>
      <c r="BA55" s="20">
        <f t="array" ref="BA55">SUM(IF(YEAR($C$5:$AX$5)=BA$5,$C55:$AX55))</f>
        <v>185.52509999999995</v>
      </c>
      <c r="BB55" s="20">
        <f t="array" ref="BB55">SUM(IF(YEAR($C$5:$AX$5)=BB$5,$C55:$AX55))</f>
        <v>203.03976665399978</v>
      </c>
      <c r="BC55" s="22">
        <f t="array" ref="BC55">SUM(IF(YEAR($C$5:$AX$5)=BC$5,$C55:$AX55))</f>
        <v>239.22190455500009</v>
      </c>
      <c r="BE55" s="21">
        <f t="shared" si="14"/>
        <v>176.89097092999987</v>
      </c>
      <c r="BF55" s="20">
        <f t="shared" si="15"/>
        <v>200.67454874799989</v>
      </c>
      <c r="BG55" s="22">
        <f t="shared" si="16"/>
        <v>240.77041790599975</v>
      </c>
    </row>
    <row r="56" spans="2:59">
      <c r="B56" s="17">
        <v>3149</v>
      </c>
      <c r="C56" s="20">
        <v>3.5692999999999984</v>
      </c>
      <c r="D56" s="20">
        <v>3.016130000000004</v>
      </c>
      <c r="E56" s="20">
        <v>0</v>
      </c>
      <c r="F56" s="20">
        <v>0</v>
      </c>
      <c r="G56" s="20">
        <v>0.54526999999998793</v>
      </c>
      <c r="H56" s="20">
        <v>1.3883199999999931</v>
      </c>
      <c r="I56" s="20">
        <v>9.3473000000000184</v>
      </c>
      <c r="J56" s="20">
        <v>9.3691200000000094</v>
      </c>
      <c r="K56" s="20">
        <v>0</v>
      </c>
      <c r="L56" s="20">
        <v>0</v>
      </c>
      <c r="M56" s="20">
        <v>0</v>
      </c>
      <c r="N56" s="20">
        <v>0.34243000000000734</v>
      </c>
      <c r="O56" s="20">
        <v>5.4671600000000069</v>
      </c>
      <c r="P56" s="20">
        <v>4.6671500000000208</v>
      </c>
      <c r="Q56" s="20">
        <v>0</v>
      </c>
      <c r="R56" s="20">
        <v>0</v>
      </c>
      <c r="S56" s="20">
        <v>0.11063999999998941</v>
      </c>
      <c r="T56" s="20">
        <v>1.0443900000000212</v>
      </c>
      <c r="U56" s="20">
        <v>3.809599999999989</v>
      </c>
      <c r="V56" s="20">
        <v>2.0368100000000027</v>
      </c>
      <c r="W56" s="20">
        <v>0</v>
      </c>
      <c r="X56" s="20">
        <v>0</v>
      </c>
      <c r="Y56" s="20">
        <v>0</v>
      </c>
      <c r="Z56" s="20">
        <v>4.5132099999999866</v>
      </c>
      <c r="AA56" s="20">
        <v>2.7179399999999987</v>
      </c>
      <c r="AB56" s="20">
        <v>2.0425299999999993</v>
      </c>
      <c r="AC56" s="20">
        <v>0.29276000000001545</v>
      </c>
      <c r="AD56" s="20">
        <v>0.47386000000000195</v>
      </c>
      <c r="AE56" s="20">
        <v>0</v>
      </c>
      <c r="AF56" s="20">
        <v>0.23247999999998115</v>
      </c>
      <c r="AG56" s="20">
        <v>11.093400000000003</v>
      </c>
      <c r="AH56" s="20">
        <v>4.130800000000022</v>
      </c>
      <c r="AI56" s="20">
        <v>0.58371999999999957</v>
      </c>
      <c r="AJ56" s="20">
        <v>2.2357399999999927</v>
      </c>
      <c r="AK56" s="20">
        <v>2.6393099999999947</v>
      </c>
      <c r="AL56" s="20">
        <v>15.486779999999982</v>
      </c>
      <c r="AM56" s="20">
        <v>11.771399999999971</v>
      </c>
      <c r="AN56" s="20">
        <v>12.273079999999993</v>
      </c>
      <c r="AO56" s="20">
        <v>3.8849600000000351</v>
      </c>
      <c r="AP56" s="20">
        <v>6.8782500000000084</v>
      </c>
      <c r="AQ56" s="20">
        <v>0.31826000000000931</v>
      </c>
      <c r="AR56" s="20">
        <v>1.0662800000000061</v>
      </c>
      <c r="AS56" s="20">
        <v>20.459600000000023</v>
      </c>
      <c r="AT56" s="20">
        <v>8.4079000000000406</v>
      </c>
      <c r="AU56" s="20">
        <v>0.49618999999998437</v>
      </c>
      <c r="AV56" s="20">
        <v>2.5861399999999719</v>
      </c>
      <c r="AW56" s="20">
        <v>2.4678800000000081</v>
      </c>
      <c r="AX56" s="22">
        <v>17.487140000000011</v>
      </c>
      <c r="AY56" s="16"/>
      <c r="AZ56" s="21">
        <f t="array" ref="AZ56">SUM(IF(YEAR($C$5:$AX$5)=AZ$5,$C56:$AX56))</f>
        <v>27.577870000000019</v>
      </c>
      <c r="BA56" s="20">
        <f t="array" ref="BA56">SUM(IF(YEAR($C$5:$AX$5)=BA$5,$C56:$AX56))</f>
        <v>21.648960000000017</v>
      </c>
      <c r="BB56" s="20">
        <f t="array" ref="BB56">SUM(IF(YEAR($C$5:$AX$5)=BB$5,$C56:$AX56))</f>
        <v>41.92931999999999</v>
      </c>
      <c r="BC56" s="22">
        <f t="array" ref="BC56">SUM(IF(YEAR($C$5:$AX$5)=BC$5,$C56:$AX56))</f>
        <v>88.097080000000062</v>
      </c>
      <c r="BE56" s="21">
        <f t="shared" si="14"/>
        <v>30.692120000000045</v>
      </c>
      <c r="BF56" s="20">
        <f t="shared" si="15"/>
        <v>16.931100000000015</v>
      </c>
      <c r="BG56" s="22">
        <f t="shared" si="16"/>
        <v>71.528179999999992</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Y57" s="16"/>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1.5514821999999999E-2</v>
      </c>
      <c r="V58" s="20">
        <v>2.147404E-2</v>
      </c>
      <c r="W58" s="20">
        <v>0</v>
      </c>
      <c r="X58" s="20">
        <v>0</v>
      </c>
      <c r="Y58" s="20">
        <v>0</v>
      </c>
      <c r="Z58" s="20">
        <v>0</v>
      </c>
      <c r="AA58" s="20">
        <v>0</v>
      </c>
      <c r="AB58" s="20">
        <v>0</v>
      </c>
      <c r="AC58" s="20">
        <v>0</v>
      </c>
      <c r="AD58" s="20">
        <v>0</v>
      </c>
      <c r="AE58" s="20">
        <v>0</v>
      </c>
      <c r="AF58" s="20">
        <v>0</v>
      </c>
      <c r="AG58" s="20">
        <v>2.1394079999999999E-2</v>
      </c>
      <c r="AH58" s="20">
        <v>2.147404E-2</v>
      </c>
      <c r="AI58" s="20">
        <v>0</v>
      </c>
      <c r="AJ58" s="20">
        <v>0</v>
      </c>
      <c r="AK58" s="20">
        <v>0</v>
      </c>
      <c r="AL58" s="20">
        <v>0</v>
      </c>
      <c r="AM58" s="20">
        <v>0</v>
      </c>
      <c r="AN58" s="20">
        <v>0</v>
      </c>
      <c r="AO58" s="20">
        <v>0</v>
      </c>
      <c r="AP58" s="20">
        <v>0</v>
      </c>
      <c r="AQ58" s="20">
        <v>0</v>
      </c>
      <c r="AR58" s="20">
        <v>0</v>
      </c>
      <c r="AS58" s="20">
        <v>5.8474639999999994E-2</v>
      </c>
      <c r="AT58" s="20">
        <v>5.6248740000000002E-3</v>
      </c>
      <c r="AU58" s="20">
        <v>0</v>
      </c>
      <c r="AV58" s="20">
        <v>0</v>
      </c>
      <c r="AW58" s="20">
        <v>0</v>
      </c>
      <c r="AX58" s="22">
        <v>0</v>
      </c>
      <c r="AY58" s="16"/>
      <c r="AZ58" s="21">
        <f t="array" ref="AZ58">SUM(IF(YEAR($C$5:$AX$5)=AZ$5,$C58:$AX58))</f>
        <v>0</v>
      </c>
      <c r="BA58" s="20">
        <f t="array" ref="BA58">SUM(IF(YEAR($C$5:$AX$5)=BA$5,$C58:$AX58))</f>
        <v>3.6988861999999997E-2</v>
      </c>
      <c r="BB58" s="20">
        <f t="array" ref="BB58">SUM(IF(YEAR($C$5:$AX$5)=BB$5,$C58:$AX58))</f>
        <v>4.2868119999999996E-2</v>
      </c>
      <c r="BC58" s="22">
        <f t="array" ref="BC58">SUM(IF(YEAR($C$5:$AX$5)=BC$5,$C58:$AX58))</f>
        <v>6.4099513999999996E-2</v>
      </c>
      <c r="BE58" s="21">
        <f t="shared" si="14"/>
        <v>0</v>
      </c>
      <c r="BF58" s="20">
        <f t="shared" si="15"/>
        <v>3.6988861999999997E-2</v>
      </c>
      <c r="BG58" s="22">
        <f t="shared" si="16"/>
        <v>4.2868119999999996E-2</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Y59" s="16"/>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0.74084609999999995</v>
      </c>
      <c r="V60" s="20">
        <v>0.39318960000000003</v>
      </c>
      <c r="W60" s="20">
        <v>0</v>
      </c>
      <c r="X60" s="20">
        <v>0</v>
      </c>
      <c r="Y60" s="20">
        <v>0</v>
      </c>
      <c r="Z60" s="20">
        <v>0</v>
      </c>
      <c r="AA60" s="20">
        <v>0</v>
      </c>
      <c r="AB60" s="20">
        <v>0</v>
      </c>
      <c r="AC60" s="20">
        <v>0</v>
      </c>
      <c r="AD60" s="20">
        <v>0</v>
      </c>
      <c r="AE60" s="20">
        <v>0</v>
      </c>
      <c r="AF60" s="20">
        <v>0</v>
      </c>
      <c r="AG60" s="20">
        <v>0.72211209999999992</v>
      </c>
      <c r="AH60" s="20">
        <v>0.51114398000000005</v>
      </c>
      <c r="AI60" s="20">
        <v>0</v>
      </c>
      <c r="AJ60" s="20">
        <v>0</v>
      </c>
      <c r="AK60" s="20">
        <v>0</v>
      </c>
      <c r="AL60" s="20">
        <v>0</v>
      </c>
      <c r="AM60" s="20">
        <v>0</v>
      </c>
      <c r="AN60" s="20">
        <v>0</v>
      </c>
      <c r="AO60" s="20">
        <v>0</v>
      </c>
      <c r="AP60" s="20">
        <v>0</v>
      </c>
      <c r="AQ60" s="20">
        <v>0</v>
      </c>
      <c r="AR60" s="20">
        <v>0</v>
      </c>
      <c r="AS60" s="20">
        <v>1.0681183000000001</v>
      </c>
      <c r="AT60" s="20">
        <v>0.35780952999999993</v>
      </c>
      <c r="AU60" s="20">
        <v>0</v>
      </c>
      <c r="AV60" s="20">
        <v>0</v>
      </c>
      <c r="AW60" s="20">
        <v>0</v>
      </c>
      <c r="AX60" s="22">
        <v>0</v>
      </c>
      <c r="AY60" s="16"/>
      <c r="AZ60" s="21">
        <f t="array" ref="AZ60">SUM(IF(YEAR($C$5:$AX$5)=AZ$5,$C60:$AX60))</f>
        <v>0</v>
      </c>
      <c r="BA60" s="20">
        <f t="array" ref="BA60">SUM(IF(YEAR($C$5:$AX$5)=BA$5,$C60:$AX60))</f>
        <v>1.1340357000000001</v>
      </c>
      <c r="BB60" s="20">
        <f t="array" ref="BB60">SUM(IF(YEAR($C$5:$AX$5)=BB$5,$C60:$AX60))</f>
        <v>1.2332560799999999</v>
      </c>
      <c r="BC60" s="22">
        <f t="array" ref="BC60">SUM(IF(YEAR($C$5:$AX$5)=BC$5,$C60:$AX60))</f>
        <v>1.42592783</v>
      </c>
      <c r="BE60" s="21">
        <f t="shared" si="14"/>
        <v>0</v>
      </c>
      <c r="BF60" s="20">
        <f t="shared" si="15"/>
        <v>1.1340357000000001</v>
      </c>
      <c r="BG60" s="22">
        <f t="shared" si="16"/>
        <v>1.2332560799999999</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0.58152029999999999</v>
      </c>
      <c r="V61" s="20">
        <v>0.26105957999999996</v>
      </c>
      <c r="W61" s="20">
        <v>0</v>
      </c>
      <c r="X61" s="20">
        <v>0</v>
      </c>
      <c r="Y61" s="20">
        <v>0</v>
      </c>
      <c r="Z61" s="20">
        <v>0</v>
      </c>
      <c r="AA61" s="20">
        <v>0</v>
      </c>
      <c r="AB61" s="20">
        <v>0</v>
      </c>
      <c r="AC61" s="20">
        <v>0</v>
      </c>
      <c r="AD61" s="20">
        <v>0</v>
      </c>
      <c r="AE61" s="20">
        <v>0</v>
      </c>
      <c r="AF61" s="20">
        <v>0</v>
      </c>
      <c r="AG61" s="20">
        <v>0.59913899999999987</v>
      </c>
      <c r="AH61" s="20">
        <v>0.6179893500000001</v>
      </c>
      <c r="AI61" s="20">
        <v>0</v>
      </c>
      <c r="AJ61" s="20">
        <v>0</v>
      </c>
      <c r="AK61" s="20">
        <v>0</v>
      </c>
      <c r="AL61" s="20">
        <v>0</v>
      </c>
      <c r="AM61" s="20">
        <v>0</v>
      </c>
      <c r="AN61" s="20">
        <v>0</v>
      </c>
      <c r="AO61" s="20">
        <v>0</v>
      </c>
      <c r="AP61" s="20">
        <v>0</v>
      </c>
      <c r="AQ61" s="20">
        <v>0</v>
      </c>
      <c r="AR61" s="20">
        <v>0</v>
      </c>
      <c r="AS61" s="20">
        <v>0.76711910000000016</v>
      </c>
      <c r="AT61" s="20">
        <v>0.48566757999999999</v>
      </c>
      <c r="AU61" s="20">
        <v>0</v>
      </c>
      <c r="AV61" s="20">
        <v>0</v>
      </c>
      <c r="AW61" s="20">
        <v>0</v>
      </c>
      <c r="AX61" s="22">
        <v>0</v>
      </c>
      <c r="AY61" s="16"/>
      <c r="AZ61" s="21">
        <f t="array" ref="AZ61">SUM(IF(YEAR($C$5:$AX$5)=AZ$5,$C61:$AX61))</f>
        <v>0</v>
      </c>
      <c r="BA61" s="20">
        <f t="array" ref="BA61">SUM(IF(YEAR($C$5:$AX$5)=BA$5,$C61:$AX61))</f>
        <v>0.84257987999999995</v>
      </c>
      <c r="BB61" s="20">
        <f t="array" ref="BB61">SUM(IF(YEAR($C$5:$AX$5)=BB$5,$C61:$AX61))</f>
        <v>1.2171283499999999</v>
      </c>
      <c r="BC61" s="22">
        <f t="array" ref="BC61">SUM(IF(YEAR($C$5:$AX$5)=BC$5,$C61:$AX61))</f>
        <v>1.2527866800000003</v>
      </c>
      <c r="BE61" s="21">
        <f t="shared" si="14"/>
        <v>0</v>
      </c>
      <c r="BF61" s="20">
        <f t="shared" si="15"/>
        <v>0.84257987999999995</v>
      </c>
      <c r="BG61" s="22">
        <f t="shared" si="16"/>
        <v>1.2171283499999999</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0.90823900000000002</v>
      </c>
      <c r="V62" s="20">
        <v>0.46726036000000004</v>
      </c>
      <c r="W62" s="20">
        <v>0</v>
      </c>
      <c r="X62" s="20">
        <v>0</v>
      </c>
      <c r="Y62" s="20">
        <v>0</v>
      </c>
      <c r="Z62" s="20">
        <v>0</v>
      </c>
      <c r="AA62" s="20">
        <v>0</v>
      </c>
      <c r="AB62" s="20">
        <v>0</v>
      </c>
      <c r="AC62" s="20">
        <v>0</v>
      </c>
      <c r="AD62" s="20">
        <v>0</v>
      </c>
      <c r="AE62" s="20">
        <v>0</v>
      </c>
      <c r="AF62" s="20">
        <v>0</v>
      </c>
      <c r="AG62" s="20">
        <v>0.70672670000000004</v>
      </c>
      <c r="AH62" s="20">
        <v>0.69207726999999997</v>
      </c>
      <c r="AI62" s="20">
        <v>0</v>
      </c>
      <c r="AJ62" s="20">
        <v>0</v>
      </c>
      <c r="AK62" s="20">
        <v>0</v>
      </c>
      <c r="AL62" s="20">
        <v>0</v>
      </c>
      <c r="AM62" s="20">
        <v>0</v>
      </c>
      <c r="AN62" s="20">
        <v>0</v>
      </c>
      <c r="AO62" s="20">
        <v>0</v>
      </c>
      <c r="AP62" s="20">
        <v>0</v>
      </c>
      <c r="AQ62" s="20">
        <v>0</v>
      </c>
      <c r="AR62" s="20">
        <v>0</v>
      </c>
      <c r="AS62" s="20">
        <v>1.1526674000000001</v>
      </c>
      <c r="AT62" s="20">
        <v>0.57827063999999995</v>
      </c>
      <c r="AU62" s="20">
        <v>0</v>
      </c>
      <c r="AV62" s="20">
        <v>0</v>
      </c>
      <c r="AW62" s="20">
        <v>0</v>
      </c>
      <c r="AX62" s="22">
        <v>0</v>
      </c>
      <c r="AY62" s="16"/>
      <c r="AZ62" s="21">
        <f t="array" ref="AZ62">SUM(IF(YEAR($C$5:$AX$5)=AZ$5,$C62:$AX62))</f>
        <v>0</v>
      </c>
      <c r="BA62" s="20">
        <f t="array" ref="BA62">SUM(IF(YEAR($C$5:$AX$5)=BA$5,$C62:$AX62))</f>
        <v>1.3754993600000001</v>
      </c>
      <c r="BB62" s="20">
        <f t="array" ref="BB62">SUM(IF(YEAR($C$5:$AX$5)=BB$5,$C62:$AX62))</f>
        <v>1.3988039699999999</v>
      </c>
      <c r="BC62" s="22">
        <f t="array" ref="BC62">SUM(IF(YEAR($C$5:$AX$5)=BC$5,$C62:$AX62))</f>
        <v>1.7309380400000001</v>
      </c>
      <c r="BE62" s="21">
        <f t="shared" si="14"/>
        <v>0</v>
      </c>
      <c r="BF62" s="20">
        <f t="shared" si="15"/>
        <v>1.3754993600000001</v>
      </c>
      <c r="BG62" s="22">
        <f t="shared" si="16"/>
        <v>1.3988039699999999</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5.3472030000000004E-2</v>
      </c>
      <c r="AU63" s="20">
        <v>0</v>
      </c>
      <c r="AV63" s="20">
        <v>0</v>
      </c>
      <c r="AW63" s="20">
        <v>0</v>
      </c>
      <c r="AX63" s="22">
        <v>0</v>
      </c>
      <c r="AY63" s="16"/>
      <c r="AZ63" s="21">
        <f t="array" ref="AZ63">SUM(IF(YEAR($C$5:$AX$5)=AZ$5,$C63:$AX63))</f>
        <v>0</v>
      </c>
      <c r="BA63" s="20">
        <f t="array" ref="BA63">SUM(IF(YEAR($C$5:$AX$5)=BA$5,$C63:$AX63))</f>
        <v>0</v>
      </c>
      <c r="BB63" s="20">
        <f t="array" ref="BB63">SUM(IF(YEAR($C$5:$AX$5)=BB$5,$C63:$AX63))</f>
        <v>0</v>
      </c>
      <c r="BC63" s="22">
        <f t="array" ref="BC63">SUM(IF(YEAR($C$5:$AX$5)=BC$5,$C63:$AX63))</f>
        <v>5.3472030000000004E-2</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0.39018950000000008</v>
      </c>
      <c r="V64" s="20">
        <v>9.0820509999999993E-2</v>
      </c>
      <c r="W64" s="20">
        <v>0</v>
      </c>
      <c r="X64" s="20">
        <v>0</v>
      </c>
      <c r="Y64" s="20">
        <v>0</v>
      </c>
      <c r="Z64" s="20">
        <v>0</v>
      </c>
      <c r="AA64" s="20">
        <v>0</v>
      </c>
      <c r="AB64" s="20">
        <v>0</v>
      </c>
      <c r="AC64" s="20">
        <v>0</v>
      </c>
      <c r="AD64" s="20">
        <v>0</v>
      </c>
      <c r="AE64" s="20">
        <v>0</v>
      </c>
      <c r="AF64" s="20">
        <v>0</v>
      </c>
      <c r="AG64" s="20">
        <v>0.43808015000000006</v>
      </c>
      <c r="AH64" s="20">
        <v>0.36728289999999997</v>
      </c>
      <c r="AI64" s="20">
        <v>0</v>
      </c>
      <c r="AJ64" s="20">
        <v>0</v>
      </c>
      <c r="AK64" s="20">
        <v>0</v>
      </c>
      <c r="AL64" s="20">
        <v>0</v>
      </c>
      <c r="AM64" s="20">
        <v>0</v>
      </c>
      <c r="AN64" s="20">
        <v>0</v>
      </c>
      <c r="AO64" s="20">
        <v>0</v>
      </c>
      <c r="AP64" s="20">
        <v>0</v>
      </c>
      <c r="AQ64" s="20">
        <v>0</v>
      </c>
      <c r="AR64" s="20">
        <v>0</v>
      </c>
      <c r="AS64" s="20">
        <v>0.44035782000000001</v>
      </c>
      <c r="AT64" s="20">
        <v>0.23043572000000001</v>
      </c>
      <c r="AU64" s="20">
        <v>0</v>
      </c>
      <c r="AV64" s="20">
        <v>0</v>
      </c>
      <c r="AW64" s="20">
        <v>0</v>
      </c>
      <c r="AX64" s="22">
        <v>0</v>
      </c>
      <c r="AY64" s="16"/>
      <c r="AZ64" s="21">
        <f t="array" ref="AZ64">SUM(IF(YEAR($C$5:$AX$5)=AZ$5,$C64:$AX64))</f>
        <v>0</v>
      </c>
      <c r="BA64" s="20">
        <f t="array" ref="BA64">SUM(IF(YEAR($C$5:$AX$5)=BA$5,$C64:$AX64))</f>
        <v>0.4810100100000001</v>
      </c>
      <c r="BB64" s="20">
        <f t="array" ref="BB64">SUM(IF(YEAR($C$5:$AX$5)=BB$5,$C64:$AX64))</f>
        <v>0.80536304999999997</v>
      </c>
      <c r="BC64" s="22">
        <f t="array" ref="BC64">SUM(IF(YEAR($C$5:$AX$5)=BC$5,$C64:$AX64))</f>
        <v>0.67079354000000002</v>
      </c>
      <c r="BE64" s="21">
        <f t="shared" si="14"/>
        <v>0</v>
      </c>
      <c r="BF64" s="20">
        <f t="shared" si="15"/>
        <v>0.4810100100000001</v>
      </c>
      <c r="BG64" s="22">
        <f t="shared" si="16"/>
        <v>0.80536304999999997</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2.9525418000000001</v>
      </c>
      <c r="V65" s="20">
        <v>2.2892865000000002</v>
      </c>
      <c r="W65" s="20">
        <v>0</v>
      </c>
      <c r="X65" s="20">
        <v>0</v>
      </c>
      <c r="Y65" s="20">
        <v>0</v>
      </c>
      <c r="Z65" s="20">
        <v>0</v>
      </c>
      <c r="AA65" s="20">
        <v>0</v>
      </c>
      <c r="AB65" s="20">
        <v>0</v>
      </c>
      <c r="AC65" s="20">
        <v>0</v>
      </c>
      <c r="AD65" s="20">
        <v>0</v>
      </c>
      <c r="AE65" s="20">
        <v>0</v>
      </c>
      <c r="AF65" s="20">
        <v>0</v>
      </c>
      <c r="AG65" s="20">
        <v>3.8779162600000001</v>
      </c>
      <c r="AH65" s="20">
        <v>3.8159591550000003</v>
      </c>
      <c r="AI65" s="20">
        <v>0</v>
      </c>
      <c r="AJ65" s="20">
        <v>0</v>
      </c>
      <c r="AK65" s="20">
        <v>0</v>
      </c>
      <c r="AL65" s="20">
        <v>0</v>
      </c>
      <c r="AM65" s="20">
        <v>0</v>
      </c>
      <c r="AN65" s="20">
        <v>0</v>
      </c>
      <c r="AO65" s="20">
        <v>0</v>
      </c>
      <c r="AP65" s="20">
        <v>0</v>
      </c>
      <c r="AQ65" s="20">
        <v>0</v>
      </c>
      <c r="AR65" s="20">
        <v>0</v>
      </c>
      <c r="AS65" s="20">
        <v>3.1170016999999999</v>
      </c>
      <c r="AT65" s="20">
        <v>2.5298041000000002</v>
      </c>
      <c r="AU65" s="20">
        <v>0</v>
      </c>
      <c r="AV65" s="20">
        <v>0</v>
      </c>
      <c r="AW65" s="20">
        <v>0</v>
      </c>
      <c r="AX65" s="22">
        <v>0</v>
      </c>
      <c r="AY65" s="16"/>
      <c r="AZ65" s="21">
        <f t="array" ref="AZ65">SUM(IF(YEAR($C$5:$AX$5)=AZ$5,$C65:$AX65))</f>
        <v>0</v>
      </c>
      <c r="BA65" s="20">
        <f t="array" ref="BA65">SUM(IF(YEAR($C$5:$AX$5)=BA$5,$C65:$AX65))</f>
        <v>5.2418282999999999</v>
      </c>
      <c r="BB65" s="20">
        <f t="array" ref="BB65">SUM(IF(YEAR($C$5:$AX$5)=BB$5,$C65:$AX65))</f>
        <v>7.6938754150000008</v>
      </c>
      <c r="BC65" s="22">
        <f t="array" ref="BC65">SUM(IF(YEAR($C$5:$AX$5)=BC$5,$C65:$AX65))</f>
        <v>5.6468058000000001</v>
      </c>
      <c r="BE65" s="21">
        <f t="shared" si="14"/>
        <v>0</v>
      </c>
      <c r="BF65" s="20">
        <f t="shared" si="15"/>
        <v>5.2418282999999999</v>
      </c>
      <c r="BG65" s="22">
        <f t="shared" si="16"/>
        <v>7.6938754150000008</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0.46519790000000005</v>
      </c>
      <c r="V66" s="20">
        <v>0.23674613999999997</v>
      </c>
      <c r="W66" s="20">
        <v>0</v>
      </c>
      <c r="X66" s="20">
        <v>0</v>
      </c>
      <c r="Y66" s="20">
        <v>0</v>
      </c>
      <c r="Z66" s="20">
        <v>0</v>
      </c>
      <c r="AA66" s="20">
        <v>0</v>
      </c>
      <c r="AB66" s="20">
        <v>0</v>
      </c>
      <c r="AC66" s="20">
        <v>0</v>
      </c>
      <c r="AD66" s="20">
        <v>0</v>
      </c>
      <c r="AE66" s="20">
        <v>0</v>
      </c>
      <c r="AF66" s="20">
        <v>0</v>
      </c>
      <c r="AG66" s="20">
        <v>0.38516090000000003</v>
      </c>
      <c r="AH66" s="20">
        <v>0.33857435000000002</v>
      </c>
      <c r="AI66" s="20">
        <v>0</v>
      </c>
      <c r="AJ66" s="20">
        <v>0</v>
      </c>
      <c r="AK66" s="20">
        <v>0</v>
      </c>
      <c r="AL66" s="20">
        <v>0</v>
      </c>
      <c r="AM66" s="20">
        <v>0</v>
      </c>
      <c r="AN66" s="20">
        <v>0</v>
      </c>
      <c r="AO66" s="20">
        <v>0</v>
      </c>
      <c r="AP66" s="20">
        <v>0</v>
      </c>
      <c r="AQ66" s="20">
        <v>0</v>
      </c>
      <c r="AR66" s="20">
        <v>0</v>
      </c>
      <c r="AS66" s="20">
        <v>0.52682679999999993</v>
      </c>
      <c r="AT66" s="20">
        <v>0.31641014999999995</v>
      </c>
      <c r="AU66" s="20">
        <v>0</v>
      </c>
      <c r="AV66" s="20">
        <v>0</v>
      </c>
      <c r="AW66" s="20">
        <v>0</v>
      </c>
      <c r="AX66" s="22">
        <v>0</v>
      </c>
      <c r="AY66" s="16"/>
      <c r="AZ66" s="21">
        <f t="array" ref="AZ66">SUM(IF(YEAR($C$5:$AX$5)=AZ$5,$C66:$AX66))</f>
        <v>0</v>
      </c>
      <c r="BA66" s="20">
        <f t="array" ref="BA66">SUM(IF(YEAR($C$5:$AX$5)=BA$5,$C66:$AX66))</f>
        <v>0.70194403999999999</v>
      </c>
      <c r="BB66" s="20">
        <f t="array" ref="BB66">SUM(IF(YEAR($C$5:$AX$5)=BB$5,$C66:$AX66))</f>
        <v>0.72373525000000005</v>
      </c>
      <c r="BC66" s="22">
        <f t="array" ref="BC66">SUM(IF(YEAR($C$5:$AX$5)=BC$5,$C66:$AX66))</f>
        <v>0.84323694999999987</v>
      </c>
      <c r="BE66" s="21">
        <f t="shared" si="14"/>
        <v>0</v>
      </c>
      <c r="BF66" s="20">
        <f t="shared" si="15"/>
        <v>0.70194403999999999</v>
      </c>
      <c r="BG66" s="22">
        <f t="shared" si="16"/>
        <v>0.72373525000000005</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0.86003240000000014</v>
      </c>
      <c r="V67" s="20">
        <v>0.42435020999999995</v>
      </c>
      <c r="W67" s="20">
        <v>0</v>
      </c>
      <c r="X67" s="20">
        <v>0</v>
      </c>
      <c r="Y67" s="20">
        <v>0</v>
      </c>
      <c r="Z67" s="20">
        <v>0</v>
      </c>
      <c r="AA67" s="20">
        <v>0</v>
      </c>
      <c r="AB67" s="20">
        <v>0</v>
      </c>
      <c r="AC67" s="20">
        <v>0</v>
      </c>
      <c r="AD67" s="20">
        <v>0</v>
      </c>
      <c r="AE67" s="20">
        <v>0</v>
      </c>
      <c r="AF67" s="20">
        <v>0</v>
      </c>
      <c r="AG67" s="20">
        <v>0.96029540000000013</v>
      </c>
      <c r="AH67" s="20">
        <v>0.62598419999999999</v>
      </c>
      <c r="AI67" s="20">
        <v>0</v>
      </c>
      <c r="AJ67" s="20">
        <v>0</v>
      </c>
      <c r="AK67" s="20">
        <v>0</v>
      </c>
      <c r="AL67" s="20">
        <v>0</v>
      </c>
      <c r="AM67" s="20">
        <v>0</v>
      </c>
      <c r="AN67" s="20">
        <v>0</v>
      </c>
      <c r="AO67" s="20">
        <v>0</v>
      </c>
      <c r="AP67" s="20">
        <v>0</v>
      </c>
      <c r="AQ67" s="20">
        <v>0</v>
      </c>
      <c r="AR67" s="20">
        <v>0</v>
      </c>
      <c r="AS67" s="20">
        <v>0.9706821000000001</v>
      </c>
      <c r="AT67" s="20">
        <v>0.55974810999999991</v>
      </c>
      <c r="AU67" s="20">
        <v>0</v>
      </c>
      <c r="AV67" s="20">
        <v>0</v>
      </c>
      <c r="AW67" s="20">
        <v>0</v>
      </c>
      <c r="AX67" s="22">
        <v>0</v>
      </c>
      <c r="AY67" s="16"/>
      <c r="AZ67" s="21">
        <f t="array" ref="AZ67">SUM(IF(YEAR($C$5:$AX$5)=AZ$5,$C67:$AX67))</f>
        <v>0</v>
      </c>
      <c r="BA67" s="20">
        <f t="array" ref="BA67">SUM(IF(YEAR($C$5:$AX$5)=BA$5,$C67:$AX67))</f>
        <v>1.2843826100000002</v>
      </c>
      <c r="BB67" s="20">
        <f t="array" ref="BB67">SUM(IF(YEAR($C$5:$AX$5)=BB$5,$C67:$AX67))</f>
        <v>1.5862796000000001</v>
      </c>
      <c r="BC67" s="22">
        <f t="array" ref="BC67">SUM(IF(YEAR($C$5:$AX$5)=BC$5,$C67:$AX67))</f>
        <v>1.53043021</v>
      </c>
      <c r="BE67" s="21">
        <f t="shared" si="14"/>
        <v>0</v>
      </c>
      <c r="BF67" s="20">
        <f t="shared" si="15"/>
        <v>1.2843826100000002</v>
      </c>
      <c r="BG67" s="22">
        <f t="shared" si="16"/>
        <v>1.5862796000000001</v>
      </c>
    </row>
    <row r="68" spans="2:59">
      <c r="B68" s="17">
        <v>3176</v>
      </c>
      <c r="C68" s="20">
        <v>7.8724000000000238E-2</v>
      </c>
      <c r="D68" s="20">
        <v>3.3630999999999744E-2</v>
      </c>
      <c r="E68" s="20">
        <v>3.4689999999999888E-2</v>
      </c>
      <c r="F68" s="20">
        <v>2.1675000000000111E-2</v>
      </c>
      <c r="G68" s="20">
        <v>3.797499999999987E-2</v>
      </c>
      <c r="H68" s="20">
        <v>3.7202999999999875E-2</v>
      </c>
      <c r="I68" s="20">
        <v>5.2738999999999869E-2</v>
      </c>
      <c r="J68" s="20">
        <v>7.2951999999999906E-2</v>
      </c>
      <c r="K68" s="20">
        <v>8.1506000000000078E-2</v>
      </c>
      <c r="L68" s="20">
        <v>4.1751000000000094E-2</v>
      </c>
      <c r="M68" s="20">
        <v>3.69609999999998E-2</v>
      </c>
      <c r="N68" s="20">
        <v>4.5318999999999665E-2</v>
      </c>
      <c r="O68" s="20">
        <v>0.11152999999999968</v>
      </c>
      <c r="P68" s="20">
        <v>0.13063700000000011</v>
      </c>
      <c r="Q68" s="20">
        <v>4.379500000000025E-2</v>
      </c>
      <c r="R68" s="20">
        <v>2.7617000000000003E-2</v>
      </c>
      <c r="S68" s="20">
        <v>4.1376999999999997E-2</v>
      </c>
      <c r="T68" s="20">
        <v>6.9584000000000312E-2</v>
      </c>
      <c r="U68" s="20">
        <v>7.8727999999999909E-2</v>
      </c>
      <c r="V68" s="20">
        <v>0.10542899999999999</v>
      </c>
      <c r="W68" s="20">
        <v>0.13335399999999997</v>
      </c>
      <c r="X68" s="20">
        <v>3.4129999999999994E-2</v>
      </c>
      <c r="Y68" s="20">
        <v>5.933300000000008E-2</v>
      </c>
      <c r="Z68" s="20">
        <v>3.0055999999999639E-2</v>
      </c>
      <c r="AA68" s="20">
        <v>5.7662000000000102E-2</v>
      </c>
      <c r="AB68" s="20">
        <v>6.4711000000000407E-2</v>
      </c>
      <c r="AC68" s="20">
        <v>4.6123000000000136E-2</v>
      </c>
      <c r="AD68" s="20">
        <v>3.8132999999999972E-2</v>
      </c>
      <c r="AE68" s="20">
        <v>3.6291999999999991E-2</v>
      </c>
      <c r="AF68" s="20">
        <v>8.0486999999999753E-2</v>
      </c>
      <c r="AG68" s="20">
        <v>5.4324000000000261E-2</v>
      </c>
      <c r="AH68" s="20">
        <v>6.6650000000000098E-2</v>
      </c>
      <c r="AI68" s="20">
        <v>0.116676</v>
      </c>
      <c r="AJ68" s="20">
        <v>3.8489000000000217E-2</v>
      </c>
      <c r="AK68" s="20">
        <v>4.3447000000000013E-2</v>
      </c>
      <c r="AL68" s="20">
        <v>6.2532000000000032E-2</v>
      </c>
      <c r="AM68" s="20">
        <v>7.1455999999999964E-2</v>
      </c>
      <c r="AN68" s="20">
        <v>5.607699999999971E-2</v>
      </c>
      <c r="AO68" s="20">
        <v>3.2911000000000357E-2</v>
      </c>
      <c r="AP68" s="20">
        <v>7.2788000000000075E-2</v>
      </c>
      <c r="AQ68" s="20">
        <v>4.8195999999999906E-2</v>
      </c>
      <c r="AR68" s="20">
        <v>6.2533999999999867E-2</v>
      </c>
      <c r="AS68" s="20">
        <v>0.11134199999999961</v>
      </c>
      <c r="AT68" s="20">
        <v>0.10677300000000001</v>
      </c>
      <c r="AU68" s="20">
        <v>0.116425</v>
      </c>
      <c r="AV68" s="20">
        <v>4.462900000000003E-2</v>
      </c>
      <c r="AW68" s="20">
        <v>4.7028999999999987E-2</v>
      </c>
      <c r="AX68" s="22">
        <v>8.3030999999999633E-2</v>
      </c>
      <c r="AY68" s="16"/>
      <c r="AZ68" s="21">
        <f t="array" ref="AZ68">SUM(IF(YEAR($C$5:$AX$5)=AZ$5,$C68:$AX68))</f>
        <v>0.57512599999999914</v>
      </c>
      <c r="BA68" s="20">
        <f t="array" ref="BA68">SUM(IF(YEAR($C$5:$AX$5)=BA$5,$C68:$AX68))</f>
        <v>0.86556999999999995</v>
      </c>
      <c r="BB68" s="20">
        <f t="array" ref="BB68">SUM(IF(YEAR($C$5:$AX$5)=BB$5,$C68:$AX68))</f>
        <v>0.70552600000000099</v>
      </c>
      <c r="BC68" s="22">
        <f t="array" ref="BC68">SUM(IF(YEAR($C$5:$AX$5)=BC$5,$C68:$AX68))</f>
        <v>0.85319099999999914</v>
      </c>
      <c r="BE68" s="21">
        <f t="shared" si="14"/>
        <v>0.72338699999999934</v>
      </c>
      <c r="BF68" s="20">
        <f t="shared" si="15"/>
        <v>0.75353500000000051</v>
      </c>
      <c r="BG68" s="22">
        <f t="shared" si="16"/>
        <v>0.74403300000000039</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2.7985002000000002E-2</v>
      </c>
      <c r="V69" s="20">
        <v>1.8763571999999999E-2</v>
      </c>
      <c r="W69" s="20">
        <v>0</v>
      </c>
      <c r="X69" s="20">
        <v>0</v>
      </c>
      <c r="Y69" s="20">
        <v>0</v>
      </c>
      <c r="Z69" s="20">
        <v>0</v>
      </c>
      <c r="AA69" s="20">
        <v>0</v>
      </c>
      <c r="AB69" s="20">
        <v>0</v>
      </c>
      <c r="AC69" s="20">
        <v>0</v>
      </c>
      <c r="AD69" s="20">
        <v>0</v>
      </c>
      <c r="AE69" s="20">
        <v>0</v>
      </c>
      <c r="AF69" s="20">
        <v>0</v>
      </c>
      <c r="AG69" s="20">
        <v>7.4626680000000001E-2</v>
      </c>
      <c r="AH69" s="20">
        <v>3.7527143999999998E-2</v>
      </c>
      <c r="AI69" s="20">
        <v>0</v>
      </c>
      <c r="AJ69" s="20">
        <v>0</v>
      </c>
      <c r="AK69" s="20">
        <v>0</v>
      </c>
      <c r="AL69" s="20">
        <v>0</v>
      </c>
      <c r="AM69" s="20">
        <v>0</v>
      </c>
      <c r="AN69" s="20">
        <v>0</v>
      </c>
      <c r="AO69" s="20">
        <v>0</v>
      </c>
      <c r="AP69" s="20">
        <v>0</v>
      </c>
      <c r="AQ69" s="20">
        <v>0</v>
      </c>
      <c r="AR69" s="20">
        <v>0</v>
      </c>
      <c r="AS69" s="20">
        <v>9.3283320000000003E-2</v>
      </c>
      <c r="AT69" s="20">
        <v>2.8145358000000002E-2</v>
      </c>
      <c r="AU69" s="20">
        <v>0</v>
      </c>
      <c r="AV69" s="20">
        <v>0</v>
      </c>
      <c r="AW69" s="20">
        <v>0</v>
      </c>
      <c r="AX69" s="22">
        <v>0</v>
      </c>
      <c r="AY69" s="16"/>
      <c r="AZ69" s="21">
        <f t="array" ref="AZ69">SUM(IF(YEAR($C$5:$AX$5)=AZ$5,$C69:$AX69))</f>
        <v>0</v>
      </c>
      <c r="BA69" s="20">
        <f t="array" ref="BA69">SUM(IF(YEAR($C$5:$AX$5)=BA$5,$C69:$AX69))</f>
        <v>4.6748574000000001E-2</v>
      </c>
      <c r="BB69" s="20">
        <f t="array" ref="BB69">SUM(IF(YEAR($C$5:$AX$5)=BB$5,$C69:$AX69))</f>
        <v>0.112153824</v>
      </c>
      <c r="BC69" s="22">
        <f t="array" ref="BC69">SUM(IF(YEAR($C$5:$AX$5)=BC$5,$C69:$AX69))</f>
        <v>0.12142867800000001</v>
      </c>
      <c r="BE69" s="21">
        <f t="shared" si="14"/>
        <v>0</v>
      </c>
      <c r="BF69" s="20">
        <f t="shared" si="15"/>
        <v>4.6748574000000001E-2</v>
      </c>
      <c r="BG69" s="22">
        <f t="shared" si="16"/>
        <v>0.112153824</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0.46003860000000002</v>
      </c>
      <c r="AT70" s="20">
        <v>0</v>
      </c>
      <c r="AU70" s="20">
        <v>0</v>
      </c>
      <c r="AV70" s="20">
        <v>0</v>
      </c>
      <c r="AW70" s="20">
        <v>0</v>
      </c>
      <c r="AX70" s="22">
        <v>0</v>
      </c>
      <c r="AY70" s="16"/>
      <c r="AZ70" s="21">
        <f t="array" ref="AZ70">SUM(IF(YEAR($C$5:$AX$5)=AZ$5,$C70:$AX70))</f>
        <v>0</v>
      </c>
      <c r="BA70" s="20">
        <f t="array" ref="BA70">SUM(IF(YEAR($C$5:$AX$5)=BA$5,$C70:$AX70))</f>
        <v>0</v>
      </c>
      <c r="BB70" s="20">
        <f t="array" ref="BB70">SUM(IF(YEAR($C$5:$AX$5)=BB$5,$C70:$AX70))</f>
        <v>0</v>
      </c>
      <c r="BC70" s="22">
        <f t="array" ref="BC70">SUM(IF(YEAR($C$5:$AX$5)=BC$5,$C70:$AX70))</f>
        <v>0.46003860000000002</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0.19037068199999999</v>
      </c>
      <c r="V71" s="20">
        <v>9.0462103800000013E-2</v>
      </c>
      <c r="W71" s="20">
        <v>0</v>
      </c>
      <c r="X71" s="20">
        <v>0</v>
      </c>
      <c r="Y71" s="20">
        <v>0</v>
      </c>
      <c r="Z71" s="20">
        <v>0</v>
      </c>
      <c r="AA71" s="20">
        <v>6.8374807999999995E-2</v>
      </c>
      <c r="AB71" s="20">
        <v>0</v>
      </c>
      <c r="AC71" s="20">
        <v>0</v>
      </c>
      <c r="AD71" s="20">
        <v>0</v>
      </c>
      <c r="AE71" s="20">
        <v>0</v>
      </c>
      <c r="AF71" s="20">
        <v>0</v>
      </c>
      <c r="AG71" s="20">
        <v>0.19935105200000003</v>
      </c>
      <c r="AH71" s="20">
        <v>0.17601562700000004</v>
      </c>
      <c r="AI71" s="20">
        <v>0</v>
      </c>
      <c r="AJ71" s="20">
        <v>0</v>
      </c>
      <c r="AK71" s="20">
        <v>0</v>
      </c>
      <c r="AL71" s="20">
        <v>0</v>
      </c>
      <c r="AM71" s="20">
        <v>0</v>
      </c>
      <c r="AN71" s="20">
        <v>0</v>
      </c>
      <c r="AO71" s="20">
        <v>0</v>
      </c>
      <c r="AP71" s="20">
        <v>0</v>
      </c>
      <c r="AQ71" s="20">
        <v>0</v>
      </c>
      <c r="AR71" s="20">
        <v>0</v>
      </c>
      <c r="AS71" s="20">
        <v>0.27813117799999998</v>
      </c>
      <c r="AT71" s="20">
        <v>0.13657059500000002</v>
      </c>
      <c r="AU71" s="20">
        <v>0</v>
      </c>
      <c r="AV71" s="20">
        <v>0</v>
      </c>
      <c r="AW71" s="20">
        <v>0</v>
      </c>
      <c r="AX71" s="22">
        <v>0</v>
      </c>
      <c r="AY71" s="16"/>
      <c r="AZ71" s="21">
        <f t="array" ref="AZ71">SUM(IF(YEAR($C$5:$AX$5)=AZ$5,$C71:$AX71))</f>
        <v>0</v>
      </c>
      <c r="BA71" s="20">
        <f t="array" ref="BA71">SUM(IF(YEAR($C$5:$AX$5)=BA$5,$C71:$AX71))</f>
        <v>0.28083278579999998</v>
      </c>
      <c r="BB71" s="20">
        <f t="array" ref="BB71">SUM(IF(YEAR($C$5:$AX$5)=BB$5,$C71:$AX71))</f>
        <v>0.44374148700000005</v>
      </c>
      <c r="BC71" s="22">
        <f t="array" ref="BC71">SUM(IF(YEAR($C$5:$AX$5)=BC$5,$C71:$AX71))</f>
        <v>0.414701773</v>
      </c>
      <c r="BE71" s="21">
        <f t="shared" ref="BE71:BE134" si="17">SUM(H71:S71)</f>
        <v>0</v>
      </c>
      <c r="BF71" s="20">
        <f t="shared" ref="BF71:BF134" si="18">SUM(T71:AE71)</f>
        <v>0.34920759379999999</v>
      </c>
      <c r="BG71" s="22">
        <f t="shared" ref="BG71:BG134" si="19">SUM(AF71:AQ71)</f>
        <v>0.37536667900000009</v>
      </c>
    </row>
    <row r="72" spans="2:59">
      <c r="B72" s="17">
        <v>5083</v>
      </c>
      <c r="C72" s="20">
        <v>4.6075780000000011E-2</v>
      </c>
      <c r="D72" s="20">
        <v>0</v>
      </c>
      <c r="E72" s="20">
        <v>0</v>
      </c>
      <c r="F72" s="20">
        <v>0</v>
      </c>
      <c r="G72" s="20">
        <v>0</v>
      </c>
      <c r="H72" s="20">
        <v>0</v>
      </c>
      <c r="I72" s="20">
        <v>0.5374695599999999</v>
      </c>
      <c r="J72" s="20">
        <v>0.15232098999999999</v>
      </c>
      <c r="K72" s="20">
        <v>0</v>
      </c>
      <c r="L72" s="20">
        <v>0</v>
      </c>
      <c r="M72" s="20">
        <v>0</v>
      </c>
      <c r="N72" s="20">
        <v>0</v>
      </c>
      <c r="O72" s="20">
        <v>0</v>
      </c>
      <c r="P72" s="20">
        <v>0</v>
      </c>
      <c r="Q72" s="20">
        <v>0</v>
      </c>
      <c r="R72" s="20">
        <v>0</v>
      </c>
      <c r="S72" s="20">
        <v>0</v>
      </c>
      <c r="T72" s="20">
        <v>0</v>
      </c>
      <c r="U72" s="20">
        <v>1.8678436999999999</v>
      </c>
      <c r="V72" s="20">
        <v>0.68658889999999995</v>
      </c>
      <c r="W72" s="20">
        <v>0</v>
      </c>
      <c r="X72" s="20">
        <v>0</v>
      </c>
      <c r="Y72" s="20">
        <v>0</v>
      </c>
      <c r="Z72" s="20">
        <v>0</v>
      </c>
      <c r="AA72" s="20">
        <v>0.18184079</v>
      </c>
      <c r="AB72" s="20">
        <v>0</v>
      </c>
      <c r="AC72" s="20">
        <v>0</v>
      </c>
      <c r="AD72" s="20">
        <v>0</v>
      </c>
      <c r="AE72" s="20">
        <v>0</v>
      </c>
      <c r="AF72" s="20">
        <v>0</v>
      </c>
      <c r="AG72" s="20">
        <v>1.6170979999999999</v>
      </c>
      <c r="AH72" s="20">
        <v>1.4544568000000002</v>
      </c>
      <c r="AI72" s="20">
        <v>0</v>
      </c>
      <c r="AJ72" s="20">
        <v>0</v>
      </c>
      <c r="AK72" s="20">
        <v>0</v>
      </c>
      <c r="AL72" s="20">
        <v>0</v>
      </c>
      <c r="AM72" s="20">
        <v>0</v>
      </c>
      <c r="AN72" s="20">
        <v>0</v>
      </c>
      <c r="AO72" s="20">
        <v>0</v>
      </c>
      <c r="AP72" s="20">
        <v>0</v>
      </c>
      <c r="AQ72" s="20">
        <v>0</v>
      </c>
      <c r="AR72" s="20">
        <v>0</v>
      </c>
      <c r="AS72" s="20">
        <v>2.1526416999999998</v>
      </c>
      <c r="AT72" s="20">
        <v>1.3384682000000001</v>
      </c>
      <c r="AU72" s="20">
        <v>0</v>
      </c>
      <c r="AV72" s="20">
        <v>0</v>
      </c>
      <c r="AW72" s="20">
        <v>0</v>
      </c>
      <c r="AX72" s="22">
        <v>0</v>
      </c>
      <c r="AY72" s="16"/>
      <c r="AZ72" s="21">
        <f t="array" ref="AZ72">SUM(IF(YEAR($C$5:$AX$5)=AZ$5,$C72:$AX72))</f>
        <v>0.7358663299999999</v>
      </c>
      <c r="BA72" s="20">
        <f t="array" ref="BA72">SUM(IF(YEAR($C$5:$AX$5)=BA$5,$C72:$AX72))</f>
        <v>2.5544325999999997</v>
      </c>
      <c r="BB72" s="20">
        <f t="array" ref="BB72">SUM(IF(YEAR($C$5:$AX$5)=BB$5,$C72:$AX72))</f>
        <v>3.2533955900000002</v>
      </c>
      <c r="BC72" s="22">
        <f t="array" ref="BC72">SUM(IF(YEAR($C$5:$AX$5)=BC$5,$C72:$AX72))</f>
        <v>3.4911098999999997</v>
      </c>
      <c r="BE72" s="21">
        <f t="shared" si="17"/>
        <v>0.68979054999999989</v>
      </c>
      <c r="BF72" s="20">
        <f t="shared" si="18"/>
        <v>2.7362733899999996</v>
      </c>
      <c r="BG72" s="22">
        <f t="shared" si="19"/>
        <v>3.0715548000000004</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4.8280959999999996E-3</v>
      </c>
      <c r="V73" s="20">
        <v>3.237172E-3</v>
      </c>
      <c r="W73" s="20">
        <v>0</v>
      </c>
      <c r="X73" s="20">
        <v>0</v>
      </c>
      <c r="Y73" s="20">
        <v>0</v>
      </c>
      <c r="Z73" s="20">
        <v>0</v>
      </c>
      <c r="AA73" s="20">
        <v>0</v>
      </c>
      <c r="AB73" s="20">
        <v>0</v>
      </c>
      <c r="AC73" s="20">
        <v>0</v>
      </c>
      <c r="AD73" s="20">
        <v>0</v>
      </c>
      <c r="AE73" s="20">
        <v>0</v>
      </c>
      <c r="AF73" s="20">
        <v>0</v>
      </c>
      <c r="AG73" s="20">
        <v>1.2874923999999999E-2</v>
      </c>
      <c r="AH73" s="20">
        <v>8.0929320000000006E-3</v>
      </c>
      <c r="AI73" s="20">
        <v>0</v>
      </c>
      <c r="AJ73" s="20">
        <v>0</v>
      </c>
      <c r="AK73" s="20">
        <v>0</v>
      </c>
      <c r="AL73" s="20">
        <v>0</v>
      </c>
      <c r="AM73" s="20">
        <v>0</v>
      </c>
      <c r="AN73" s="20">
        <v>0</v>
      </c>
      <c r="AO73" s="20">
        <v>0</v>
      </c>
      <c r="AP73" s="20">
        <v>0</v>
      </c>
      <c r="AQ73" s="20">
        <v>0</v>
      </c>
      <c r="AR73" s="20">
        <v>0</v>
      </c>
      <c r="AS73" s="20">
        <v>1.770302E-2</v>
      </c>
      <c r="AT73" s="20">
        <v>4.8557579999999999E-3</v>
      </c>
      <c r="AU73" s="20">
        <v>0</v>
      </c>
      <c r="AV73" s="20">
        <v>0</v>
      </c>
      <c r="AW73" s="20">
        <v>0</v>
      </c>
      <c r="AX73" s="22">
        <v>0</v>
      </c>
      <c r="AY73" s="16"/>
      <c r="AZ73" s="21">
        <f t="array" ref="AZ73">SUM(IF(YEAR($C$5:$AX$5)=AZ$5,$C73:$AX73))</f>
        <v>0</v>
      </c>
      <c r="BA73" s="20">
        <f t="array" ref="BA73">SUM(IF(YEAR($C$5:$AX$5)=BA$5,$C73:$AX73))</f>
        <v>8.0652680000000004E-3</v>
      </c>
      <c r="BB73" s="20">
        <f t="array" ref="BB73">SUM(IF(YEAR($C$5:$AX$5)=BB$5,$C73:$AX73))</f>
        <v>2.0967856E-2</v>
      </c>
      <c r="BC73" s="22">
        <f t="array" ref="BC73">SUM(IF(YEAR($C$5:$AX$5)=BC$5,$C73:$AX73))</f>
        <v>2.2558778000000002E-2</v>
      </c>
      <c r="BE73" s="21">
        <f t="shared" si="17"/>
        <v>0</v>
      </c>
      <c r="BF73" s="20">
        <f t="shared" si="18"/>
        <v>8.0652680000000004E-3</v>
      </c>
      <c r="BG73" s="22">
        <f t="shared" si="19"/>
        <v>2.0967856E-2</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8.3475909999999997E-3</v>
      </c>
      <c r="V74" s="20">
        <v>2.7984735000000003E-3</v>
      </c>
      <c r="W74" s="20">
        <v>0</v>
      </c>
      <c r="X74" s="20">
        <v>0</v>
      </c>
      <c r="Y74" s="20">
        <v>0</v>
      </c>
      <c r="Z74" s="20">
        <v>0</v>
      </c>
      <c r="AA74" s="20">
        <v>0</v>
      </c>
      <c r="AB74" s="20">
        <v>0</v>
      </c>
      <c r="AC74" s="20">
        <v>0</v>
      </c>
      <c r="AD74" s="20">
        <v>0</v>
      </c>
      <c r="AE74" s="20">
        <v>0</v>
      </c>
      <c r="AF74" s="20">
        <v>0</v>
      </c>
      <c r="AG74" s="20">
        <v>1.0202612E-2</v>
      </c>
      <c r="AH74" s="20">
        <v>5.596948E-3</v>
      </c>
      <c r="AI74" s="20">
        <v>0</v>
      </c>
      <c r="AJ74" s="20">
        <v>0</v>
      </c>
      <c r="AK74" s="20">
        <v>0</v>
      </c>
      <c r="AL74" s="20">
        <v>0</v>
      </c>
      <c r="AM74" s="20">
        <v>0</v>
      </c>
      <c r="AN74" s="20">
        <v>0</v>
      </c>
      <c r="AO74" s="20">
        <v>0</v>
      </c>
      <c r="AP74" s="20">
        <v>0</v>
      </c>
      <c r="AQ74" s="20">
        <v>0</v>
      </c>
      <c r="AR74" s="20">
        <v>0</v>
      </c>
      <c r="AS74" s="20">
        <v>1.0202612E-2</v>
      </c>
      <c r="AT74" s="20">
        <v>3.7312986000000003E-3</v>
      </c>
      <c r="AU74" s="20">
        <v>0</v>
      </c>
      <c r="AV74" s="20">
        <v>0</v>
      </c>
      <c r="AW74" s="20">
        <v>0</v>
      </c>
      <c r="AX74" s="22">
        <v>0</v>
      </c>
      <c r="AY74" s="16"/>
      <c r="AZ74" s="21">
        <f t="array" ref="AZ74">SUM(IF(YEAR($C$5:$AX$5)=AZ$5,$C74:$AX74))</f>
        <v>0</v>
      </c>
      <c r="BA74" s="20">
        <f t="array" ref="BA74">SUM(IF(YEAR($C$5:$AX$5)=BA$5,$C74:$AX74))</f>
        <v>1.11460645E-2</v>
      </c>
      <c r="BB74" s="20">
        <f t="array" ref="BB74">SUM(IF(YEAR($C$5:$AX$5)=BB$5,$C74:$AX74))</f>
        <v>1.5799560000000001E-2</v>
      </c>
      <c r="BC74" s="22">
        <f t="array" ref="BC74">SUM(IF(YEAR($C$5:$AX$5)=BC$5,$C74:$AX74))</f>
        <v>1.39339106E-2</v>
      </c>
      <c r="BE74" s="21">
        <f t="shared" si="17"/>
        <v>0</v>
      </c>
      <c r="BF74" s="20">
        <f t="shared" si="18"/>
        <v>1.11460645E-2</v>
      </c>
      <c r="BG74" s="22">
        <f t="shared" si="19"/>
        <v>1.5799560000000001E-2</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8.9252529999999993E-3</v>
      </c>
      <c r="W75" s="20">
        <v>0</v>
      </c>
      <c r="X75" s="20">
        <v>0</v>
      </c>
      <c r="Y75" s="20">
        <v>0</v>
      </c>
      <c r="Z75" s="20">
        <v>0</v>
      </c>
      <c r="AA75" s="20">
        <v>0</v>
      </c>
      <c r="AB75" s="20">
        <v>0</v>
      </c>
      <c r="AC75" s="20">
        <v>0</v>
      </c>
      <c r="AD75" s="20">
        <v>0</v>
      </c>
      <c r="AE75" s="20">
        <v>0</v>
      </c>
      <c r="AF75" s="20">
        <v>0</v>
      </c>
      <c r="AG75" s="20">
        <v>2.2186009999999999E-2</v>
      </c>
      <c r="AH75" s="20">
        <v>8.9252529999999993E-3</v>
      </c>
      <c r="AI75" s="20">
        <v>0</v>
      </c>
      <c r="AJ75" s="20">
        <v>0</v>
      </c>
      <c r="AK75" s="20">
        <v>0</v>
      </c>
      <c r="AL75" s="20">
        <v>0</v>
      </c>
      <c r="AM75" s="20">
        <v>0</v>
      </c>
      <c r="AN75" s="20">
        <v>0</v>
      </c>
      <c r="AO75" s="20">
        <v>0</v>
      </c>
      <c r="AP75" s="20">
        <v>0</v>
      </c>
      <c r="AQ75" s="20">
        <v>0</v>
      </c>
      <c r="AR75" s="20">
        <v>0</v>
      </c>
      <c r="AS75" s="20">
        <v>3.9934823000000001E-2</v>
      </c>
      <c r="AT75" s="20">
        <v>1.338788E-2</v>
      </c>
      <c r="AU75" s="20">
        <v>0</v>
      </c>
      <c r="AV75" s="20">
        <v>0</v>
      </c>
      <c r="AW75" s="20">
        <v>0</v>
      </c>
      <c r="AX75" s="22">
        <v>0</v>
      </c>
      <c r="AY75" s="16"/>
      <c r="AZ75" s="21">
        <f t="array" ref="AZ75">SUM(IF(YEAR($C$5:$AX$5)=AZ$5,$C75:$AX75))</f>
        <v>0</v>
      </c>
      <c r="BA75" s="20">
        <f t="array" ref="BA75">SUM(IF(YEAR($C$5:$AX$5)=BA$5,$C75:$AX75))</f>
        <v>8.9252529999999993E-3</v>
      </c>
      <c r="BB75" s="20">
        <f t="array" ref="BB75">SUM(IF(YEAR($C$5:$AX$5)=BB$5,$C75:$AX75))</f>
        <v>3.1111263E-2</v>
      </c>
      <c r="BC75" s="22">
        <f t="array" ref="BC75">SUM(IF(YEAR($C$5:$AX$5)=BC$5,$C75:$AX75))</f>
        <v>5.3322702999999999E-2</v>
      </c>
      <c r="BE75" s="21">
        <f t="shared" si="17"/>
        <v>0</v>
      </c>
      <c r="BF75" s="20">
        <f t="shared" si="18"/>
        <v>8.9252529999999993E-3</v>
      </c>
      <c r="BG75" s="22">
        <f t="shared" si="19"/>
        <v>3.1111263E-2</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4.3208669999999998E-2</v>
      </c>
      <c r="AU76" s="20">
        <v>0</v>
      </c>
      <c r="AV76" s="20">
        <v>0</v>
      </c>
      <c r="AW76" s="20">
        <v>0</v>
      </c>
      <c r="AX76" s="22">
        <v>0</v>
      </c>
      <c r="AY76" s="16"/>
      <c r="AZ76" s="21">
        <f t="array" ref="AZ76">SUM(IF(YEAR($C$5:$AX$5)=AZ$5,$C76:$AX76))</f>
        <v>0</v>
      </c>
      <c r="BA76" s="20">
        <f t="array" ref="BA76">SUM(IF(YEAR($C$5:$AX$5)=BA$5,$C76:$AX76))</f>
        <v>0</v>
      </c>
      <c r="BB76" s="20">
        <f t="array" ref="BB76">SUM(IF(YEAR($C$5:$AX$5)=BB$5,$C76:$AX76))</f>
        <v>0</v>
      </c>
      <c r="BC76" s="22">
        <f t="array" ref="BC76">SUM(IF(YEAR($C$5:$AX$5)=BC$5,$C76:$AX76))</f>
        <v>4.3208669999999998E-2</v>
      </c>
      <c r="BE76" s="21">
        <f t="shared" si="17"/>
        <v>0</v>
      </c>
      <c r="BF76" s="20">
        <f t="shared" si="18"/>
        <v>0</v>
      </c>
      <c r="BG76" s="22">
        <f t="shared" si="19"/>
        <v>0</v>
      </c>
    </row>
    <row r="77" spans="2:59">
      <c r="B77" s="17">
        <v>7138</v>
      </c>
      <c r="C77" s="20">
        <v>0.14981227999999999</v>
      </c>
      <c r="D77" s="20">
        <v>0</v>
      </c>
      <c r="E77" s="20">
        <v>0</v>
      </c>
      <c r="F77" s="20">
        <v>0</v>
      </c>
      <c r="G77" s="20">
        <v>0</v>
      </c>
      <c r="H77" s="20">
        <v>0</v>
      </c>
      <c r="I77" s="20">
        <v>0.39290409999999987</v>
      </c>
      <c r="J77" s="20">
        <v>0.21107916999999998</v>
      </c>
      <c r="K77" s="20">
        <v>0</v>
      </c>
      <c r="L77" s="20">
        <v>0</v>
      </c>
      <c r="M77" s="20">
        <v>0</v>
      </c>
      <c r="N77" s="20">
        <v>0</v>
      </c>
      <c r="O77" s="20">
        <v>0</v>
      </c>
      <c r="P77" s="20">
        <v>0</v>
      </c>
      <c r="Q77" s="20">
        <v>0</v>
      </c>
      <c r="R77" s="20">
        <v>0</v>
      </c>
      <c r="S77" s="20">
        <v>0</v>
      </c>
      <c r="T77" s="20">
        <v>0</v>
      </c>
      <c r="U77" s="20">
        <v>1.1877373</v>
      </c>
      <c r="V77" s="20">
        <v>0.64248039999999995</v>
      </c>
      <c r="W77" s="20">
        <v>0</v>
      </c>
      <c r="X77" s="20">
        <v>0</v>
      </c>
      <c r="Y77" s="20">
        <v>0</v>
      </c>
      <c r="Z77" s="20">
        <v>0</v>
      </c>
      <c r="AA77" s="20">
        <v>0.26202449999999999</v>
      </c>
      <c r="AB77" s="20">
        <v>0</v>
      </c>
      <c r="AC77" s="20">
        <v>0</v>
      </c>
      <c r="AD77" s="20">
        <v>0</v>
      </c>
      <c r="AE77" s="20">
        <v>0</v>
      </c>
      <c r="AF77" s="20">
        <v>0</v>
      </c>
      <c r="AG77" s="20">
        <v>1.0748884000000001</v>
      </c>
      <c r="AH77" s="20">
        <v>0.73786660000000004</v>
      </c>
      <c r="AI77" s="20">
        <v>0</v>
      </c>
      <c r="AJ77" s="20">
        <v>0</v>
      </c>
      <c r="AK77" s="20">
        <v>0</v>
      </c>
      <c r="AL77" s="20">
        <v>0</v>
      </c>
      <c r="AM77" s="20">
        <v>0</v>
      </c>
      <c r="AN77" s="20">
        <v>0</v>
      </c>
      <c r="AO77" s="20">
        <v>0</v>
      </c>
      <c r="AP77" s="20">
        <v>0</v>
      </c>
      <c r="AQ77" s="20">
        <v>0</v>
      </c>
      <c r="AR77" s="20">
        <v>0</v>
      </c>
      <c r="AS77" s="20">
        <v>1.9150147999999998</v>
      </c>
      <c r="AT77" s="20">
        <v>0.83400210000000019</v>
      </c>
      <c r="AU77" s="20">
        <v>0</v>
      </c>
      <c r="AV77" s="20">
        <v>0</v>
      </c>
      <c r="AW77" s="20">
        <v>0</v>
      </c>
      <c r="AX77" s="22">
        <v>0</v>
      </c>
      <c r="AY77" s="16"/>
      <c r="AZ77" s="21">
        <f t="array" ref="AZ77">SUM(IF(YEAR($C$5:$AX$5)=AZ$5,$C77:$AX77))</f>
        <v>0.75379554999999987</v>
      </c>
      <c r="BA77" s="20">
        <f t="array" ref="BA77">SUM(IF(YEAR($C$5:$AX$5)=BA$5,$C77:$AX77))</f>
        <v>1.8302176999999999</v>
      </c>
      <c r="BB77" s="20">
        <f t="array" ref="BB77">SUM(IF(YEAR($C$5:$AX$5)=BB$5,$C77:$AX77))</f>
        <v>2.0747795</v>
      </c>
      <c r="BC77" s="22">
        <f t="array" ref="BC77">SUM(IF(YEAR($C$5:$AX$5)=BC$5,$C77:$AX77))</f>
        <v>2.7490169</v>
      </c>
      <c r="BE77" s="21">
        <f t="shared" si="17"/>
        <v>0.60398326999999985</v>
      </c>
      <c r="BF77" s="20">
        <f t="shared" si="18"/>
        <v>2.0922421999999998</v>
      </c>
      <c r="BG77" s="22">
        <f t="shared" si="19"/>
        <v>1.8127550000000001</v>
      </c>
    </row>
    <row r="78" spans="2:59">
      <c r="B78" s="17">
        <v>7153</v>
      </c>
      <c r="C78" s="20">
        <v>0</v>
      </c>
      <c r="D78" s="20">
        <v>0</v>
      </c>
      <c r="E78" s="20">
        <v>0.94485999999999848</v>
      </c>
      <c r="F78" s="20">
        <v>4.495829999999998</v>
      </c>
      <c r="G78" s="20">
        <v>3.1033299999999997</v>
      </c>
      <c r="H78" s="20">
        <v>2.909150000000011</v>
      </c>
      <c r="I78" s="20">
        <v>4.3637200000000007</v>
      </c>
      <c r="J78" s="20">
        <v>4.7847500000000025</v>
      </c>
      <c r="K78" s="20">
        <v>2.9910899999999998</v>
      </c>
      <c r="L78" s="20">
        <v>2.2427399999999977</v>
      </c>
      <c r="M78" s="20">
        <v>1.6152500000000032</v>
      </c>
      <c r="N78" s="20">
        <v>1.1477000000000004</v>
      </c>
      <c r="O78" s="20">
        <v>2.0300799999999981</v>
      </c>
      <c r="P78" s="20">
        <v>1.4600800000000049</v>
      </c>
      <c r="Q78" s="20">
        <v>1.7924399999999991</v>
      </c>
      <c r="R78" s="20">
        <v>2.2689099999999982</v>
      </c>
      <c r="S78" s="20">
        <v>2.3478399999999979</v>
      </c>
      <c r="T78" s="20">
        <v>3.4121699999999962</v>
      </c>
      <c r="U78" s="20">
        <v>4.6316900000000061</v>
      </c>
      <c r="V78" s="20">
        <v>5.5848399999999998</v>
      </c>
      <c r="W78" s="20">
        <v>2.4586900000000043</v>
      </c>
      <c r="X78" s="20">
        <v>2.3026499999999999</v>
      </c>
      <c r="Y78" s="20">
        <v>1.8345400000000041</v>
      </c>
      <c r="Z78" s="20">
        <v>1.9652600000000007</v>
      </c>
      <c r="AA78" s="20">
        <v>2.2253000000000043</v>
      </c>
      <c r="AB78" s="20">
        <v>3.3216000000000037</v>
      </c>
      <c r="AC78" s="20">
        <v>1.1982700000000079</v>
      </c>
      <c r="AD78" s="20">
        <v>4.8168899999999937</v>
      </c>
      <c r="AE78" s="20">
        <v>3.694469999999999</v>
      </c>
      <c r="AF78" s="20">
        <v>2.8473800000000011</v>
      </c>
      <c r="AG78" s="20">
        <v>4.1828499999999948</v>
      </c>
      <c r="AH78" s="20">
        <v>4.9470599999999934</v>
      </c>
      <c r="AI78" s="20">
        <v>3.977330000000002</v>
      </c>
      <c r="AJ78" s="20">
        <v>2.8463099999999955</v>
      </c>
      <c r="AK78" s="20">
        <v>2.6742399999999975</v>
      </c>
      <c r="AL78" s="20">
        <v>2.3165599999999955</v>
      </c>
      <c r="AM78" s="20">
        <v>2.2881999999999962</v>
      </c>
      <c r="AN78" s="20">
        <v>2.1382099999999937</v>
      </c>
      <c r="AO78" s="20">
        <v>2.3006899999999959</v>
      </c>
      <c r="AP78" s="20">
        <v>5.995199999999997</v>
      </c>
      <c r="AQ78" s="20">
        <v>3.6370699999999978</v>
      </c>
      <c r="AR78" s="20">
        <v>3.7112899999999982</v>
      </c>
      <c r="AS78" s="20">
        <v>4.3794499999999985</v>
      </c>
      <c r="AT78" s="20">
        <v>5.3034600000000012</v>
      </c>
      <c r="AU78" s="20">
        <v>2.9151299999999978</v>
      </c>
      <c r="AV78" s="20">
        <v>2.6723999999999961</v>
      </c>
      <c r="AW78" s="20">
        <v>2.7468099999999964</v>
      </c>
      <c r="AX78" s="22">
        <v>2.5776600000000016</v>
      </c>
      <c r="AY78" s="16"/>
      <c r="AZ78" s="21">
        <f t="array" ref="AZ78">SUM(IF(YEAR($C$5:$AX$5)=AZ$5,$C78:$AX78))</f>
        <v>28.598420000000011</v>
      </c>
      <c r="BA78" s="20">
        <f t="array" ref="BA78">SUM(IF(YEAR($C$5:$AX$5)=BA$5,$C78:$AX78))</f>
        <v>32.089190000000009</v>
      </c>
      <c r="BB78" s="20">
        <f t="array" ref="BB78">SUM(IF(YEAR($C$5:$AX$5)=BB$5,$C78:$AX78))</f>
        <v>39.048259999999985</v>
      </c>
      <c r="BC78" s="22">
        <f t="array" ref="BC78">SUM(IF(YEAR($C$5:$AX$5)=BC$5,$C78:$AX78))</f>
        <v>40.665569999999967</v>
      </c>
      <c r="BE78" s="21">
        <f t="shared" si="17"/>
        <v>29.953750000000014</v>
      </c>
      <c r="BF78" s="20">
        <f t="shared" si="18"/>
        <v>37.446370000000016</v>
      </c>
      <c r="BG78" s="22">
        <f t="shared" si="19"/>
        <v>40.151099999999957</v>
      </c>
    </row>
    <row r="79" spans="2:59">
      <c r="B79" s="17">
        <v>7288</v>
      </c>
      <c r="C79" s="20">
        <v>1.318140000000001E-2</v>
      </c>
      <c r="D79" s="20">
        <v>0</v>
      </c>
      <c r="E79" s="20">
        <v>0</v>
      </c>
      <c r="F79" s="20">
        <v>0</v>
      </c>
      <c r="G79" s="20">
        <v>0</v>
      </c>
      <c r="H79" s="20">
        <v>0</v>
      </c>
      <c r="I79" s="20">
        <v>0.39020969999999994</v>
      </c>
      <c r="J79" s="20">
        <v>0.1472117</v>
      </c>
      <c r="K79" s="20">
        <v>0</v>
      </c>
      <c r="L79" s="20">
        <v>0</v>
      </c>
      <c r="M79" s="20">
        <v>0</v>
      </c>
      <c r="N79" s="20">
        <v>0</v>
      </c>
      <c r="O79" s="20">
        <v>0</v>
      </c>
      <c r="P79" s="20">
        <v>0</v>
      </c>
      <c r="Q79" s="20">
        <v>0</v>
      </c>
      <c r="R79" s="20">
        <v>0</v>
      </c>
      <c r="S79" s="20">
        <v>0</v>
      </c>
      <c r="T79" s="20">
        <v>0</v>
      </c>
      <c r="U79" s="20">
        <v>1.626803</v>
      </c>
      <c r="V79" s="20">
        <v>0.72041879999999991</v>
      </c>
      <c r="W79" s="20">
        <v>0</v>
      </c>
      <c r="X79" s="20">
        <v>0</v>
      </c>
      <c r="Y79" s="20">
        <v>0</v>
      </c>
      <c r="Z79" s="20">
        <v>0</v>
      </c>
      <c r="AA79" s="20">
        <v>0.1511053</v>
      </c>
      <c r="AB79" s="20">
        <v>0</v>
      </c>
      <c r="AC79" s="20">
        <v>0</v>
      </c>
      <c r="AD79" s="20">
        <v>0</v>
      </c>
      <c r="AE79" s="20">
        <v>0</v>
      </c>
      <c r="AF79" s="20">
        <v>0</v>
      </c>
      <c r="AG79" s="20">
        <v>1.213479</v>
      </c>
      <c r="AH79" s="20">
        <v>1.4144635999999999</v>
      </c>
      <c r="AI79" s="20">
        <v>0</v>
      </c>
      <c r="AJ79" s="20">
        <v>0</v>
      </c>
      <c r="AK79" s="20">
        <v>0</v>
      </c>
      <c r="AL79" s="20">
        <v>0</v>
      </c>
      <c r="AM79" s="20">
        <v>0</v>
      </c>
      <c r="AN79" s="20">
        <v>0</v>
      </c>
      <c r="AO79" s="20">
        <v>0</v>
      </c>
      <c r="AP79" s="20">
        <v>0</v>
      </c>
      <c r="AQ79" s="20">
        <v>0</v>
      </c>
      <c r="AR79" s="20">
        <v>0</v>
      </c>
      <c r="AS79" s="20">
        <v>1.6845700000000001</v>
      </c>
      <c r="AT79" s="20">
        <v>1.2374969999999998</v>
      </c>
      <c r="AU79" s="20">
        <v>0</v>
      </c>
      <c r="AV79" s="20">
        <v>0</v>
      </c>
      <c r="AW79" s="20">
        <v>0</v>
      </c>
      <c r="AX79" s="22">
        <v>0</v>
      </c>
      <c r="AY79" s="16"/>
      <c r="AZ79" s="21">
        <f t="array" ref="AZ79">SUM(IF(YEAR($C$5:$AX$5)=AZ$5,$C79:$AX79))</f>
        <v>0.55060279999999995</v>
      </c>
      <c r="BA79" s="20">
        <f t="array" ref="BA79">SUM(IF(YEAR($C$5:$AX$5)=BA$5,$C79:$AX79))</f>
        <v>2.3472217999999998</v>
      </c>
      <c r="BB79" s="20">
        <f t="array" ref="BB79">SUM(IF(YEAR($C$5:$AX$5)=BB$5,$C79:$AX79))</f>
        <v>2.7790479000000001</v>
      </c>
      <c r="BC79" s="22">
        <f t="array" ref="BC79">SUM(IF(YEAR($C$5:$AX$5)=BC$5,$C79:$AX79))</f>
        <v>2.9220670000000002</v>
      </c>
      <c r="BE79" s="21">
        <f t="shared" si="17"/>
        <v>0.53742139999999994</v>
      </c>
      <c r="BF79" s="20">
        <f t="shared" si="18"/>
        <v>2.4983271</v>
      </c>
      <c r="BG79" s="22">
        <f t="shared" si="19"/>
        <v>2.6279425999999999</v>
      </c>
    </row>
    <row r="80" spans="2:59">
      <c r="B80" s="17">
        <v>7318</v>
      </c>
      <c r="C80" s="20">
        <v>4.0844610000000003E-2</v>
      </c>
      <c r="D80" s="20">
        <v>0</v>
      </c>
      <c r="E80" s="20">
        <v>0</v>
      </c>
      <c r="F80" s="20">
        <v>0</v>
      </c>
      <c r="G80" s="20">
        <v>0</v>
      </c>
      <c r="H80" s="20">
        <v>0</v>
      </c>
      <c r="I80" s="20">
        <v>0.30423739999999999</v>
      </c>
      <c r="J80" s="20">
        <v>0.15159207999999999</v>
      </c>
      <c r="K80" s="20">
        <v>0</v>
      </c>
      <c r="L80" s="20">
        <v>0</v>
      </c>
      <c r="M80" s="20">
        <v>0</v>
      </c>
      <c r="N80" s="20">
        <v>0</v>
      </c>
      <c r="O80" s="20">
        <v>0</v>
      </c>
      <c r="P80" s="20">
        <v>0</v>
      </c>
      <c r="Q80" s="20">
        <v>0</v>
      </c>
      <c r="R80" s="20">
        <v>0</v>
      </c>
      <c r="S80" s="20">
        <v>0</v>
      </c>
      <c r="T80" s="20">
        <v>0</v>
      </c>
      <c r="U80" s="20">
        <v>1.4148229999999999</v>
      </c>
      <c r="V80" s="20">
        <v>0.4457492999999999</v>
      </c>
      <c r="W80" s="20">
        <v>0</v>
      </c>
      <c r="X80" s="20">
        <v>0</v>
      </c>
      <c r="Y80" s="20">
        <v>0</v>
      </c>
      <c r="Z80" s="20">
        <v>0</v>
      </c>
      <c r="AA80" s="20">
        <v>0.12256</v>
      </c>
      <c r="AB80" s="20">
        <v>0</v>
      </c>
      <c r="AC80" s="20">
        <v>0</v>
      </c>
      <c r="AD80" s="20">
        <v>0</v>
      </c>
      <c r="AE80" s="20">
        <v>0</v>
      </c>
      <c r="AF80" s="20">
        <v>0</v>
      </c>
      <c r="AG80" s="20">
        <v>0.92303299999999999</v>
      </c>
      <c r="AH80" s="20">
        <v>0.98061199999999982</v>
      </c>
      <c r="AI80" s="20">
        <v>0</v>
      </c>
      <c r="AJ80" s="20">
        <v>0</v>
      </c>
      <c r="AK80" s="20">
        <v>0</v>
      </c>
      <c r="AL80" s="20">
        <v>0</v>
      </c>
      <c r="AM80" s="20">
        <v>0</v>
      </c>
      <c r="AN80" s="20">
        <v>0</v>
      </c>
      <c r="AO80" s="20">
        <v>0</v>
      </c>
      <c r="AP80" s="20">
        <v>0</v>
      </c>
      <c r="AQ80" s="20">
        <v>0</v>
      </c>
      <c r="AR80" s="20">
        <v>0</v>
      </c>
      <c r="AS80" s="20">
        <v>1.0464090000000001</v>
      </c>
      <c r="AT80" s="20">
        <v>1.0446700000000002</v>
      </c>
      <c r="AU80" s="20">
        <v>0</v>
      </c>
      <c r="AV80" s="20">
        <v>0</v>
      </c>
      <c r="AW80" s="20">
        <v>0</v>
      </c>
      <c r="AX80" s="22">
        <v>0</v>
      </c>
      <c r="AY80" s="16"/>
      <c r="AZ80" s="21">
        <f t="array" ref="AZ80">SUM(IF(YEAR($C$5:$AX$5)=AZ$5,$C80:$AX80))</f>
        <v>0.49667408999999996</v>
      </c>
      <c r="BA80" s="20">
        <f t="array" ref="BA80">SUM(IF(YEAR($C$5:$AX$5)=BA$5,$C80:$AX80))</f>
        <v>1.8605722999999998</v>
      </c>
      <c r="BB80" s="20">
        <f t="array" ref="BB80">SUM(IF(YEAR($C$5:$AX$5)=BB$5,$C80:$AX80))</f>
        <v>2.026205</v>
      </c>
      <c r="BC80" s="22">
        <f t="array" ref="BC80">SUM(IF(YEAR($C$5:$AX$5)=BC$5,$C80:$AX80))</f>
        <v>2.0910790000000006</v>
      </c>
      <c r="BE80" s="21">
        <f t="shared" si="17"/>
        <v>0.45582948000000001</v>
      </c>
      <c r="BF80" s="20">
        <f t="shared" si="18"/>
        <v>1.9831322999999998</v>
      </c>
      <c r="BG80" s="22">
        <f t="shared" si="19"/>
        <v>1.9036449999999998</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Y81" s="16"/>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Y82" s="16"/>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0</v>
      </c>
      <c r="D83" s="20">
        <v>0</v>
      </c>
      <c r="E83" s="20">
        <v>0</v>
      </c>
      <c r="F83" s="20">
        <v>0</v>
      </c>
      <c r="G83" s="20">
        <v>0</v>
      </c>
      <c r="H83" s="20">
        <v>0</v>
      </c>
      <c r="I83" s="20">
        <v>3.3114446000000006</v>
      </c>
      <c r="J83" s="20">
        <v>0.88024579999999986</v>
      </c>
      <c r="K83" s="20">
        <v>0</v>
      </c>
      <c r="L83" s="20">
        <v>0</v>
      </c>
      <c r="M83" s="20">
        <v>0</v>
      </c>
      <c r="N83" s="20">
        <v>0</v>
      </c>
      <c r="O83" s="20">
        <v>0</v>
      </c>
      <c r="P83" s="20">
        <v>0</v>
      </c>
      <c r="Q83" s="20">
        <v>0</v>
      </c>
      <c r="R83" s="20">
        <v>0</v>
      </c>
      <c r="S83" s="20">
        <v>0</v>
      </c>
      <c r="T83" s="20">
        <v>0</v>
      </c>
      <c r="U83" s="20">
        <v>4.6374161000000012</v>
      </c>
      <c r="V83" s="20">
        <v>1.3935911000000001</v>
      </c>
      <c r="W83" s="20">
        <v>0</v>
      </c>
      <c r="X83" s="20">
        <v>0</v>
      </c>
      <c r="Y83" s="20">
        <v>0</v>
      </c>
      <c r="Z83" s="20">
        <v>0</v>
      </c>
      <c r="AA83" s="20">
        <v>7.670879999999991E-3</v>
      </c>
      <c r="AB83" s="20">
        <v>0</v>
      </c>
      <c r="AC83" s="20">
        <v>0</v>
      </c>
      <c r="AD83" s="20">
        <v>0</v>
      </c>
      <c r="AE83" s="20">
        <v>0</v>
      </c>
      <c r="AF83" s="20">
        <v>0</v>
      </c>
      <c r="AG83" s="20">
        <v>4.0586671000000001</v>
      </c>
      <c r="AH83" s="20">
        <v>1.9387673000000003</v>
      </c>
      <c r="AI83" s="20">
        <v>0</v>
      </c>
      <c r="AJ83" s="20">
        <v>0</v>
      </c>
      <c r="AK83" s="20">
        <v>0</v>
      </c>
      <c r="AL83" s="20">
        <v>0</v>
      </c>
      <c r="AM83" s="20">
        <v>0</v>
      </c>
      <c r="AN83" s="20">
        <v>0</v>
      </c>
      <c r="AO83" s="20">
        <v>0</v>
      </c>
      <c r="AP83" s="20">
        <v>0</v>
      </c>
      <c r="AQ83" s="20">
        <v>0</v>
      </c>
      <c r="AR83" s="20">
        <v>0</v>
      </c>
      <c r="AS83" s="20">
        <v>4.5759924999999999</v>
      </c>
      <c r="AT83" s="20">
        <v>1.6861237000000004</v>
      </c>
      <c r="AU83" s="20">
        <v>0</v>
      </c>
      <c r="AV83" s="20">
        <v>0</v>
      </c>
      <c r="AW83" s="20">
        <v>0</v>
      </c>
      <c r="AX83" s="22">
        <v>0</v>
      </c>
      <c r="AY83" s="16"/>
      <c r="AZ83" s="21">
        <f t="array" ref="AZ83">SUM(IF(YEAR($C$5:$AX$5)=AZ$5,$C83:$AX83))</f>
        <v>4.1916904000000006</v>
      </c>
      <c r="BA83" s="20">
        <f t="array" ref="BA83">SUM(IF(YEAR($C$5:$AX$5)=BA$5,$C83:$AX83))</f>
        <v>6.0310072000000012</v>
      </c>
      <c r="BB83" s="20">
        <f t="array" ref="BB83">SUM(IF(YEAR($C$5:$AX$5)=BB$5,$C83:$AX83))</f>
        <v>6.0051052800000004</v>
      </c>
      <c r="BC83" s="22">
        <f t="array" ref="BC83">SUM(IF(YEAR($C$5:$AX$5)=BC$5,$C83:$AX83))</f>
        <v>6.2621162000000004</v>
      </c>
      <c r="BE83" s="21">
        <f t="shared" si="17"/>
        <v>4.1916904000000006</v>
      </c>
      <c r="BF83" s="20">
        <f t="shared" si="18"/>
        <v>6.0386780800000013</v>
      </c>
      <c r="BG83" s="22">
        <f t="shared" si="19"/>
        <v>5.9974344000000004</v>
      </c>
    </row>
    <row r="84" spans="2:59">
      <c r="B84" s="17">
        <v>7962</v>
      </c>
      <c r="C84" s="20">
        <v>5.0416540000000003E-2</v>
      </c>
      <c r="D84" s="20">
        <v>0</v>
      </c>
      <c r="E84" s="20">
        <v>0</v>
      </c>
      <c r="F84" s="20">
        <v>0</v>
      </c>
      <c r="G84" s="20">
        <v>4.0179270000000003E-2</v>
      </c>
      <c r="H84" s="20">
        <v>5.1948783999999998E-2</v>
      </c>
      <c r="I84" s="20">
        <v>0.25622040000000013</v>
      </c>
      <c r="J84" s="20">
        <v>0.21888840000000004</v>
      </c>
      <c r="K84" s="20">
        <v>0</v>
      </c>
      <c r="L84" s="20">
        <v>0</v>
      </c>
      <c r="M84" s="20">
        <v>0</v>
      </c>
      <c r="N84" s="20">
        <v>0</v>
      </c>
      <c r="O84" s="20">
        <v>0</v>
      </c>
      <c r="P84" s="20">
        <v>0</v>
      </c>
      <c r="Q84" s="20">
        <v>0</v>
      </c>
      <c r="R84" s="20">
        <v>0</v>
      </c>
      <c r="S84" s="20">
        <v>1.7800835000000001E-2</v>
      </c>
      <c r="T84" s="20">
        <v>3.0611093500000002E-2</v>
      </c>
      <c r="U84" s="20">
        <v>0.33656900000000012</v>
      </c>
      <c r="V84" s="20">
        <v>0.18540820000000002</v>
      </c>
      <c r="W84" s="20">
        <v>0</v>
      </c>
      <c r="X84" s="20">
        <v>0</v>
      </c>
      <c r="Y84" s="20">
        <v>0</v>
      </c>
      <c r="Z84" s="20">
        <v>0</v>
      </c>
      <c r="AA84" s="20">
        <v>5.9549360000000023E-2</v>
      </c>
      <c r="AB84" s="20">
        <v>0</v>
      </c>
      <c r="AC84" s="20">
        <v>0</v>
      </c>
      <c r="AD84" s="20">
        <v>1.4376753999999999E-2</v>
      </c>
      <c r="AE84" s="20">
        <v>1.3807323E-2</v>
      </c>
      <c r="AF84" s="20">
        <v>0</v>
      </c>
      <c r="AG84" s="20">
        <v>0.37150360000000004</v>
      </c>
      <c r="AH84" s="20">
        <v>0.20986150000000003</v>
      </c>
      <c r="AI84" s="20">
        <v>0</v>
      </c>
      <c r="AJ84" s="20">
        <v>0</v>
      </c>
      <c r="AK84" s="20">
        <v>0</v>
      </c>
      <c r="AL84" s="20">
        <v>0</v>
      </c>
      <c r="AM84" s="20">
        <v>0</v>
      </c>
      <c r="AN84" s="20">
        <v>0</v>
      </c>
      <c r="AO84" s="20">
        <v>0</v>
      </c>
      <c r="AP84" s="20">
        <v>2.2555775E-2</v>
      </c>
      <c r="AQ84" s="20">
        <v>0</v>
      </c>
      <c r="AR84" s="20">
        <v>0</v>
      </c>
      <c r="AS84" s="20">
        <v>0.30731489999999995</v>
      </c>
      <c r="AT84" s="20">
        <v>0.23270420000000003</v>
      </c>
      <c r="AU84" s="20">
        <v>0</v>
      </c>
      <c r="AV84" s="20">
        <v>0</v>
      </c>
      <c r="AW84" s="20">
        <v>0</v>
      </c>
      <c r="AX84" s="22">
        <v>0</v>
      </c>
      <c r="AY84" s="16"/>
      <c r="AZ84" s="21">
        <f t="array" ref="AZ84">SUM(IF(YEAR($C$5:$AX$5)=AZ$5,$C84:$AX84))</f>
        <v>0.61765339400000019</v>
      </c>
      <c r="BA84" s="20">
        <f t="array" ref="BA84">SUM(IF(YEAR($C$5:$AX$5)=BA$5,$C84:$AX84))</f>
        <v>0.57038912850000012</v>
      </c>
      <c r="BB84" s="20">
        <f t="array" ref="BB84">SUM(IF(YEAR($C$5:$AX$5)=BB$5,$C84:$AX84))</f>
        <v>0.6690985370000001</v>
      </c>
      <c r="BC84" s="22">
        <f t="array" ref="BC84">SUM(IF(YEAR($C$5:$AX$5)=BC$5,$C84:$AX84))</f>
        <v>0.56257487499999992</v>
      </c>
      <c r="BE84" s="21">
        <f t="shared" si="17"/>
        <v>0.5448584190000002</v>
      </c>
      <c r="BF84" s="20">
        <f t="shared" si="18"/>
        <v>0.64032173050000019</v>
      </c>
      <c r="BG84" s="22">
        <f t="shared" si="19"/>
        <v>0.60392087500000002</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24.898642000000002</v>
      </c>
      <c r="V85" s="20">
        <v>13.095137000000001</v>
      </c>
      <c r="W85" s="20">
        <v>0</v>
      </c>
      <c r="X85" s="20">
        <v>0</v>
      </c>
      <c r="Y85" s="20">
        <v>0</v>
      </c>
      <c r="Z85" s="20">
        <v>0</v>
      </c>
      <c r="AA85" s="20">
        <v>0</v>
      </c>
      <c r="AB85" s="20">
        <v>0</v>
      </c>
      <c r="AC85" s="20">
        <v>0</v>
      </c>
      <c r="AD85" s="20">
        <v>0</v>
      </c>
      <c r="AE85" s="20">
        <v>0</v>
      </c>
      <c r="AF85" s="20">
        <v>0</v>
      </c>
      <c r="AG85" s="20">
        <v>22.840077999999998</v>
      </c>
      <c r="AH85" s="20">
        <v>15.863862000000001</v>
      </c>
      <c r="AI85" s="20">
        <v>0</v>
      </c>
      <c r="AJ85" s="20">
        <v>0</v>
      </c>
      <c r="AK85" s="20">
        <v>0</v>
      </c>
      <c r="AL85" s="20">
        <v>0</v>
      </c>
      <c r="AM85" s="20">
        <v>0</v>
      </c>
      <c r="AN85" s="20">
        <v>0</v>
      </c>
      <c r="AO85" s="20">
        <v>0</v>
      </c>
      <c r="AP85" s="20">
        <v>0</v>
      </c>
      <c r="AQ85" s="20">
        <v>0</v>
      </c>
      <c r="AR85" s="20">
        <v>0</v>
      </c>
      <c r="AS85" s="20">
        <v>38.417020000000001</v>
      </c>
      <c r="AT85" s="20">
        <v>14.570209999999999</v>
      </c>
      <c r="AU85" s="20">
        <v>0</v>
      </c>
      <c r="AV85" s="20">
        <v>0</v>
      </c>
      <c r="AW85" s="20">
        <v>0</v>
      </c>
      <c r="AX85" s="22">
        <v>0</v>
      </c>
      <c r="AY85" s="16"/>
      <c r="AZ85" s="21">
        <f t="array" ref="AZ85">SUM(IF(YEAR($C$5:$AX$5)=AZ$5,$C85:$AX85))</f>
        <v>0</v>
      </c>
      <c r="BA85" s="20">
        <f t="array" ref="BA85">SUM(IF(YEAR($C$5:$AX$5)=BA$5,$C85:$AX85))</f>
        <v>37.993779000000004</v>
      </c>
      <c r="BB85" s="20">
        <f t="array" ref="BB85">SUM(IF(YEAR($C$5:$AX$5)=BB$5,$C85:$AX85))</f>
        <v>38.703940000000003</v>
      </c>
      <c r="BC85" s="22">
        <f t="array" ref="BC85">SUM(IF(YEAR($C$5:$AX$5)=BC$5,$C85:$AX85))</f>
        <v>52.987229999999997</v>
      </c>
      <c r="BE85" s="21">
        <f t="shared" si="17"/>
        <v>0</v>
      </c>
      <c r="BF85" s="20">
        <f t="shared" si="18"/>
        <v>37.993779000000004</v>
      </c>
      <c r="BG85" s="22">
        <f t="shared" si="19"/>
        <v>38.703940000000003</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1.9281618300000001</v>
      </c>
      <c r="V86" s="20">
        <v>1.4062035999999998</v>
      </c>
      <c r="W86" s="20">
        <v>0</v>
      </c>
      <c r="X86" s="20">
        <v>0</v>
      </c>
      <c r="Y86" s="20">
        <v>0</v>
      </c>
      <c r="Z86" s="20">
        <v>0</v>
      </c>
      <c r="AA86" s="20">
        <v>0</v>
      </c>
      <c r="AB86" s="20">
        <v>0</v>
      </c>
      <c r="AC86" s="20">
        <v>0</v>
      </c>
      <c r="AD86" s="20">
        <v>0</v>
      </c>
      <c r="AE86" s="20">
        <v>0</v>
      </c>
      <c r="AF86" s="20">
        <v>0</v>
      </c>
      <c r="AG86" s="20">
        <v>5.365163700000001</v>
      </c>
      <c r="AH86" s="20">
        <v>4.5110257000000002</v>
      </c>
      <c r="AI86" s="20">
        <v>0</v>
      </c>
      <c r="AJ86" s="20">
        <v>0</v>
      </c>
      <c r="AK86" s="20">
        <v>0</v>
      </c>
      <c r="AL86" s="20">
        <v>0</v>
      </c>
      <c r="AM86" s="20">
        <v>0</v>
      </c>
      <c r="AN86" s="20">
        <v>0</v>
      </c>
      <c r="AO86" s="20">
        <v>0</v>
      </c>
      <c r="AP86" s="20">
        <v>0</v>
      </c>
      <c r="AQ86" s="20">
        <v>0</v>
      </c>
      <c r="AR86" s="20">
        <v>0</v>
      </c>
      <c r="AS86" s="20">
        <v>13.184894000000002</v>
      </c>
      <c r="AT86" s="20">
        <v>6.026833700000001</v>
      </c>
      <c r="AU86" s="20">
        <v>0</v>
      </c>
      <c r="AV86" s="20">
        <v>0</v>
      </c>
      <c r="AW86" s="20">
        <v>0</v>
      </c>
      <c r="AX86" s="22">
        <v>0</v>
      </c>
      <c r="AY86" s="16"/>
      <c r="AZ86" s="21">
        <f t="array" ref="AZ86">SUM(IF(YEAR($C$5:$AX$5)=AZ$5,$C86:$AX86))</f>
        <v>0</v>
      </c>
      <c r="BA86" s="20">
        <f t="array" ref="BA86">SUM(IF(YEAR($C$5:$AX$5)=BA$5,$C86:$AX86))</f>
        <v>3.3343654300000001</v>
      </c>
      <c r="BB86" s="20">
        <f t="array" ref="BB86">SUM(IF(YEAR($C$5:$AX$5)=BB$5,$C86:$AX86))</f>
        <v>9.8761894000000012</v>
      </c>
      <c r="BC86" s="22">
        <f t="array" ref="BC86">SUM(IF(YEAR($C$5:$AX$5)=BC$5,$C86:$AX86))</f>
        <v>19.211727700000004</v>
      </c>
      <c r="BE86" s="21">
        <f t="shared" si="17"/>
        <v>0</v>
      </c>
      <c r="BF86" s="20">
        <f t="shared" si="18"/>
        <v>3.3343654300000001</v>
      </c>
      <c r="BG86" s="22">
        <f t="shared" si="19"/>
        <v>9.8761894000000012</v>
      </c>
    </row>
    <row r="87" spans="2:59">
      <c r="B87" s="17">
        <v>10030</v>
      </c>
      <c r="C87" s="20">
        <v>0</v>
      </c>
      <c r="D87" s="20">
        <v>0</v>
      </c>
      <c r="E87" s="20">
        <v>0</v>
      </c>
      <c r="F87" s="20">
        <v>0</v>
      </c>
      <c r="G87" s="20">
        <v>0</v>
      </c>
      <c r="H87" s="20">
        <v>0</v>
      </c>
      <c r="I87" s="20">
        <v>0</v>
      </c>
      <c r="J87" s="20">
        <v>0</v>
      </c>
      <c r="K87" s="20">
        <v>0</v>
      </c>
      <c r="L87" s="20">
        <v>0</v>
      </c>
      <c r="M87" s="20">
        <v>0</v>
      </c>
      <c r="N87" s="20">
        <v>0</v>
      </c>
      <c r="O87" s="20">
        <v>0</v>
      </c>
      <c r="P87" s="20">
        <v>0</v>
      </c>
      <c r="Q87" s="20">
        <v>0</v>
      </c>
      <c r="R87" s="20">
        <v>0</v>
      </c>
      <c r="S87" s="20">
        <v>0</v>
      </c>
      <c r="T87" s="20">
        <v>0</v>
      </c>
      <c r="U87" s="20">
        <v>0</v>
      </c>
      <c r="V87" s="20">
        <v>0</v>
      </c>
      <c r="W87" s="20">
        <v>0</v>
      </c>
      <c r="X87" s="20">
        <v>1.0000000028043132E-7</v>
      </c>
      <c r="Y87" s="20">
        <v>0</v>
      </c>
      <c r="Z87" s="20">
        <v>0</v>
      </c>
      <c r="AA87" s="20">
        <v>0</v>
      </c>
      <c r="AB87" s="20">
        <v>0</v>
      </c>
      <c r="AC87" s="20">
        <v>0</v>
      </c>
      <c r="AD87" s="20">
        <v>0</v>
      </c>
      <c r="AE87" s="20">
        <v>0</v>
      </c>
      <c r="AF87" s="20">
        <v>0</v>
      </c>
      <c r="AG87" s="20">
        <v>0</v>
      </c>
      <c r="AH87" s="20">
        <v>0</v>
      </c>
      <c r="AI87" s="20">
        <v>0</v>
      </c>
      <c r="AJ87" s="20">
        <v>1.0000000028043132E-7</v>
      </c>
      <c r="AK87" s="20">
        <v>0</v>
      </c>
      <c r="AL87" s="20">
        <v>1.0000000005838672E-7</v>
      </c>
      <c r="AM87" s="20">
        <v>0</v>
      </c>
      <c r="AN87" s="20">
        <v>0</v>
      </c>
      <c r="AO87" s="20">
        <v>0</v>
      </c>
      <c r="AP87" s="20">
        <v>0</v>
      </c>
      <c r="AQ87" s="20">
        <v>0</v>
      </c>
      <c r="AR87" s="20">
        <v>1.0000000005838672E-7</v>
      </c>
      <c r="AS87" s="20">
        <v>0</v>
      </c>
      <c r="AT87" s="20">
        <v>0</v>
      </c>
      <c r="AU87" s="20">
        <v>0</v>
      </c>
      <c r="AV87" s="20">
        <v>9.9999999836342113E-8</v>
      </c>
      <c r="AW87" s="20">
        <v>0</v>
      </c>
      <c r="AX87" s="22">
        <v>1.0000000005838672E-7</v>
      </c>
      <c r="AY87" s="16"/>
      <c r="AZ87" s="21">
        <f t="array" ref="AZ87">SUM(IF(YEAR($C$5:$AX$5)=AZ$5,$C87:$AX87))</f>
        <v>0</v>
      </c>
      <c r="BA87" s="20">
        <f t="array" ref="BA87">SUM(IF(YEAR($C$5:$AX$5)=BA$5,$C87:$AX87))</f>
        <v>1.0000000028043132E-7</v>
      </c>
      <c r="BB87" s="20">
        <f t="array" ref="BB87">SUM(IF(YEAR($C$5:$AX$5)=BB$5,$C87:$AX87))</f>
        <v>2.0000000033881804E-7</v>
      </c>
      <c r="BC87" s="22">
        <f t="array" ref="BC87">SUM(IF(YEAR($C$5:$AX$5)=BC$5,$C87:$AX87))</f>
        <v>2.9999999995311555E-7</v>
      </c>
      <c r="BE87" s="21">
        <f t="shared" si="17"/>
        <v>0</v>
      </c>
      <c r="BF87" s="20">
        <f t="shared" si="18"/>
        <v>1.0000000028043132E-7</v>
      </c>
      <c r="BG87" s="22">
        <f t="shared" si="19"/>
        <v>2.0000000033881804E-7</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Y88" s="16"/>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0</v>
      </c>
      <c r="J89" s="20">
        <v>0</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0</v>
      </c>
      <c r="AI89" s="20">
        <v>0</v>
      </c>
      <c r="AJ89" s="20">
        <v>0</v>
      </c>
      <c r="AK89" s="20">
        <v>0</v>
      </c>
      <c r="AL89" s="20">
        <v>0</v>
      </c>
      <c r="AM89" s="20">
        <v>0</v>
      </c>
      <c r="AN89" s="20">
        <v>0</v>
      </c>
      <c r="AO89" s="20">
        <v>0</v>
      </c>
      <c r="AP89" s="20">
        <v>0</v>
      </c>
      <c r="AQ89" s="20">
        <v>0</v>
      </c>
      <c r="AR89" s="20">
        <v>0</v>
      </c>
      <c r="AS89" s="20">
        <v>0</v>
      </c>
      <c r="AT89" s="20">
        <v>0</v>
      </c>
      <c r="AU89" s="20">
        <v>0</v>
      </c>
      <c r="AV89" s="20">
        <v>0</v>
      </c>
      <c r="AW89" s="20">
        <v>0</v>
      </c>
      <c r="AX89" s="22">
        <v>0</v>
      </c>
      <c r="AY89" s="16"/>
      <c r="AZ89" s="21">
        <f t="array" ref="AZ89">SUM(IF(YEAR($C$5:$AX$5)=AZ$5,$C89:$AX89))</f>
        <v>0</v>
      </c>
      <c r="BA89" s="20">
        <f t="array" ref="BA89">SUM(IF(YEAR($C$5:$AX$5)=BA$5,$C89:$AX89))</f>
        <v>0</v>
      </c>
      <c r="BB89" s="20">
        <f t="array" ref="BB89">SUM(IF(YEAR($C$5:$AX$5)=BB$5,$C89:$AX89))</f>
        <v>0</v>
      </c>
      <c r="BC89" s="22">
        <f t="array" ref="BC89">SUM(IF(YEAR($C$5:$AX$5)=BC$5,$C89:$AX89))</f>
        <v>0</v>
      </c>
      <c r="BE89" s="21">
        <f t="shared" si="17"/>
        <v>0</v>
      </c>
      <c r="BF89" s="20">
        <f t="shared" si="18"/>
        <v>0</v>
      </c>
      <c r="BG89" s="22">
        <f t="shared" si="19"/>
        <v>0</v>
      </c>
    </row>
    <row r="90" spans="2:59">
      <c r="B90" s="17">
        <v>10099</v>
      </c>
      <c r="C90" s="20">
        <v>5.9393000000000029E-2</v>
      </c>
      <c r="D90" s="20">
        <v>0</v>
      </c>
      <c r="E90" s="20">
        <v>5.1779000000000686E-2</v>
      </c>
      <c r="F90" s="20">
        <v>0.22036000000000033</v>
      </c>
      <c r="G90" s="20">
        <v>0.14564500000000002</v>
      </c>
      <c r="H90" s="20">
        <v>0.11523199999999978</v>
      </c>
      <c r="I90" s="20">
        <v>0.28423599999999993</v>
      </c>
      <c r="J90" s="20">
        <v>0.24763599999999997</v>
      </c>
      <c r="K90" s="20">
        <v>9.9694000000000393E-2</v>
      </c>
      <c r="L90" s="20">
        <v>8.3193000000000517E-2</v>
      </c>
      <c r="M90" s="20">
        <v>6.9803000000000281E-2</v>
      </c>
      <c r="N90" s="20">
        <v>5.7296999999999265E-2</v>
      </c>
      <c r="O90" s="20">
        <v>5.027999999999988E-2</v>
      </c>
      <c r="P90" s="20">
        <v>1.2928999999999746E-2</v>
      </c>
      <c r="Q90" s="20">
        <v>9.761400000000009E-2</v>
      </c>
      <c r="R90" s="20">
        <v>7.1049000000000362E-2</v>
      </c>
      <c r="S90" s="20">
        <v>0.12076499999999957</v>
      </c>
      <c r="T90" s="20">
        <v>0.13231200000000065</v>
      </c>
      <c r="U90" s="20">
        <v>0.35966999999999949</v>
      </c>
      <c r="V90" s="20">
        <v>0.24960599999999999</v>
      </c>
      <c r="W90" s="20">
        <v>0.11385199999999962</v>
      </c>
      <c r="X90" s="20">
        <v>0.10368699999999986</v>
      </c>
      <c r="Y90" s="20">
        <v>7.4899999999999523E-2</v>
      </c>
      <c r="Z90" s="20">
        <v>0.12242499999999978</v>
      </c>
      <c r="AA90" s="20">
        <v>7.9887000000000263E-2</v>
      </c>
      <c r="AB90" s="20">
        <v>3.2396000000000313E-2</v>
      </c>
      <c r="AC90" s="20">
        <v>6.7648999999999404E-2</v>
      </c>
      <c r="AD90" s="20">
        <v>0.22676699999999972</v>
      </c>
      <c r="AE90" s="20">
        <v>0.17535999999999952</v>
      </c>
      <c r="AF90" s="20">
        <v>0.11023899999999998</v>
      </c>
      <c r="AG90" s="20">
        <v>0.29381400000000113</v>
      </c>
      <c r="AH90" s="20">
        <v>0.21459200000000145</v>
      </c>
      <c r="AI90" s="20">
        <v>0.17923299999999998</v>
      </c>
      <c r="AJ90" s="20">
        <v>0.12952199999999969</v>
      </c>
      <c r="AK90" s="20">
        <v>0.10486899999999988</v>
      </c>
      <c r="AL90" s="20">
        <v>0.11497599999999952</v>
      </c>
      <c r="AM90" s="20">
        <v>7.7863999999999933E-2</v>
      </c>
      <c r="AN90" s="20">
        <v>7.240700000000011E-2</v>
      </c>
      <c r="AO90" s="20">
        <v>0.23454599999999992</v>
      </c>
      <c r="AP90" s="20">
        <v>0.44711700000000043</v>
      </c>
      <c r="AQ90" s="20">
        <v>0.18318600000000007</v>
      </c>
      <c r="AR90" s="20">
        <v>9.6581000000000472E-2</v>
      </c>
      <c r="AS90" s="20">
        <v>0.29677000000000042</v>
      </c>
      <c r="AT90" s="20">
        <v>0.24490699999999954</v>
      </c>
      <c r="AU90" s="20">
        <v>0.17569000000000035</v>
      </c>
      <c r="AV90" s="20">
        <v>0.13810099999999981</v>
      </c>
      <c r="AW90" s="20">
        <v>0.12348499999999962</v>
      </c>
      <c r="AX90" s="22">
        <v>8.6342999999999392E-2</v>
      </c>
      <c r="AY90" s="16"/>
      <c r="AZ90" s="21">
        <f t="array" ref="AZ90">SUM(IF(YEAR($C$5:$AX$5)=AZ$5,$C90:$AX90))</f>
        <v>1.4342680000000012</v>
      </c>
      <c r="BA90" s="20">
        <f t="array" ref="BA90">SUM(IF(YEAR($C$5:$AX$5)=BA$5,$C90:$AX90))</f>
        <v>1.5090889999999986</v>
      </c>
      <c r="BB90" s="20">
        <f t="array" ref="BB90">SUM(IF(YEAR($C$5:$AX$5)=BB$5,$C90:$AX90))</f>
        <v>1.7293040000000008</v>
      </c>
      <c r="BC90" s="22">
        <f t="array" ref="BC90">SUM(IF(YEAR($C$5:$AX$5)=BC$5,$C90:$AX90))</f>
        <v>2.1769970000000001</v>
      </c>
      <c r="BE90" s="21">
        <f t="shared" si="17"/>
        <v>1.3097279999999998</v>
      </c>
      <c r="BF90" s="20">
        <f t="shared" si="18"/>
        <v>1.7385109999999981</v>
      </c>
      <c r="BG90" s="22">
        <f t="shared" si="19"/>
        <v>2.1623650000000021</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Y91" s="16"/>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Y92" s="16"/>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Y93" s="16"/>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Y94" s="16"/>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Y95" s="16"/>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Y96" s="16"/>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8.3055000000000212E-3</v>
      </c>
      <c r="D97" s="20">
        <v>5.5369999999999031E-4</v>
      </c>
      <c r="E97" s="20">
        <v>1.1073999999999806E-3</v>
      </c>
      <c r="F97" s="20">
        <v>1.6610999999999709E-3</v>
      </c>
      <c r="G97" s="20">
        <v>2.7684999999999516E-3</v>
      </c>
      <c r="H97" s="20">
        <v>1.8272100000000013E-2</v>
      </c>
      <c r="I97" s="20">
        <v>4.429599999999978E-3</v>
      </c>
      <c r="J97" s="20">
        <v>2.7683999999999487E-3</v>
      </c>
      <c r="K97" s="20">
        <v>1.771849999999997E-2</v>
      </c>
      <c r="L97" s="20">
        <v>1.6611000000000264E-3</v>
      </c>
      <c r="M97" s="20">
        <v>5.5369999999999031E-4</v>
      </c>
      <c r="N97" s="20">
        <v>8.3055000000000212E-3</v>
      </c>
      <c r="O97" s="20">
        <v>3.8760000000000461E-3</v>
      </c>
      <c r="P97" s="20">
        <v>0</v>
      </c>
      <c r="Q97" s="20">
        <v>0</v>
      </c>
      <c r="R97" s="20">
        <v>5.5370000000004582E-4</v>
      </c>
      <c r="S97" s="20">
        <v>3.8758999999999877E-3</v>
      </c>
      <c r="T97" s="20">
        <v>1.1073999999999973E-2</v>
      </c>
      <c r="U97" s="20">
        <v>4.429599999999978E-3</v>
      </c>
      <c r="V97" s="20">
        <v>1.6610999999999709E-3</v>
      </c>
      <c r="W97" s="20">
        <v>1.384249999999998E-2</v>
      </c>
      <c r="X97" s="20">
        <v>5.5369999999999031E-4</v>
      </c>
      <c r="Y97" s="20">
        <v>1.6610999999999709E-3</v>
      </c>
      <c r="Z97" s="20">
        <v>6.0907999999999518E-3</v>
      </c>
      <c r="AA97" s="20">
        <v>0</v>
      </c>
      <c r="AB97" s="20">
        <v>0.32945210000000003</v>
      </c>
      <c r="AC97" s="20">
        <v>0.35547610000000002</v>
      </c>
      <c r="AD97" s="20">
        <v>5.5369999999999031E-4</v>
      </c>
      <c r="AE97" s="20">
        <v>4.429599999999978E-3</v>
      </c>
      <c r="AF97" s="20">
        <v>1.4949900000000016E-2</v>
      </c>
      <c r="AG97" s="20">
        <v>2.2147999999999612E-3</v>
      </c>
      <c r="AH97" s="20">
        <v>0</v>
      </c>
      <c r="AI97" s="20">
        <v>7.7518099999999979E-2</v>
      </c>
      <c r="AJ97" s="20">
        <v>0.33886498299999995</v>
      </c>
      <c r="AK97" s="20">
        <v>9.4129169999999998E-3</v>
      </c>
      <c r="AL97" s="20">
        <v>0</v>
      </c>
      <c r="AM97" s="20">
        <v>0</v>
      </c>
      <c r="AN97" s="20">
        <v>0</v>
      </c>
      <c r="AO97" s="20">
        <v>0</v>
      </c>
      <c r="AP97" s="20">
        <v>0</v>
      </c>
      <c r="AQ97" s="20">
        <v>1.1074000000000361E-3</v>
      </c>
      <c r="AR97" s="20">
        <v>8.3054999999999657E-3</v>
      </c>
      <c r="AS97" s="20">
        <v>5.1494099999999987E-2</v>
      </c>
      <c r="AT97" s="20">
        <v>-1.6611000000000264E-3</v>
      </c>
      <c r="AU97" s="20">
        <v>0</v>
      </c>
      <c r="AV97" s="20">
        <v>0</v>
      </c>
      <c r="AW97" s="20">
        <v>0</v>
      </c>
      <c r="AX97" s="22">
        <v>0</v>
      </c>
      <c r="AY97" s="16"/>
      <c r="AZ97" s="21">
        <f t="array" ref="AZ97">SUM(IF(YEAR($C$5:$AX$5)=AZ$5,$C97:$AX97))</f>
        <v>6.8105099999999863E-2</v>
      </c>
      <c r="BA97" s="20">
        <f t="array" ref="BA97">SUM(IF(YEAR($C$5:$AX$5)=BA$5,$C97:$AX97))</f>
        <v>4.7618399999999894E-2</v>
      </c>
      <c r="BB97" s="20">
        <f t="array" ref="BB97">SUM(IF(YEAR($C$5:$AX$5)=BB$5,$C97:$AX97))</f>
        <v>1.1328721999999998</v>
      </c>
      <c r="BC97" s="22">
        <f t="array" ref="BC97">SUM(IF(YEAR($C$5:$AX$5)=BC$5,$C97:$AX97))</f>
        <v>5.9245899999999962E-2</v>
      </c>
      <c r="BE97" s="21">
        <f t="shared" si="17"/>
        <v>6.2014500000000028E-2</v>
      </c>
      <c r="BF97" s="20">
        <f t="shared" si="18"/>
        <v>0.72922429999999983</v>
      </c>
      <c r="BG97" s="22">
        <f t="shared" si="19"/>
        <v>0.44406809999999997</v>
      </c>
    </row>
    <row r="98" spans="2:59">
      <c r="B98" s="17">
        <v>10308</v>
      </c>
      <c r="C98" s="20">
        <v>0.20959999999999823</v>
      </c>
      <c r="D98" s="20">
        <v>0</v>
      </c>
      <c r="E98" s="20">
        <v>0.45642000000000138</v>
      </c>
      <c r="F98" s="20">
        <v>0.81099000000000032</v>
      </c>
      <c r="G98" s="20">
        <v>1.3384099999999997</v>
      </c>
      <c r="H98" s="20">
        <v>1.2092000000000027</v>
      </c>
      <c r="I98" s="20">
        <v>1.8208100000000016</v>
      </c>
      <c r="J98" s="20">
        <v>1.6384800000000013</v>
      </c>
      <c r="K98" s="20">
        <v>1.4193800000000003</v>
      </c>
      <c r="L98" s="20">
        <v>0.87341999999999942</v>
      </c>
      <c r="M98" s="20">
        <v>0.68160999999999916</v>
      </c>
      <c r="N98" s="20">
        <v>5.034000000000205E-2</v>
      </c>
      <c r="O98" s="20">
        <v>6.6369999999999152E-2</v>
      </c>
      <c r="P98" s="20">
        <v>0</v>
      </c>
      <c r="Q98" s="20">
        <v>0.86288000000000054</v>
      </c>
      <c r="R98" s="20">
        <v>0.90231999999999957</v>
      </c>
      <c r="S98" s="20">
        <v>1.4047400000000003</v>
      </c>
      <c r="T98" s="20">
        <v>1.1406100000000023</v>
      </c>
      <c r="U98" s="20">
        <v>2.2821700000000007</v>
      </c>
      <c r="V98" s="20">
        <v>2.43215</v>
      </c>
      <c r="W98" s="20">
        <v>1.5243800000000007</v>
      </c>
      <c r="X98" s="20">
        <v>0.75635000000000119</v>
      </c>
      <c r="Y98" s="20">
        <v>1.0513600000000025</v>
      </c>
      <c r="Z98" s="20">
        <v>0.53840000000000288</v>
      </c>
      <c r="AA98" s="20">
        <v>0.24111999999999867</v>
      </c>
      <c r="AB98" s="20">
        <v>6.5989999999999327E-2</v>
      </c>
      <c r="AC98" s="20">
        <v>0.42114000000000118</v>
      </c>
      <c r="AD98" s="20">
        <v>0.846580000000003</v>
      </c>
      <c r="AE98" s="20">
        <v>1.4141600000000025</v>
      </c>
      <c r="AF98" s="20">
        <v>1.0914500000000018</v>
      </c>
      <c r="AG98" s="20">
        <v>1.8824399999999955</v>
      </c>
      <c r="AH98" s="20">
        <v>1.8863400000000041</v>
      </c>
      <c r="AI98" s="20">
        <v>1.3443499999999986</v>
      </c>
      <c r="AJ98" s="20">
        <v>1.308250000000001</v>
      </c>
      <c r="AK98" s="20">
        <v>1.1949900000000007</v>
      </c>
      <c r="AL98" s="20">
        <v>1.5023400000000002</v>
      </c>
      <c r="AM98" s="20">
        <v>1.6986900000000027</v>
      </c>
      <c r="AN98" s="20">
        <v>1.0232899999999994</v>
      </c>
      <c r="AO98" s="20">
        <v>0.88723000000000241</v>
      </c>
      <c r="AP98" s="20">
        <v>1.3724699999999999</v>
      </c>
      <c r="AQ98" s="20">
        <v>1.665659999999999</v>
      </c>
      <c r="AR98" s="20">
        <v>0.84636000000000067</v>
      </c>
      <c r="AS98" s="20">
        <v>2.1339699999999979</v>
      </c>
      <c r="AT98" s="20">
        <v>1.8418100000000024</v>
      </c>
      <c r="AU98" s="20">
        <v>1.6021500000000017</v>
      </c>
      <c r="AV98" s="20">
        <v>1.0394000000000005</v>
      </c>
      <c r="AW98" s="20">
        <v>0.67674000000000234</v>
      </c>
      <c r="AX98" s="22">
        <v>1.6298300000000019</v>
      </c>
      <c r="AY98" s="16"/>
      <c r="AZ98" s="21">
        <f t="array" ref="AZ98">SUM(IF(YEAR($C$5:$AX$5)=AZ$5,$C98:$AX98))</f>
        <v>10.508660000000006</v>
      </c>
      <c r="BA98" s="20">
        <f t="array" ref="BA98">SUM(IF(YEAR($C$5:$AX$5)=BA$5,$C98:$AX98))</f>
        <v>12.96173000000001</v>
      </c>
      <c r="BB98" s="20">
        <f t="array" ref="BB98">SUM(IF(YEAR($C$5:$AX$5)=BB$5,$C98:$AX98))</f>
        <v>13.199150000000007</v>
      </c>
      <c r="BC98" s="22">
        <f t="array" ref="BC98">SUM(IF(YEAR($C$5:$AX$5)=BC$5,$C98:$AX98))</f>
        <v>16.417600000000011</v>
      </c>
      <c r="BE98" s="21">
        <f t="shared" si="17"/>
        <v>10.929550000000006</v>
      </c>
      <c r="BF98" s="20">
        <f t="shared" si="18"/>
        <v>12.714410000000015</v>
      </c>
      <c r="BG98" s="22">
        <f t="shared" si="19"/>
        <v>16.857500000000005</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Y99" s="16"/>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1.9999999999242846E-5</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Y100" s="16"/>
      <c r="AZ100" s="21">
        <f t="array" ref="AZ100">SUM(IF(YEAR($C$5:$AX$5)=AZ$5,$C100:$AX100))</f>
        <v>1.9999999999242846E-5</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Y101" s="16"/>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Y102" s="16"/>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Y103" s="16"/>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Y104" s="16"/>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Y105" s="16"/>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Y106" s="16"/>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0.1040800000000015</v>
      </c>
      <c r="D107" s="20">
        <v>0</v>
      </c>
      <c r="E107" s="20">
        <v>5.0240000000000506E-2</v>
      </c>
      <c r="F107" s="20">
        <v>0.10712499999999991</v>
      </c>
      <c r="G107" s="20">
        <v>5.752399999999902E-2</v>
      </c>
      <c r="H107" s="20">
        <v>0.23329000000000022</v>
      </c>
      <c r="I107" s="20">
        <v>0.60190000000000055</v>
      </c>
      <c r="J107" s="20">
        <v>0.37988</v>
      </c>
      <c r="K107" s="20">
        <v>8.542000000000094E-2</v>
      </c>
      <c r="L107" s="20">
        <v>0.11105000000000054</v>
      </c>
      <c r="M107" s="20">
        <v>0.11118000000000094</v>
      </c>
      <c r="N107" s="20">
        <v>2.876999999999974E-2</v>
      </c>
      <c r="O107" s="20">
        <v>6.5200000000000813E-3</v>
      </c>
      <c r="P107" s="20">
        <v>6.4740000000007569E-3</v>
      </c>
      <c r="Q107" s="20">
        <v>7.3296000000000916E-2</v>
      </c>
      <c r="R107" s="20">
        <v>0.11520900000000012</v>
      </c>
      <c r="S107" s="20">
        <v>5.9620999999999924E-2</v>
      </c>
      <c r="T107" s="20">
        <v>0.2931000000000008</v>
      </c>
      <c r="U107" s="20">
        <v>0.97113000000000049</v>
      </c>
      <c r="V107" s="20">
        <v>0.47780999999999985</v>
      </c>
      <c r="W107" s="20">
        <v>0.14909000000000106</v>
      </c>
      <c r="X107" s="20">
        <v>9.9517000000000522E-2</v>
      </c>
      <c r="Y107" s="20">
        <v>0.18285499999999999</v>
      </c>
      <c r="Z107" s="20">
        <v>9.5520000000000493E-2</v>
      </c>
      <c r="AA107" s="20">
        <v>6.0480000000000089E-2</v>
      </c>
      <c r="AB107" s="20">
        <v>1.9439999999999458E-2</v>
      </c>
      <c r="AC107" s="20">
        <v>5.6487999999999872E-2</v>
      </c>
      <c r="AD107" s="20">
        <v>0.13582300000000025</v>
      </c>
      <c r="AE107" s="20">
        <v>0.1713919999999991</v>
      </c>
      <c r="AF107" s="20">
        <v>0.18709999999999916</v>
      </c>
      <c r="AG107" s="20">
        <v>0.97745999999999889</v>
      </c>
      <c r="AH107" s="20">
        <v>0.46858000000000111</v>
      </c>
      <c r="AI107" s="20">
        <v>0.24336000000000091</v>
      </c>
      <c r="AJ107" s="20">
        <v>0.18967999999999918</v>
      </c>
      <c r="AK107" s="20">
        <v>0.14855299999999971</v>
      </c>
      <c r="AL107" s="20">
        <v>0.17192999999999969</v>
      </c>
      <c r="AM107" s="20">
        <v>0.52163000000000004</v>
      </c>
      <c r="AN107" s="20">
        <v>0.11230500000000099</v>
      </c>
      <c r="AO107" s="20">
        <v>6.5989000000000075E-2</v>
      </c>
      <c r="AP107" s="20">
        <v>0.10548800000000114</v>
      </c>
      <c r="AQ107" s="20">
        <v>0.10927299999999995</v>
      </c>
      <c r="AR107" s="20">
        <v>0.24766999999999939</v>
      </c>
      <c r="AS107" s="20">
        <v>0.72542999999999935</v>
      </c>
      <c r="AT107" s="20">
        <v>0.45133000000000045</v>
      </c>
      <c r="AU107" s="20">
        <v>0.15908999999999907</v>
      </c>
      <c r="AV107" s="20">
        <v>0.13145000000000095</v>
      </c>
      <c r="AW107" s="20">
        <v>8.2561000000000107E-2</v>
      </c>
      <c r="AX107" s="22">
        <v>0.27760999999999925</v>
      </c>
      <c r="AY107" s="16"/>
      <c r="AZ107" s="21">
        <f t="array" ref="AZ107">SUM(IF(YEAR($C$5:$AX$5)=AZ$5,$C107:$AX107))</f>
        <v>1.8704590000000039</v>
      </c>
      <c r="BA107" s="20">
        <f t="array" ref="BA107">SUM(IF(YEAR($C$5:$AX$5)=BA$5,$C107:$AX107))</f>
        <v>2.530142000000005</v>
      </c>
      <c r="BB107" s="20">
        <f t="array" ref="BB107">SUM(IF(YEAR($C$5:$AX$5)=BB$5,$C107:$AX107))</f>
        <v>2.8302859999999974</v>
      </c>
      <c r="BC107" s="22">
        <f t="array" ref="BC107">SUM(IF(YEAR($C$5:$AX$5)=BC$5,$C107:$AX107))</f>
        <v>2.9898260000000008</v>
      </c>
      <c r="BE107" s="21">
        <f t="shared" si="17"/>
        <v>1.8126100000000047</v>
      </c>
      <c r="BF107" s="20">
        <f t="shared" si="18"/>
        <v>2.712645000000002</v>
      </c>
      <c r="BG107" s="22">
        <f t="shared" si="19"/>
        <v>3.3013480000000008</v>
      </c>
    </row>
    <row r="108" spans="2:59">
      <c r="B108" s="17">
        <v>10805</v>
      </c>
      <c r="C108" s="20">
        <v>0</v>
      </c>
      <c r="D108" s="20">
        <v>0</v>
      </c>
      <c r="E108" s="20">
        <v>0</v>
      </c>
      <c r="F108" s="20">
        <v>0</v>
      </c>
      <c r="G108" s="20">
        <v>0</v>
      </c>
      <c r="H108" s="20">
        <v>0</v>
      </c>
      <c r="I108" s="20">
        <v>9.9999999996214228E-6</v>
      </c>
      <c r="J108" s="20">
        <v>9.9999999925159955E-7</v>
      </c>
      <c r="K108" s="20">
        <v>0</v>
      </c>
      <c r="L108" s="20">
        <v>0</v>
      </c>
      <c r="M108" s="20">
        <v>0</v>
      </c>
      <c r="N108" s="20">
        <v>0</v>
      </c>
      <c r="O108" s="20">
        <v>0</v>
      </c>
      <c r="P108" s="20">
        <v>0</v>
      </c>
      <c r="Q108" s="20">
        <v>0</v>
      </c>
      <c r="R108" s="20">
        <v>0</v>
      </c>
      <c r="S108" s="20">
        <v>0</v>
      </c>
      <c r="T108" s="20">
        <v>0</v>
      </c>
      <c r="U108" s="20">
        <v>0</v>
      </c>
      <c r="V108" s="20">
        <v>9.9999999925159955E-7</v>
      </c>
      <c r="W108" s="20">
        <v>0</v>
      </c>
      <c r="X108" s="20">
        <v>0</v>
      </c>
      <c r="Y108" s="20">
        <v>0</v>
      </c>
      <c r="Z108" s="20">
        <v>0</v>
      </c>
      <c r="AA108" s="20">
        <v>0</v>
      </c>
      <c r="AB108" s="20">
        <v>0</v>
      </c>
      <c r="AC108" s="20">
        <v>0</v>
      </c>
      <c r="AD108" s="20">
        <v>0</v>
      </c>
      <c r="AE108" s="20">
        <v>1.000000000139778E-6</v>
      </c>
      <c r="AF108" s="20">
        <v>0</v>
      </c>
      <c r="AG108" s="20">
        <v>9.9999999996214228E-6</v>
      </c>
      <c r="AH108" s="20">
        <v>0</v>
      </c>
      <c r="AI108" s="20">
        <v>0</v>
      </c>
      <c r="AJ108" s="20">
        <v>0</v>
      </c>
      <c r="AK108" s="20">
        <v>0</v>
      </c>
      <c r="AL108" s="20">
        <v>0</v>
      </c>
      <c r="AM108" s="20">
        <v>0</v>
      </c>
      <c r="AN108" s="20">
        <v>0</v>
      </c>
      <c r="AO108" s="20">
        <v>0</v>
      </c>
      <c r="AP108" s="20">
        <v>0</v>
      </c>
      <c r="AQ108" s="20">
        <v>1.000000000139778E-6</v>
      </c>
      <c r="AR108" s="20">
        <v>0</v>
      </c>
      <c r="AS108" s="20">
        <v>0</v>
      </c>
      <c r="AT108" s="20">
        <v>0</v>
      </c>
      <c r="AU108" s="20">
        <v>0</v>
      </c>
      <c r="AV108" s="20">
        <v>0</v>
      </c>
      <c r="AW108" s="20">
        <v>0</v>
      </c>
      <c r="AX108" s="22">
        <v>0</v>
      </c>
      <c r="AY108" s="16"/>
      <c r="AZ108" s="21">
        <f t="array" ref="AZ108">SUM(IF(YEAR($C$5:$AX$5)=AZ$5,$C108:$AX108))</f>
        <v>1.0999999998873022E-5</v>
      </c>
      <c r="BA108" s="20">
        <f t="array" ref="BA108">SUM(IF(YEAR($C$5:$AX$5)=BA$5,$C108:$AX108))</f>
        <v>9.9999999925159955E-7</v>
      </c>
      <c r="BB108" s="20">
        <f t="array" ref="BB108">SUM(IF(YEAR($C$5:$AX$5)=BB$5,$C108:$AX108))</f>
        <v>1.0999999999761201E-5</v>
      </c>
      <c r="BC108" s="22">
        <f t="array" ref="BC108">SUM(IF(YEAR($C$5:$AX$5)=BC$5,$C108:$AX108))</f>
        <v>1.000000000139778E-6</v>
      </c>
      <c r="BE108" s="21">
        <f t="shared" si="17"/>
        <v>1.0999999998873022E-5</v>
      </c>
      <c r="BF108" s="20">
        <f t="shared" si="18"/>
        <v>1.9999999993913775E-6</v>
      </c>
      <c r="BG108" s="22">
        <f t="shared" si="19"/>
        <v>1.0999999999761201E-5</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Y109" s="16"/>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Y110" s="16"/>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Y111" s="16"/>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0</v>
      </c>
      <c r="D112" s="20">
        <v>0</v>
      </c>
      <c r="E112" s="20">
        <v>0</v>
      </c>
      <c r="F112" s="20">
        <v>0</v>
      </c>
      <c r="G112" s="20">
        <v>3.0147039999999237E-2</v>
      </c>
      <c r="H112" s="20">
        <v>0.14756387000000082</v>
      </c>
      <c r="I112" s="20">
        <v>0.40686799999999934</v>
      </c>
      <c r="J112" s="20">
        <v>0.23851699999999987</v>
      </c>
      <c r="K112" s="20">
        <v>0</v>
      </c>
      <c r="L112" s="20">
        <v>0</v>
      </c>
      <c r="M112" s="20">
        <v>0</v>
      </c>
      <c r="N112" s="20">
        <v>0</v>
      </c>
      <c r="O112" s="20">
        <v>0</v>
      </c>
      <c r="P112" s="20">
        <v>0</v>
      </c>
      <c r="Q112" s="20">
        <v>0</v>
      </c>
      <c r="R112" s="20">
        <v>0</v>
      </c>
      <c r="S112" s="20">
        <v>4.5746620000000959E-2</v>
      </c>
      <c r="T112" s="20">
        <v>0.16065834000000123</v>
      </c>
      <c r="U112" s="20">
        <v>0.50451599999999885</v>
      </c>
      <c r="V112" s="20">
        <v>0.14701900000000023</v>
      </c>
      <c r="W112" s="20">
        <v>0</v>
      </c>
      <c r="X112" s="20">
        <v>0</v>
      </c>
      <c r="Y112" s="20">
        <v>0</v>
      </c>
      <c r="Z112" s="20">
        <v>0</v>
      </c>
      <c r="AA112" s="20">
        <v>3.5295999999998884E-2</v>
      </c>
      <c r="AB112" s="20">
        <v>0</v>
      </c>
      <c r="AC112" s="20">
        <v>0</v>
      </c>
      <c r="AD112" s="20">
        <v>0.11690184999999786</v>
      </c>
      <c r="AE112" s="20">
        <v>3.4817730000000324E-2</v>
      </c>
      <c r="AF112" s="20">
        <v>0.14748379999999983</v>
      </c>
      <c r="AG112" s="20">
        <v>0.56961399999999962</v>
      </c>
      <c r="AH112" s="20">
        <v>0.27770400000000173</v>
      </c>
      <c r="AI112" s="20">
        <v>1.6416089999999883E-2</v>
      </c>
      <c r="AJ112" s="20">
        <v>0</v>
      </c>
      <c r="AK112" s="20">
        <v>0</v>
      </c>
      <c r="AL112" s="20">
        <v>6.0715140000002776E-3</v>
      </c>
      <c r="AM112" s="20">
        <v>5.2971400000000557E-2</v>
      </c>
      <c r="AN112" s="20">
        <v>6.9937690000001496E-2</v>
      </c>
      <c r="AO112" s="20">
        <v>0</v>
      </c>
      <c r="AP112" s="20">
        <v>0.13185389999999941</v>
      </c>
      <c r="AQ112" s="20">
        <v>1.4865459999999331E-2</v>
      </c>
      <c r="AR112" s="20">
        <v>7.3506499999998809E-2</v>
      </c>
      <c r="AS112" s="20">
        <v>0.32549400000000084</v>
      </c>
      <c r="AT112" s="20">
        <v>0.22741100000000003</v>
      </c>
      <c r="AU112" s="20">
        <v>1.6362230000002143E-2</v>
      </c>
      <c r="AV112" s="20">
        <v>0</v>
      </c>
      <c r="AW112" s="20">
        <v>0</v>
      </c>
      <c r="AX112" s="22">
        <v>6.6357260000000196E-2</v>
      </c>
      <c r="AY112" s="16"/>
      <c r="AZ112" s="21">
        <f t="array" ref="AZ112">SUM(IF(YEAR($C$5:$AX$5)=AZ$5,$C112:$AX112))</f>
        <v>0.82309590999999926</v>
      </c>
      <c r="BA112" s="20">
        <f t="array" ref="BA112">SUM(IF(YEAR($C$5:$AX$5)=BA$5,$C112:$AX112))</f>
        <v>0.85793996000000128</v>
      </c>
      <c r="BB112" s="20">
        <f t="array" ref="BB112">SUM(IF(YEAR($C$5:$AX$5)=BB$5,$C112:$AX112))</f>
        <v>1.2043049839999984</v>
      </c>
      <c r="BC112" s="22">
        <f t="array" ref="BC112">SUM(IF(YEAR($C$5:$AX$5)=BC$5,$C112:$AX112))</f>
        <v>0.97875944000000281</v>
      </c>
      <c r="BE112" s="21">
        <f t="shared" si="17"/>
        <v>0.83869549000000099</v>
      </c>
      <c r="BF112" s="20">
        <f t="shared" si="18"/>
        <v>0.99920891999999739</v>
      </c>
      <c r="BG112" s="22">
        <f t="shared" si="19"/>
        <v>1.2869178540000021</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Y113" s="16"/>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0</v>
      </c>
      <c r="D114" s="20">
        <v>0</v>
      </c>
      <c r="E114" s="20">
        <v>0</v>
      </c>
      <c r="F114" s="20">
        <v>0</v>
      </c>
      <c r="G114" s="20">
        <v>0</v>
      </c>
      <c r="H114" s="20">
        <v>1.000000000139778E-6</v>
      </c>
      <c r="I114" s="20">
        <v>1.000000000139778E-6</v>
      </c>
      <c r="J114" s="20">
        <v>1.000000000139778E-6</v>
      </c>
      <c r="K114" s="20">
        <v>0</v>
      </c>
      <c r="L114" s="20">
        <v>0</v>
      </c>
      <c r="M114" s="20">
        <v>0</v>
      </c>
      <c r="N114" s="20">
        <v>0</v>
      </c>
      <c r="O114" s="20">
        <v>0</v>
      </c>
      <c r="P114" s="20">
        <v>0</v>
      </c>
      <c r="Q114" s="20">
        <v>0</v>
      </c>
      <c r="R114" s="20">
        <v>0</v>
      </c>
      <c r="S114" s="20">
        <v>0</v>
      </c>
      <c r="T114" s="20">
        <v>1.000000000139778E-6</v>
      </c>
      <c r="U114" s="20">
        <v>1.000000000139778E-6</v>
      </c>
      <c r="V114" s="20">
        <v>0</v>
      </c>
      <c r="W114" s="20">
        <v>0</v>
      </c>
      <c r="X114" s="20">
        <v>0</v>
      </c>
      <c r="Y114" s="20">
        <v>0</v>
      </c>
      <c r="Z114" s="20">
        <v>0</v>
      </c>
      <c r="AA114" s="20">
        <v>0</v>
      </c>
      <c r="AB114" s="20">
        <v>0</v>
      </c>
      <c r="AC114" s="20">
        <v>0</v>
      </c>
      <c r="AD114" s="20">
        <v>0</v>
      </c>
      <c r="AE114" s="20">
        <v>0</v>
      </c>
      <c r="AF114" s="20">
        <v>0</v>
      </c>
      <c r="AG114" s="20">
        <v>1.000000000139778E-6</v>
      </c>
      <c r="AH114" s="20">
        <v>0</v>
      </c>
      <c r="AI114" s="20">
        <v>0</v>
      </c>
      <c r="AJ114" s="20">
        <v>0</v>
      </c>
      <c r="AK114" s="20">
        <v>0</v>
      </c>
      <c r="AL114" s="20">
        <v>0</v>
      </c>
      <c r="AM114" s="20">
        <v>0</v>
      </c>
      <c r="AN114" s="20">
        <v>0</v>
      </c>
      <c r="AO114" s="20">
        <v>0</v>
      </c>
      <c r="AP114" s="20">
        <v>0</v>
      </c>
      <c r="AQ114" s="20">
        <v>1.000000000139778E-6</v>
      </c>
      <c r="AR114" s="20">
        <v>1.000000000139778E-6</v>
      </c>
      <c r="AS114" s="20">
        <v>0</v>
      </c>
      <c r="AT114" s="20">
        <v>0</v>
      </c>
      <c r="AU114" s="20">
        <v>0</v>
      </c>
      <c r="AV114" s="20">
        <v>0</v>
      </c>
      <c r="AW114" s="20">
        <v>0</v>
      </c>
      <c r="AX114" s="22">
        <v>0</v>
      </c>
      <c r="AY114" s="16"/>
      <c r="AZ114" s="21">
        <f t="array" ref="AZ114">SUM(IF(YEAR($C$5:$AX$5)=AZ$5,$C114:$AX114))</f>
        <v>3.0000000004193339E-6</v>
      </c>
      <c r="BA114" s="20">
        <f t="array" ref="BA114">SUM(IF(YEAR($C$5:$AX$5)=BA$5,$C114:$AX114))</f>
        <v>2.0000000002795559E-6</v>
      </c>
      <c r="BB114" s="20">
        <f t="array" ref="BB114">SUM(IF(YEAR($C$5:$AX$5)=BB$5,$C114:$AX114))</f>
        <v>1.000000000139778E-6</v>
      </c>
      <c r="BC114" s="22">
        <f t="array" ref="BC114">SUM(IF(YEAR($C$5:$AX$5)=BC$5,$C114:$AX114))</f>
        <v>2.0000000002795559E-6</v>
      </c>
      <c r="BE114" s="21">
        <f t="shared" si="17"/>
        <v>3.0000000004193339E-6</v>
      </c>
      <c r="BF114" s="20">
        <f t="shared" si="18"/>
        <v>2.0000000002795559E-6</v>
      </c>
      <c r="BG114" s="22">
        <f t="shared" si="19"/>
        <v>2.0000000002795559E-6</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Y115" s="16"/>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Y116" s="16"/>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0</v>
      </c>
      <c r="D117" s="20">
        <v>0</v>
      </c>
      <c r="E117" s="20">
        <v>0</v>
      </c>
      <c r="F117" s="20">
        <v>0</v>
      </c>
      <c r="G117" s="20">
        <v>0</v>
      </c>
      <c r="H117" s="20">
        <v>1.000000000139778E-6</v>
      </c>
      <c r="I117" s="20">
        <v>1.0000000010279564E-6</v>
      </c>
      <c r="J117" s="20">
        <v>1.000000000139778E-6</v>
      </c>
      <c r="K117" s="20">
        <v>9.9999999925159955E-7</v>
      </c>
      <c r="L117" s="20">
        <v>1.000000000139778E-6</v>
      </c>
      <c r="M117" s="20">
        <v>0</v>
      </c>
      <c r="N117" s="20">
        <v>1.000000000139778E-6</v>
      </c>
      <c r="O117" s="20">
        <v>0</v>
      </c>
      <c r="P117" s="20">
        <v>0</v>
      </c>
      <c r="Q117" s="20">
        <v>0</v>
      </c>
      <c r="R117" s="20">
        <v>0</v>
      </c>
      <c r="S117" s="20">
        <v>1.000000000139778E-6</v>
      </c>
      <c r="T117" s="20">
        <v>0</v>
      </c>
      <c r="U117" s="20">
        <v>0</v>
      </c>
      <c r="V117" s="20">
        <v>1.000000000139778E-6</v>
      </c>
      <c r="W117" s="20">
        <v>9.9999999925159955E-7</v>
      </c>
      <c r="X117" s="20">
        <v>0</v>
      </c>
      <c r="Y117" s="20">
        <v>1.000000000139778E-6</v>
      </c>
      <c r="Z117" s="20">
        <v>0</v>
      </c>
      <c r="AA117" s="20">
        <v>0</v>
      </c>
      <c r="AB117" s="20">
        <v>0</v>
      </c>
      <c r="AC117" s="20">
        <v>0</v>
      </c>
      <c r="AD117" s="20">
        <v>0</v>
      </c>
      <c r="AE117" s="20">
        <v>0</v>
      </c>
      <c r="AF117" s="20">
        <v>0</v>
      </c>
      <c r="AG117" s="20">
        <v>1.0000000010279564E-6</v>
      </c>
      <c r="AH117" s="20">
        <v>0</v>
      </c>
      <c r="AI117" s="20">
        <v>9.9999999925159955E-7</v>
      </c>
      <c r="AJ117" s="20">
        <v>0</v>
      </c>
      <c r="AK117" s="20">
        <v>0</v>
      </c>
      <c r="AL117" s="20">
        <v>0</v>
      </c>
      <c r="AM117" s="20">
        <v>0</v>
      </c>
      <c r="AN117" s="20">
        <v>0</v>
      </c>
      <c r="AO117" s="20">
        <v>1.000000000139778E-6</v>
      </c>
      <c r="AP117" s="20">
        <v>0</v>
      </c>
      <c r="AQ117" s="20">
        <v>1.000000000139778E-6</v>
      </c>
      <c r="AR117" s="20">
        <v>0</v>
      </c>
      <c r="AS117" s="20">
        <v>9.9999999925159955E-7</v>
      </c>
      <c r="AT117" s="20">
        <v>0</v>
      </c>
      <c r="AU117" s="20">
        <v>1.000000000139778E-6</v>
      </c>
      <c r="AV117" s="20">
        <v>0</v>
      </c>
      <c r="AW117" s="20">
        <v>0</v>
      </c>
      <c r="AX117" s="22">
        <v>0</v>
      </c>
      <c r="AY117" s="16"/>
      <c r="AZ117" s="21">
        <f t="array" ref="AZ117">SUM(IF(YEAR($C$5:$AX$5)=AZ$5,$C117:$AX117))</f>
        <v>6.0000000008386678E-6</v>
      </c>
      <c r="BA117" s="20">
        <f t="array" ref="BA117">SUM(IF(YEAR($C$5:$AX$5)=BA$5,$C117:$AX117))</f>
        <v>3.9999999996709334E-6</v>
      </c>
      <c r="BB117" s="20">
        <f t="array" ref="BB117">SUM(IF(YEAR($C$5:$AX$5)=BB$5,$C117:$AX117))</f>
        <v>2.0000000002795559E-6</v>
      </c>
      <c r="BC117" s="22">
        <f t="array" ref="BC117">SUM(IF(YEAR($C$5:$AX$5)=BC$5,$C117:$AX117))</f>
        <v>3.9999999996709334E-6</v>
      </c>
      <c r="BE117" s="21">
        <f t="shared" si="17"/>
        <v>7.0000000009784458E-6</v>
      </c>
      <c r="BF117" s="20">
        <f t="shared" si="18"/>
        <v>2.9999999995311555E-6</v>
      </c>
      <c r="BG117" s="22">
        <f t="shared" si="19"/>
        <v>4.0000000005591119E-6</v>
      </c>
    </row>
    <row r="118" spans="2:59">
      <c r="B118" s="17">
        <v>50561</v>
      </c>
      <c r="C118" s="20">
        <v>0.45064700000000357</v>
      </c>
      <c r="D118" s="20">
        <v>0</v>
      </c>
      <c r="E118" s="20">
        <v>0.93983599999999967</v>
      </c>
      <c r="F118" s="20">
        <v>3.5978650000000059</v>
      </c>
      <c r="G118" s="20">
        <v>3.5486999999999966</v>
      </c>
      <c r="H118" s="20">
        <v>3.4318679999999944</v>
      </c>
      <c r="I118" s="20">
        <v>4.0918429999999972</v>
      </c>
      <c r="J118" s="20">
        <v>4.9340180000000089</v>
      </c>
      <c r="K118" s="20">
        <v>2.4117420000000038</v>
      </c>
      <c r="L118" s="20">
        <v>3.2119690000000105</v>
      </c>
      <c r="M118" s="20">
        <v>1.4463350000000048</v>
      </c>
      <c r="N118" s="20">
        <v>0.3009529999999998</v>
      </c>
      <c r="O118" s="20">
        <v>0</v>
      </c>
      <c r="P118" s="20">
        <v>0</v>
      </c>
      <c r="Q118" s="20">
        <v>2.2848499999999916</v>
      </c>
      <c r="R118" s="20">
        <v>6.4347080000000005</v>
      </c>
      <c r="S118" s="20">
        <v>3.511068999999992</v>
      </c>
      <c r="T118" s="20">
        <v>3.5899450000000002</v>
      </c>
      <c r="U118" s="20">
        <v>3.9345229999999987</v>
      </c>
      <c r="V118" s="20">
        <v>4.0603309999999908</v>
      </c>
      <c r="W118" s="20">
        <v>2.6662719999999993</v>
      </c>
      <c r="X118" s="20">
        <v>4.3444279999999935</v>
      </c>
      <c r="Y118" s="20">
        <v>1.8758099999999942</v>
      </c>
      <c r="Z118" s="20">
        <v>0.69280499999999989</v>
      </c>
      <c r="AA118" s="20">
        <v>0.21902099999999791</v>
      </c>
      <c r="AB118" s="20">
        <v>0.15057200000000392</v>
      </c>
      <c r="AC118" s="20">
        <v>2.2713439999999991</v>
      </c>
      <c r="AD118" s="20">
        <v>9.4581230000000076</v>
      </c>
      <c r="AE118" s="20">
        <v>4.436433000000001</v>
      </c>
      <c r="AF118" s="20">
        <v>4.1864260000000115</v>
      </c>
      <c r="AG118" s="20">
        <v>3.9338880000000103</v>
      </c>
      <c r="AH118" s="20">
        <v>3.6921590000000037</v>
      </c>
      <c r="AI118" s="20">
        <v>2.7758740000000017</v>
      </c>
      <c r="AJ118" s="20">
        <v>2.5538649999999876</v>
      </c>
      <c r="AK118" s="20">
        <v>2.278891999999999</v>
      </c>
      <c r="AL118" s="20">
        <v>1.8191680000000048</v>
      </c>
      <c r="AM118" s="20">
        <v>1.718709000000004</v>
      </c>
      <c r="AN118" s="20">
        <v>0.98546800000000445</v>
      </c>
      <c r="AO118" s="20">
        <v>2.9083480000000037</v>
      </c>
      <c r="AP118" s="20">
        <v>9.5059049999999985</v>
      </c>
      <c r="AQ118" s="20">
        <v>4.9312470000000062</v>
      </c>
      <c r="AR118" s="20">
        <v>4.2811689999999984</v>
      </c>
      <c r="AS118" s="20">
        <v>3.7444689999999952</v>
      </c>
      <c r="AT118" s="20">
        <v>3.4469469999999944</v>
      </c>
      <c r="AU118" s="20">
        <v>3.252283999999996</v>
      </c>
      <c r="AV118" s="20">
        <v>3.5506889999999984</v>
      </c>
      <c r="AW118" s="20">
        <v>2.5565280000000001</v>
      </c>
      <c r="AX118" s="22">
        <v>1.9507309999999904</v>
      </c>
      <c r="AY118" s="16"/>
      <c r="AZ118" s="21">
        <f t="array" ref="AZ118">SUM(IF(YEAR($C$5:$AX$5)=AZ$5,$C118:$AX118))</f>
        <v>28.365776000000025</v>
      </c>
      <c r="BA118" s="20">
        <f t="array" ref="BA118">SUM(IF(YEAR($C$5:$AX$5)=BA$5,$C118:$AX118))</f>
        <v>33.394740999999961</v>
      </c>
      <c r="BB118" s="20">
        <f t="array" ref="BB118">SUM(IF(YEAR($C$5:$AX$5)=BB$5,$C118:$AX118))</f>
        <v>37.775765000000028</v>
      </c>
      <c r="BC118" s="22">
        <f t="array" ref="BC118">SUM(IF(YEAR($C$5:$AX$5)=BC$5,$C118:$AX118))</f>
        <v>42.83249399999999</v>
      </c>
      <c r="BE118" s="21">
        <f t="shared" si="17"/>
        <v>32.059355000000004</v>
      </c>
      <c r="BF118" s="20">
        <f t="shared" si="18"/>
        <v>37.699606999999986</v>
      </c>
      <c r="BG118" s="22">
        <f t="shared" si="19"/>
        <v>41.289949000000036</v>
      </c>
    </row>
    <row r="119" spans="2:59">
      <c r="B119" s="17">
        <v>50611</v>
      </c>
      <c r="C119" s="20">
        <v>1.6559999999998354E-2</v>
      </c>
      <c r="D119" s="20">
        <v>0</v>
      </c>
      <c r="E119" s="20">
        <v>0</v>
      </c>
      <c r="F119" s="20">
        <v>7.1200000000004593E-3</v>
      </c>
      <c r="G119" s="20">
        <v>7.4750000000001648E-2</v>
      </c>
      <c r="H119" s="20">
        <v>0.389759999999999</v>
      </c>
      <c r="I119" s="20">
        <v>8.2930000000001058E-2</v>
      </c>
      <c r="J119" s="20">
        <v>4.1460000000000719E-2</v>
      </c>
      <c r="K119" s="20">
        <v>0.50573999999999941</v>
      </c>
      <c r="L119" s="20">
        <v>1.5049999999998676E-2</v>
      </c>
      <c r="M119" s="20">
        <v>3.9150000000002905E-2</v>
      </c>
      <c r="N119" s="20">
        <v>9.912999999999883E-2</v>
      </c>
      <c r="O119" s="20">
        <v>3.3159999999998746E-2</v>
      </c>
      <c r="P119" s="20">
        <v>0</v>
      </c>
      <c r="Q119" s="20">
        <v>0</v>
      </c>
      <c r="R119" s="20">
        <v>0</v>
      </c>
      <c r="S119" s="20">
        <v>3.0280000000001195E-2</v>
      </c>
      <c r="T119" s="20">
        <v>0.31512999999999991</v>
      </c>
      <c r="U119" s="20">
        <v>7.4630000000002639E-2</v>
      </c>
      <c r="V119" s="20">
        <v>3.317000000000192E-2</v>
      </c>
      <c r="W119" s="20">
        <v>0.35610000000000142</v>
      </c>
      <c r="X119" s="20">
        <v>0</v>
      </c>
      <c r="Y119" s="20">
        <v>2.3500000000002075E-2</v>
      </c>
      <c r="Z119" s="20">
        <v>3.2949999999999591E-2</v>
      </c>
      <c r="AA119" s="20">
        <v>1.6570000000001528E-2</v>
      </c>
      <c r="AB119" s="20">
        <v>0</v>
      </c>
      <c r="AC119" s="20">
        <v>0</v>
      </c>
      <c r="AD119" s="20">
        <v>0</v>
      </c>
      <c r="AE119" s="20">
        <v>2.9189999999999827E-2</v>
      </c>
      <c r="AF119" s="20">
        <v>0.33152000000000115</v>
      </c>
      <c r="AG119" s="20">
        <v>5.8050000000001489E-2</v>
      </c>
      <c r="AH119" s="20">
        <v>8.290000000002351E-3</v>
      </c>
      <c r="AI119" s="20">
        <v>0.34613999999999834</v>
      </c>
      <c r="AJ119" s="20">
        <v>0</v>
      </c>
      <c r="AK119" s="20">
        <v>0</v>
      </c>
      <c r="AL119" s="20">
        <v>0</v>
      </c>
      <c r="AM119" s="20">
        <v>0</v>
      </c>
      <c r="AN119" s="20">
        <v>0</v>
      </c>
      <c r="AO119" s="20">
        <v>0</v>
      </c>
      <c r="AP119" s="20">
        <v>0</v>
      </c>
      <c r="AQ119" s="20">
        <v>2.2089999999998611E-2</v>
      </c>
      <c r="AR119" s="20">
        <v>0.25701000000000107</v>
      </c>
      <c r="AS119" s="20">
        <v>1.6580000000001149E-2</v>
      </c>
      <c r="AT119" s="20">
        <v>8.290000000002351E-3</v>
      </c>
      <c r="AU119" s="20">
        <v>0.33485000000000298</v>
      </c>
      <c r="AV119" s="20">
        <v>0</v>
      </c>
      <c r="AW119" s="20">
        <v>0</v>
      </c>
      <c r="AX119" s="22">
        <v>0</v>
      </c>
      <c r="AY119" s="16"/>
      <c r="AZ119" s="21">
        <f t="array" ref="AZ119">SUM(IF(YEAR($C$5:$AX$5)=AZ$5,$C119:$AX119))</f>
        <v>1.2716500000000011</v>
      </c>
      <c r="BA119" s="20">
        <f t="array" ref="BA119">SUM(IF(YEAR($C$5:$AX$5)=BA$5,$C119:$AX119))</f>
        <v>0.89892000000000749</v>
      </c>
      <c r="BB119" s="20">
        <f t="array" ref="BB119">SUM(IF(YEAR($C$5:$AX$5)=BB$5,$C119:$AX119))</f>
        <v>0.78976000000000468</v>
      </c>
      <c r="BC119" s="22">
        <f t="array" ref="BC119">SUM(IF(YEAR($C$5:$AX$5)=BC$5,$C119:$AX119))</f>
        <v>0.63882000000000616</v>
      </c>
      <c r="BE119" s="21">
        <f t="shared" si="17"/>
        <v>1.2366600000000005</v>
      </c>
      <c r="BF119" s="20">
        <f t="shared" si="18"/>
        <v>0.88124000000000891</v>
      </c>
      <c r="BG119" s="22">
        <f t="shared" si="19"/>
        <v>0.76609000000000194</v>
      </c>
    </row>
    <row r="120" spans="2:59">
      <c r="B120" s="17">
        <v>50628</v>
      </c>
      <c r="C120" s="20">
        <v>0</v>
      </c>
      <c r="D120" s="20">
        <v>0</v>
      </c>
      <c r="E120" s="20">
        <v>3.3490260000000001E-2</v>
      </c>
      <c r="F120" s="20">
        <v>0.3766351</v>
      </c>
      <c r="G120" s="20">
        <v>9.8330799999999996E-2</v>
      </c>
      <c r="H120" s="20">
        <v>0.618174</v>
      </c>
      <c r="I120" s="20">
        <v>0.81817200000000057</v>
      </c>
      <c r="J120" s="20">
        <v>0.92853599999999981</v>
      </c>
      <c r="K120" s="20">
        <v>8.968363E-2</v>
      </c>
      <c r="L120" s="20">
        <v>0.32987040000000001</v>
      </c>
      <c r="M120" s="20">
        <v>0.28408820000000001</v>
      </c>
      <c r="N120" s="20">
        <v>0</v>
      </c>
      <c r="O120" s="20">
        <v>0</v>
      </c>
      <c r="P120" s="20">
        <v>0</v>
      </c>
      <c r="Q120" s="20">
        <v>0.31955889999999998</v>
      </c>
      <c r="R120" s="20">
        <v>0.20441949999999998</v>
      </c>
      <c r="S120" s="20">
        <v>0.1161597</v>
      </c>
      <c r="T120" s="20">
        <v>0.59682099999999982</v>
      </c>
      <c r="U120" s="20">
        <v>0.86497800000000025</v>
      </c>
      <c r="V120" s="20">
        <v>0.86576599999999981</v>
      </c>
      <c r="W120" s="20">
        <v>5.32317E-2</v>
      </c>
      <c r="X120" s="20">
        <v>0.30798799999999993</v>
      </c>
      <c r="Y120" s="20">
        <v>0.18894610000000006</v>
      </c>
      <c r="Z120" s="20">
        <v>0.18055789999999999</v>
      </c>
      <c r="AA120" s="20">
        <v>0</v>
      </c>
      <c r="AB120" s="20">
        <v>0</v>
      </c>
      <c r="AC120" s="20">
        <v>0.21950847000000001</v>
      </c>
      <c r="AD120" s="20">
        <v>0.29463640000000002</v>
      </c>
      <c r="AE120" s="20">
        <v>0.45607120000000001</v>
      </c>
      <c r="AF120" s="20">
        <v>0.47244689999999989</v>
      </c>
      <c r="AG120" s="20">
        <v>1.0489320000000002</v>
      </c>
      <c r="AH120" s="20">
        <v>0.97299900000000017</v>
      </c>
      <c r="AI120" s="20">
        <v>0.23543232</v>
      </c>
      <c r="AJ120" s="20">
        <v>0.332708</v>
      </c>
      <c r="AK120" s="20">
        <v>0.18831319999999999</v>
      </c>
      <c r="AL120" s="20">
        <v>0.54476039999999992</v>
      </c>
      <c r="AM120" s="20">
        <v>1.8177949999999998E-2</v>
      </c>
      <c r="AN120" s="20">
        <v>0</v>
      </c>
      <c r="AO120" s="20">
        <v>0.18517649999999999</v>
      </c>
      <c r="AP120" s="20">
        <v>0.2799100000000001</v>
      </c>
      <c r="AQ120" s="20">
        <v>0.35517539999999997</v>
      </c>
      <c r="AR120" s="20">
        <v>0.79979479999999992</v>
      </c>
      <c r="AS120" s="20">
        <v>0.8036260000000004</v>
      </c>
      <c r="AT120" s="20">
        <v>0.85453400000000013</v>
      </c>
      <c r="AU120" s="20">
        <v>0.108279</v>
      </c>
      <c r="AV120" s="20">
        <v>0.35104960000000002</v>
      </c>
      <c r="AW120" s="20">
        <v>0.1027827</v>
      </c>
      <c r="AX120" s="22">
        <v>0.76225549999999997</v>
      </c>
      <c r="AY120" s="16"/>
      <c r="AZ120" s="21">
        <f t="array" ref="AZ120">SUM(IF(YEAR($C$5:$AX$5)=AZ$5,$C120:$AX120))</f>
        <v>3.5769803900000001</v>
      </c>
      <c r="BA120" s="20">
        <f t="array" ref="BA120">SUM(IF(YEAR($C$5:$AX$5)=BA$5,$C120:$AX120))</f>
        <v>3.6984267999999996</v>
      </c>
      <c r="BB120" s="20">
        <f t="array" ref="BB120">SUM(IF(YEAR($C$5:$AX$5)=BB$5,$C120:$AX120))</f>
        <v>4.7658078899999996</v>
      </c>
      <c r="BC120" s="22">
        <f t="array" ref="BC120">SUM(IF(YEAR($C$5:$AX$5)=BC$5,$C120:$AX120))</f>
        <v>4.6207614500000007</v>
      </c>
      <c r="BE120" s="21">
        <f t="shared" si="17"/>
        <v>3.7086623300000001</v>
      </c>
      <c r="BF120" s="20">
        <f t="shared" si="18"/>
        <v>4.0285047699999996</v>
      </c>
      <c r="BG120" s="22">
        <f t="shared" si="19"/>
        <v>4.6340316700000006</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Y121" s="16"/>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0.78586999999999563</v>
      </c>
      <c r="D122" s="20">
        <v>0</v>
      </c>
      <c r="E122" s="20">
        <v>0</v>
      </c>
      <c r="F122" s="20">
        <v>0.32069999999999865</v>
      </c>
      <c r="G122" s="20">
        <v>0.40513999999999939</v>
      </c>
      <c r="H122" s="20">
        <v>0.41920000000000002</v>
      </c>
      <c r="I122" s="20">
        <v>0.26456999999999908</v>
      </c>
      <c r="J122" s="20">
        <v>0.59997999999999507</v>
      </c>
      <c r="K122" s="20">
        <v>0.65127999999999986</v>
      </c>
      <c r="L122" s="20">
        <v>0.37715999999999994</v>
      </c>
      <c r="M122" s="20">
        <v>2.0916500000000013</v>
      </c>
      <c r="N122" s="20">
        <v>0.71850999999999487</v>
      </c>
      <c r="O122" s="20">
        <v>0.59037000000000006</v>
      </c>
      <c r="P122" s="20">
        <v>0</v>
      </c>
      <c r="Q122" s="20">
        <v>0</v>
      </c>
      <c r="R122" s="20">
        <v>0.42535999999999774</v>
      </c>
      <c r="S122" s="20">
        <v>0.55194000000000187</v>
      </c>
      <c r="T122" s="20">
        <v>0.6465100000000028</v>
      </c>
      <c r="U122" s="20">
        <v>0.15118000000000364</v>
      </c>
      <c r="V122" s="20">
        <v>0.86966999999999928</v>
      </c>
      <c r="W122" s="20">
        <v>0.42344999999999899</v>
      </c>
      <c r="X122" s="20">
        <v>0.71885999999999939</v>
      </c>
      <c r="Y122" s="20">
        <v>0.24573000000000178</v>
      </c>
      <c r="Z122" s="20">
        <v>0.60054999999999836</v>
      </c>
      <c r="AA122" s="20">
        <v>0.41544999999999987</v>
      </c>
      <c r="AB122" s="20">
        <v>0</v>
      </c>
      <c r="AC122" s="20">
        <v>0</v>
      </c>
      <c r="AD122" s="20">
        <v>0.57383000000000095</v>
      </c>
      <c r="AE122" s="20">
        <v>1.0519300000000023</v>
      </c>
      <c r="AF122" s="20">
        <v>0.65279999999999916</v>
      </c>
      <c r="AG122" s="20">
        <v>0.28674999999999784</v>
      </c>
      <c r="AH122" s="20">
        <v>0.22601999999999833</v>
      </c>
      <c r="AI122" s="20">
        <v>1.8334000000000046</v>
      </c>
      <c r="AJ122" s="20">
        <v>6.9169999999999732E-2</v>
      </c>
      <c r="AK122" s="20">
        <v>0</v>
      </c>
      <c r="AL122" s="20">
        <v>7.5499999999998124E-2</v>
      </c>
      <c r="AM122" s="20">
        <v>0</v>
      </c>
      <c r="AN122" s="20">
        <v>0</v>
      </c>
      <c r="AO122" s="20">
        <v>0</v>
      </c>
      <c r="AP122" s="20">
        <v>0</v>
      </c>
      <c r="AQ122" s="20">
        <v>0.27884999999999849</v>
      </c>
      <c r="AR122" s="20">
        <v>1.4985599999999977</v>
      </c>
      <c r="AS122" s="20">
        <v>0.4157599999999988</v>
      </c>
      <c r="AT122" s="20">
        <v>0.5730699999999942</v>
      </c>
      <c r="AU122" s="20">
        <v>1.8391799999999989</v>
      </c>
      <c r="AV122" s="20">
        <v>0</v>
      </c>
      <c r="AW122" s="20">
        <v>0</v>
      </c>
      <c r="AX122" s="22">
        <v>1.8290000000000362E-2</v>
      </c>
      <c r="AY122" s="16"/>
      <c r="AZ122" s="21">
        <f t="array" ref="AZ122">SUM(IF(YEAR($C$5:$AX$5)=AZ$5,$C122:$AX122))</f>
        <v>6.6340599999999839</v>
      </c>
      <c r="BA122" s="20">
        <f t="array" ref="BA122">SUM(IF(YEAR($C$5:$AX$5)=BA$5,$C122:$AX122))</f>
        <v>5.2236200000000039</v>
      </c>
      <c r="BB122" s="20">
        <f t="array" ref="BB122">SUM(IF(YEAR($C$5:$AX$5)=BB$5,$C122:$AX122))</f>
        <v>5.1848500000000008</v>
      </c>
      <c r="BC122" s="22">
        <f t="array" ref="BC122">SUM(IF(YEAR($C$5:$AX$5)=BC$5,$C122:$AX122))</f>
        <v>4.6237099999999884</v>
      </c>
      <c r="BE122" s="21">
        <f t="shared" si="17"/>
        <v>6.6900199999999899</v>
      </c>
      <c r="BF122" s="20">
        <f t="shared" si="18"/>
        <v>5.6971600000000073</v>
      </c>
      <c r="BG122" s="22">
        <f t="shared" si="19"/>
        <v>3.4224899999999963</v>
      </c>
    </row>
    <row r="123" spans="2:59">
      <c r="B123" s="17">
        <v>50799</v>
      </c>
      <c r="C123" s="20">
        <v>3.5731010000000012</v>
      </c>
      <c r="D123" s="20">
        <v>3.5000919999999986</v>
      </c>
      <c r="E123" s="20">
        <v>5.6483000000000061E-2</v>
      </c>
      <c r="F123" s="20">
        <v>3.2016000000002265E-2</v>
      </c>
      <c r="G123" s="20">
        <v>5.0148000000001858E-2</v>
      </c>
      <c r="H123" s="20">
        <v>0.33809099999999859</v>
      </c>
      <c r="I123" s="20">
        <v>0.35534799999999933</v>
      </c>
      <c r="J123" s="20">
        <v>0.44864199999999954</v>
      </c>
      <c r="K123" s="20">
        <v>0</v>
      </c>
      <c r="L123" s="20">
        <v>3.174700000000108E-2</v>
      </c>
      <c r="M123" s="20">
        <v>5.7655000000000456E-2</v>
      </c>
      <c r="N123" s="20">
        <v>0</v>
      </c>
      <c r="O123" s="20">
        <v>2.5612009999999987</v>
      </c>
      <c r="P123" s="20">
        <v>2.0605150000000005</v>
      </c>
      <c r="Q123" s="20">
        <v>3.3253000000000199E-2</v>
      </c>
      <c r="R123" s="20">
        <v>6.4105999999998886E-2</v>
      </c>
      <c r="S123" s="20">
        <v>4.3394000000001043E-2</v>
      </c>
      <c r="T123" s="20">
        <v>0.34496699999999691</v>
      </c>
      <c r="U123" s="20">
        <v>0.4702219999999997</v>
      </c>
      <c r="V123" s="20">
        <v>0.32460299999999975</v>
      </c>
      <c r="W123" s="20">
        <v>0</v>
      </c>
      <c r="X123" s="20">
        <v>0.13558100000000195</v>
      </c>
      <c r="Y123" s="20">
        <v>5.5908000000000513E-2</v>
      </c>
      <c r="Z123" s="20">
        <v>2.8583000000001135E-2</v>
      </c>
      <c r="AA123" s="20">
        <v>1.2027079999999994</v>
      </c>
      <c r="AB123" s="20">
        <v>1.4209119999999995</v>
      </c>
      <c r="AC123" s="20">
        <v>2.5127999999998707E-2</v>
      </c>
      <c r="AD123" s="20">
        <v>0.10024199999999972</v>
      </c>
      <c r="AE123" s="20">
        <v>0.11716999999999977</v>
      </c>
      <c r="AF123" s="20">
        <v>0.27686900000000136</v>
      </c>
      <c r="AG123" s="20">
        <v>0.54383299999999934</v>
      </c>
      <c r="AH123" s="20">
        <v>0.33101299999999867</v>
      </c>
      <c r="AI123" s="20">
        <v>2.3323000000001315E-2</v>
      </c>
      <c r="AJ123" s="20">
        <v>0.15527699999999811</v>
      </c>
      <c r="AK123" s="20">
        <v>3.4316999999999709E-2</v>
      </c>
      <c r="AL123" s="20">
        <v>0.25765200000000377</v>
      </c>
      <c r="AM123" s="20">
        <v>2.2976369999999999</v>
      </c>
      <c r="AN123" s="20">
        <v>1.218713000000001</v>
      </c>
      <c r="AO123" s="20">
        <v>7.9682000000001807E-2</v>
      </c>
      <c r="AP123" s="20">
        <v>0.19923400000000058</v>
      </c>
      <c r="AQ123" s="20">
        <v>0.13637000000000121</v>
      </c>
      <c r="AR123" s="20">
        <v>0.2758730000000007</v>
      </c>
      <c r="AS123" s="20">
        <v>0.51938000000000173</v>
      </c>
      <c r="AT123" s="20">
        <v>0.29708000000000112</v>
      </c>
      <c r="AU123" s="20">
        <v>2.1304999999999907E-2</v>
      </c>
      <c r="AV123" s="20">
        <v>7.206199999999896E-2</v>
      </c>
      <c r="AW123" s="20">
        <v>0</v>
      </c>
      <c r="AX123" s="22">
        <v>0.35004499999999794</v>
      </c>
      <c r="AY123" s="16"/>
      <c r="AZ123" s="21">
        <f t="array" ref="AZ123">SUM(IF(YEAR($C$5:$AX$5)=AZ$5,$C123:$AX123))</f>
        <v>8.443323000000003</v>
      </c>
      <c r="BA123" s="20">
        <f t="array" ref="BA123">SUM(IF(YEAR($C$5:$AX$5)=BA$5,$C123:$AX123))</f>
        <v>6.1223329999999994</v>
      </c>
      <c r="BB123" s="20">
        <f t="array" ref="BB123">SUM(IF(YEAR($C$5:$AX$5)=BB$5,$C123:$AX123))</f>
        <v>4.4884439999999994</v>
      </c>
      <c r="BC123" s="22">
        <f t="array" ref="BC123">SUM(IF(YEAR($C$5:$AX$5)=BC$5,$C123:$AX123))</f>
        <v>5.4673810000000049</v>
      </c>
      <c r="BE123" s="21">
        <f t="shared" si="17"/>
        <v>5.9939519999999984</v>
      </c>
      <c r="BF123" s="20">
        <f t="shared" si="18"/>
        <v>4.2260239999999971</v>
      </c>
      <c r="BG123" s="22">
        <f t="shared" si="19"/>
        <v>5.5539200000000069</v>
      </c>
    </row>
    <row r="124" spans="2:59">
      <c r="B124" s="17">
        <v>50852</v>
      </c>
      <c r="C124" s="20">
        <v>1.4686470000000007</v>
      </c>
      <c r="D124" s="20">
        <v>0.95183799999999863</v>
      </c>
      <c r="E124" s="20">
        <v>0</v>
      </c>
      <c r="F124" s="20">
        <v>1.8225999999999409E-2</v>
      </c>
      <c r="G124" s="20">
        <v>9.9949999999999761E-3</v>
      </c>
      <c r="H124" s="20">
        <v>0.14250000000000007</v>
      </c>
      <c r="I124" s="20">
        <v>0.13278000000000034</v>
      </c>
      <c r="J124" s="20">
        <v>0.24454000000000065</v>
      </c>
      <c r="K124" s="20">
        <v>2.5700999999999752E-2</v>
      </c>
      <c r="L124" s="20">
        <v>7.9529000000000849E-2</v>
      </c>
      <c r="M124" s="20">
        <v>1.3925000000000409E-2</v>
      </c>
      <c r="N124" s="20">
        <v>0</v>
      </c>
      <c r="O124" s="20">
        <v>1.0888170000000006</v>
      </c>
      <c r="P124" s="20">
        <v>0.50552000000000064</v>
      </c>
      <c r="Q124" s="20">
        <v>2.383700000000033E-2</v>
      </c>
      <c r="R124" s="20">
        <v>6.0376999999999903E-2</v>
      </c>
      <c r="S124" s="20">
        <v>3.5846000000001155E-2</v>
      </c>
      <c r="T124" s="20">
        <v>0.16086999999999918</v>
      </c>
      <c r="U124" s="20">
        <v>0.18105999999999867</v>
      </c>
      <c r="V124" s="20">
        <v>0.19845000000000113</v>
      </c>
      <c r="W124" s="20">
        <v>2.3253000000000412E-2</v>
      </c>
      <c r="X124" s="20">
        <v>8.8561000000000334E-2</v>
      </c>
      <c r="Y124" s="20">
        <v>4.5424000000000575E-2</v>
      </c>
      <c r="Z124" s="20">
        <v>7.1659999999999613E-2</v>
      </c>
      <c r="AA124" s="20">
        <v>0.56527099999999919</v>
      </c>
      <c r="AB124" s="20">
        <v>1.1809449999999995</v>
      </c>
      <c r="AC124" s="20">
        <v>1.3415999999999428E-2</v>
      </c>
      <c r="AD124" s="20">
        <v>6.7431000000000019E-2</v>
      </c>
      <c r="AE124" s="20">
        <v>7.8939000000000092E-2</v>
      </c>
      <c r="AF124" s="20">
        <v>0.14532999999999952</v>
      </c>
      <c r="AG124" s="20">
        <v>0.19313999999999965</v>
      </c>
      <c r="AH124" s="20">
        <v>0.16306999999999938</v>
      </c>
      <c r="AI124" s="20">
        <v>5.4301000000000599E-2</v>
      </c>
      <c r="AJ124" s="20">
        <v>9.8205000000000098E-2</v>
      </c>
      <c r="AK124" s="20">
        <v>4.9450000000000216E-2</v>
      </c>
      <c r="AL124" s="20">
        <v>0.1479499999999998</v>
      </c>
      <c r="AM124" s="20">
        <v>1.0432739999999994</v>
      </c>
      <c r="AN124" s="20">
        <v>0.85514099999999971</v>
      </c>
      <c r="AO124" s="20">
        <v>8.4547000000000594E-2</v>
      </c>
      <c r="AP124" s="20">
        <v>9.0434000000000125E-2</v>
      </c>
      <c r="AQ124" s="20">
        <v>8.2456000000000529E-2</v>
      </c>
      <c r="AR124" s="20">
        <v>0.16550999999999938</v>
      </c>
      <c r="AS124" s="20">
        <v>0.2270500000000002</v>
      </c>
      <c r="AT124" s="20">
        <v>0.166739999999999</v>
      </c>
      <c r="AU124" s="20">
        <v>1.7985999999998725E-2</v>
      </c>
      <c r="AV124" s="20">
        <v>0.11281600000000047</v>
      </c>
      <c r="AW124" s="20">
        <v>1.6503000000000156E-2</v>
      </c>
      <c r="AX124" s="22">
        <v>0.1970799999999997</v>
      </c>
      <c r="AY124" s="16"/>
      <c r="AZ124" s="21">
        <f t="array" ref="AZ124">SUM(IF(YEAR($C$5:$AX$5)=AZ$5,$C124:$AX124))</f>
        <v>3.0876810000000008</v>
      </c>
      <c r="BA124" s="20">
        <f t="array" ref="BA124">SUM(IF(YEAR($C$5:$AX$5)=BA$5,$C124:$AX124))</f>
        <v>2.4836750000000025</v>
      </c>
      <c r="BB124" s="20">
        <f t="array" ref="BB124">SUM(IF(YEAR($C$5:$AX$5)=BB$5,$C124:$AX124))</f>
        <v>2.7574479999999975</v>
      </c>
      <c r="BC124" s="22">
        <f t="array" ref="BC124">SUM(IF(YEAR($C$5:$AX$5)=BC$5,$C124:$AX124))</f>
        <v>3.059536999999998</v>
      </c>
      <c r="BE124" s="21">
        <f t="shared" si="17"/>
        <v>2.3533720000000047</v>
      </c>
      <c r="BF124" s="20">
        <f t="shared" si="18"/>
        <v>2.6752799999999981</v>
      </c>
      <c r="BG124" s="22">
        <f t="shared" si="19"/>
        <v>3.0072979999999996</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Y125" s="16"/>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0</v>
      </c>
      <c r="H126" s="20">
        <v>0</v>
      </c>
      <c r="I126" s="20">
        <v>9.9999999925159955E-7</v>
      </c>
      <c r="J126" s="20">
        <v>0</v>
      </c>
      <c r="K126" s="20">
        <v>9.9999999925159955E-7</v>
      </c>
      <c r="L126" s="20">
        <v>0</v>
      </c>
      <c r="M126" s="20">
        <v>0</v>
      </c>
      <c r="N126" s="20">
        <v>0</v>
      </c>
      <c r="O126" s="20">
        <v>0</v>
      </c>
      <c r="P126" s="20">
        <v>0</v>
      </c>
      <c r="Q126" s="20">
        <v>0</v>
      </c>
      <c r="R126" s="20">
        <v>0</v>
      </c>
      <c r="S126" s="20">
        <v>0</v>
      </c>
      <c r="T126" s="20">
        <v>0</v>
      </c>
      <c r="U126" s="20">
        <v>9.9999999925159955E-7</v>
      </c>
      <c r="V126" s="20">
        <v>0</v>
      </c>
      <c r="W126" s="20">
        <v>0</v>
      </c>
      <c r="X126" s="20">
        <v>0</v>
      </c>
      <c r="Y126" s="20">
        <v>0</v>
      </c>
      <c r="Z126" s="20">
        <v>0</v>
      </c>
      <c r="AA126" s="20">
        <v>0</v>
      </c>
      <c r="AB126" s="20">
        <v>0</v>
      </c>
      <c r="AC126" s="20">
        <v>0</v>
      </c>
      <c r="AD126" s="20">
        <v>0</v>
      </c>
      <c r="AE126" s="20">
        <v>0</v>
      </c>
      <c r="AF126" s="20">
        <v>0</v>
      </c>
      <c r="AG126" s="20">
        <v>9.9999999925159955E-7</v>
      </c>
      <c r="AH126" s="20">
        <v>0</v>
      </c>
      <c r="AI126" s="20">
        <v>0</v>
      </c>
      <c r="AJ126" s="20">
        <v>0</v>
      </c>
      <c r="AK126" s="20">
        <v>0</v>
      </c>
      <c r="AL126" s="20">
        <v>0</v>
      </c>
      <c r="AM126" s="20">
        <v>0</v>
      </c>
      <c r="AN126" s="20">
        <v>0</v>
      </c>
      <c r="AO126" s="20">
        <v>0</v>
      </c>
      <c r="AP126" s="20">
        <v>0</v>
      </c>
      <c r="AQ126" s="20">
        <v>0</v>
      </c>
      <c r="AR126" s="20">
        <v>0</v>
      </c>
      <c r="AS126" s="20">
        <v>9.9999999925159955E-7</v>
      </c>
      <c r="AT126" s="20">
        <v>0</v>
      </c>
      <c r="AU126" s="20">
        <v>0</v>
      </c>
      <c r="AV126" s="20">
        <v>0</v>
      </c>
      <c r="AW126" s="20">
        <v>0</v>
      </c>
      <c r="AX126" s="22">
        <v>0</v>
      </c>
      <c r="AY126" s="16"/>
      <c r="AZ126" s="21">
        <f t="array" ref="AZ126">SUM(IF(YEAR($C$5:$AX$5)=AZ$5,$C126:$AX126))</f>
        <v>1.9999999985031991E-6</v>
      </c>
      <c r="BA126" s="20">
        <f t="array" ref="BA126">SUM(IF(YEAR($C$5:$AX$5)=BA$5,$C126:$AX126))</f>
        <v>9.9999999925159955E-7</v>
      </c>
      <c r="BB126" s="20">
        <f t="array" ref="BB126">SUM(IF(YEAR($C$5:$AX$5)=BB$5,$C126:$AX126))</f>
        <v>9.9999999925159955E-7</v>
      </c>
      <c r="BC126" s="22">
        <f t="array" ref="BC126">SUM(IF(YEAR($C$5:$AX$5)=BC$5,$C126:$AX126))</f>
        <v>9.9999999925159955E-7</v>
      </c>
      <c r="BE126" s="21">
        <f t="shared" si="17"/>
        <v>1.9999999985031991E-6</v>
      </c>
      <c r="BF126" s="20">
        <f t="shared" si="18"/>
        <v>9.9999999925159955E-7</v>
      </c>
      <c r="BG126" s="22">
        <f t="shared" si="19"/>
        <v>9.9999999925159955E-7</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Y127" s="16"/>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Y128" s="16"/>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Y129" s="16"/>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Y130" s="16"/>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Y131" s="16"/>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Y132" s="16"/>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9.9999999947364415E-9</v>
      </c>
      <c r="J133" s="20">
        <v>0</v>
      </c>
      <c r="K133" s="20">
        <v>0</v>
      </c>
      <c r="L133" s="20">
        <v>0</v>
      </c>
      <c r="M133" s="20">
        <v>0</v>
      </c>
      <c r="N133" s="20">
        <v>0</v>
      </c>
      <c r="O133" s="20">
        <v>0</v>
      </c>
      <c r="P133" s="20">
        <v>0</v>
      </c>
      <c r="Q133" s="20">
        <v>0</v>
      </c>
      <c r="R133" s="20">
        <v>0</v>
      </c>
      <c r="S133" s="20">
        <v>0</v>
      </c>
      <c r="T133" s="20">
        <v>0</v>
      </c>
      <c r="U133" s="20">
        <v>9.9999999947364415E-9</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20">
        <v>0</v>
      </c>
      <c r="AN133" s="20">
        <v>0</v>
      </c>
      <c r="AO133" s="20">
        <v>0</v>
      </c>
      <c r="AP133" s="20">
        <v>0</v>
      </c>
      <c r="AQ133" s="20">
        <v>0</v>
      </c>
      <c r="AR133" s="20">
        <v>0</v>
      </c>
      <c r="AS133" s="20">
        <v>0</v>
      </c>
      <c r="AT133" s="20">
        <v>0</v>
      </c>
      <c r="AU133" s="20">
        <v>0</v>
      </c>
      <c r="AV133" s="20">
        <v>0</v>
      </c>
      <c r="AW133" s="20">
        <v>0</v>
      </c>
      <c r="AX133" s="22">
        <v>0</v>
      </c>
      <c r="AY133" s="16"/>
      <c r="AZ133" s="21">
        <f t="array" ref="AZ133">SUM(IF(YEAR($C$5:$AX$5)=AZ$5,$C133:$AX133))</f>
        <v>9.9999999947364415E-9</v>
      </c>
      <c r="BA133" s="20">
        <f t="array" ref="BA133">SUM(IF(YEAR($C$5:$AX$5)=BA$5,$C133:$AX133))</f>
        <v>9.9999999947364415E-9</v>
      </c>
      <c r="BB133" s="20">
        <f t="array" ref="BB133">SUM(IF(YEAR($C$5:$AX$5)=BB$5,$C133:$AX133))</f>
        <v>0</v>
      </c>
      <c r="BC133" s="22">
        <f t="array" ref="BC133">SUM(IF(YEAR($C$5:$AX$5)=BC$5,$C133:$AX133))</f>
        <v>0</v>
      </c>
      <c r="BE133" s="21">
        <f t="shared" si="17"/>
        <v>9.9999999947364415E-9</v>
      </c>
      <c r="BF133" s="20">
        <f t="shared" si="18"/>
        <v>9.9999999947364415E-9</v>
      </c>
      <c r="BG133" s="22">
        <f t="shared" si="19"/>
        <v>0</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Y134" s="16"/>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Y135" s="16"/>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Y136" s="16"/>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6.1245000000000438E-2</v>
      </c>
      <c r="F137" s="20">
        <v>0.2089300000000005</v>
      </c>
      <c r="G137" s="20">
        <v>0.24262900000000043</v>
      </c>
      <c r="H137" s="20">
        <v>0.28886700000000065</v>
      </c>
      <c r="I137" s="20">
        <v>0.38418599999999969</v>
      </c>
      <c r="J137" s="20">
        <v>0.42506200000000049</v>
      </c>
      <c r="K137" s="20">
        <v>0.27231899999999953</v>
      </c>
      <c r="L137" s="20">
        <v>0.21362799999999993</v>
      </c>
      <c r="M137" s="20">
        <v>0.20967299999999955</v>
      </c>
      <c r="N137" s="20">
        <v>6.5421999999999869E-2</v>
      </c>
      <c r="O137" s="20">
        <v>1.1970999999999954E-2</v>
      </c>
      <c r="P137" s="20">
        <v>0</v>
      </c>
      <c r="Q137" s="20">
        <v>0.13442600000000038</v>
      </c>
      <c r="R137" s="20">
        <v>0.1596169999999999</v>
      </c>
      <c r="S137" s="20">
        <v>0.2779499999999997</v>
      </c>
      <c r="T137" s="20">
        <v>0.28572500000000023</v>
      </c>
      <c r="U137" s="20">
        <v>0.53070900000000076</v>
      </c>
      <c r="V137" s="20">
        <v>0.46425400000000039</v>
      </c>
      <c r="W137" s="20">
        <v>0.30398399999999981</v>
      </c>
      <c r="X137" s="20">
        <v>0.17560600000000015</v>
      </c>
      <c r="Y137" s="20">
        <v>0.2005650000000001</v>
      </c>
      <c r="Z137" s="20">
        <v>0.12851799999999969</v>
      </c>
      <c r="AA137" s="20">
        <v>7.9375999999999891E-2</v>
      </c>
      <c r="AB137" s="20">
        <v>3.5703000000000706E-2</v>
      </c>
      <c r="AC137" s="20">
        <v>0.13176900000000025</v>
      </c>
      <c r="AD137" s="20">
        <v>0.13949199999999973</v>
      </c>
      <c r="AE137" s="20">
        <v>0.31006</v>
      </c>
      <c r="AF137" s="20">
        <v>0.22360000000000024</v>
      </c>
      <c r="AG137" s="20">
        <v>0.3822170000000007</v>
      </c>
      <c r="AH137" s="20">
        <v>0.46120999999999945</v>
      </c>
      <c r="AI137" s="20">
        <v>0.34631100000000004</v>
      </c>
      <c r="AJ137" s="20">
        <v>0.20918100000000006</v>
      </c>
      <c r="AK137" s="20">
        <v>0.24392800000000037</v>
      </c>
      <c r="AL137" s="20">
        <v>0.20253999999999994</v>
      </c>
      <c r="AM137" s="20">
        <v>0.27168800000000015</v>
      </c>
      <c r="AN137" s="20">
        <v>0.2309480000000006</v>
      </c>
      <c r="AO137" s="20">
        <v>0.19588499999999964</v>
      </c>
      <c r="AP137" s="20">
        <v>0.29092699999999994</v>
      </c>
      <c r="AQ137" s="20">
        <v>0.3695460000000006</v>
      </c>
      <c r="AR137" s="20">
        <v>0.21001799999999982</v>
      </c>
      <c r="AS137" s="20">
        <v>0.47336999999999918</v>
      </c>
      <c r="AT137" s="20">
        <v>0.32440000000000069</v>
      </c>
      <c r="AU137" s="20">
        <v>0.38173400000000068</v>
      </c>
      <c r="AV137" s="20">
        <v>0.23489999999999966</v>
      </c>
      <c r="AW137" s="20">
        <v>0.21393500000000021</v>
      </c>
      <c r="AX137" s="22">
        <v>0.26826299999999925</v>
      </c>
      <c r="AY137" s="16"/>
      <c r="AZ137" s="21">
        <f t="array" ref="AZ137">SUM(IF(YEAR($C$5:$AX$5)=AZ$5,$C137:$AX137))</f>
        <v>2.3719610000000011</v>
      </c>
      <c r="BA137" s="20">
        <f t="array" ref="BA137">SUM(IF(YEAR($C$5:$AX$5)=BA$5,$C137:$AX137))</f>
        <v>2.6733250000000011</v>
      </c>
      <c r="BB137" s="20">
        <f t="array" ref="BB137">SUM(IF(YEAR($C$5:$AX$5)=BB$5,$C137:$AX137))</f>
        <v>2.7653870000000014</v>
      </c>
      <c r="BC137" s="22">
        <f t="array" ref="BC137">SUM(IF(YEAR($C$5:$AX$5)=BC$5,$C137:$AX137))</f>
        <v>3.4656140000000004</v>
      </c>
      <c r="BE137" s="21">
        <f t="shared" si="20"/>
        <v>2.4431209999999997</v>
      </c>
      <c r="BF137" s="20">
        <f t="shared" si="21"/>
        <v>2.7857610000000017</v>
      </c>
      <c r="BG137" s="22">
        <f t="shared" si="22"/>
        <v>3.4279810000000017</v>
      </c>
    </row>
    <row r="138" spans="2:59">
      <c r="B138" s="17">
        <v>54693</v>
      </c>
      <c r="C138" s="20">
        <v>0</v>
      </c>
      <c r="D138" s="20">
        <v>0</v>
      </c>
      <c r="E138" s="20">
        <v>0</v>
      </c>
      <c r="F138" s="20">
        <v>1.4167999999999958E-2</v>
      </c>
      <c r="G138" s="20">
        <v>0</v>
      </c>
      <c r="H138" s="20">
        <v>3.2969000000000026E-2</v>
      </c>
      <c r="I138" s="20">
        <v>1.4743999999999868E-2</v>
      </c>
      <c r="J138" s="20">
        <v>3.6100000000001131E-3</v>
      </c>
      <c r="K138" s="20">
        <v>3.6876000000000131E-2</v>
      </c>
      <c r="L138" s="20">
        <v>1.5495000000000037E-2</v>
      </c>
      <c r="M138" s="20">
        <v>2.5687000000000015E-2</v>
      </c>
      <c r="N138" s="20">
        <v>0</v>
      </c>
      <c r="O138" s="20">
        <v>5.8281999999999945E-2</v>
      </c>
      <c r="P138" s="20">
        <v>3.3745000000000136E-2</v>
      </c>
      <c r="Q138" s="20">
        <v>2.4009999999999865E-2</v>
      </c>
      <c r="R138" s="20">
        <v>2.4734999999999951E-2</v>
      </c>
      <c r="S138" s="20">
        <v>3.1847000000000181E-2</v>
      </c>
      <c r="T138" s="20">
        <v>4.2559000000000236E-2</v>
      </c>
      <c r="U138" s="20">
        <v>8.2830000000000403E-3</v>
      </c>
      <c r="V138" s="20">
        <v>1.7774000000000179E-2</v>
      </c>
      <c r="W138" s="20">
        <v>1.3557999999999959E-2</v>
      </c>
      <c r="X138" s="20">
        <v>3.8434999999999997E-2</v>
      </c>
      <c r="Y138" s="20">
        <v>1.2904000000000027E-2</v>
      </c>
      <c r="Z138" s="20">
        <v>1.898500000000003E-2</v>
      </c>
      <c r="AA138" s="20">
        <v>4.1224999999999845E-2</v>
      </c>
      <c r="AB138" s="20">
        <v>9.9850000000001327E-3</v>
      </c>
      <c r="AC138" s="20">
        <v>4.1709999999999248E-3</v>
      </c>
      <c r="AD138" s="20">
        <v>2.6074999999999848E-2</v>
      </c>
      <c r="AE138" s="20">
        <v>3.7020000000000941E-3</v>
      </c>
      <c r="AF138" s="20">
        <v>2.103199999999994E-2</v>
      </c>
      <c r="AG138" s="20">
        <v>5.5579999999999963E-2</v>
      </c>
      <c r="AH138" s="20">
        <v>1.0885000000000034E-2</v>
      </c>
      <c r="AI138" s="20">
        <v>4.0290000000000603E-3</v>
      </c>
      <c r="AJ138" s="20">
        <v>9.4510000000000982E-3</v>
      </c>
      <c r="AK138" s="20">
        <v>4.273999999999889E-3</v>
      </c>
      <c r="AL138" s="20">
        <v>2.3975999999999997E-2</v>
      </c>
      <c r="AM138" s="20">
        <v>5.8499999999999996E-2</v>
      </c>
      <c r="AN138" s="20">
        <v>5.716499999999991E-2</v>
      </c>
      <c r="AO138" s="20">
        <v>1.2439000000000089E-2</v>
      </c>
      <c r="AP138" s="20">
        <v>3.0633000000000132E-2</v>
      </c>
      <c r="AQ138" s="20">
        <v>2.0907000000000009E-2</v>
      </c>
      <c r="AR138" s="20">
        <v>2.0223999999999798E-2</v>
      </c>
      <c r="AS138" s="20">
        <v>2.4863999999999997E-2</v>
      </c>
      <c r="AT138" s="20">
        <v>1.5749000000000013E-2</v>
      </c>
      <c r="AU138" s="20">
        <v>2.6472000000000051E-2</v>
      </c>
      <c r="AV138" s="20">
        <v>1.9932000000000061E-2</v>
      </c>
      <c r="AW138" s="20">
        <v>1.7115999999999909E-2</v>
      </c>
      <c r="AX138" s="22">
        <v>3.3534000000000175E-2</v>
      </c>
      <c r="AY138" s="16"/>
      <c r="AZ138" s="21">
        <f t="array" ref="AZ138">SUM(IF(YEAR($C$5:$AX$5)=AZ$5,$C138:$AX138))</f>
        <v>0.14354900000000015</v>
      </c>
      <c r="BA138" s="20">
        <f t="array" ref="BA138">SUM(IF(YEAR($C$5:$AX$5)=BA$5,$C138:$AX138))</f>
        <v>0.32511700000000054</v>
      </c>
      <c r="BB138" s="20">
        <f t="array" ref="BB138">SUM(IF(YEAR($C$5:$AX$5)=BB$5,$C138:$AX138))</f>
        <v>0.21438499999999983</v>
      </c>
      <c r="BC138" s="22">
        <f t="array" ref="BC138">SUM(IF(YEAR($C$5:$AX$5)=BC$5,$C138:$AX138))</f>
        <v>0.33753500000000014</v>
      </c>
      <c r="BE138" s="21">
        <f t="shared" si="20"/>
        <v>0.30200000000000027</v>
      </c>
      <c r="BF138" s="20">
        <f t="shared" si="21"/>
        <v>0.23765600000000031</v>
      </c>
      <c r="BG138" s="22">
        <f t="shared" si="22"/>
        <v>0.30887100000000012</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Y139" s="16"/>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Y140" s="16"/>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0</v>
      </c>
      <c r="E141" s="20">
        <v>0</v>
      </c>
      <c r="F141" s="20">
        <v>0</v>
      </c>
      <c r="G141" s="20">
        <v>0</v>
      </c>
      <c r="H141" s="20">
        <v>0</v>
      </c>
      <c r="I141" s="20">
        <v>0</v>
      </c>
      <c r="J141" s="20">
        <v>0</v>
      </c>
      <c r="K141" s="20">
        <v>0</v>
      </c>
      <c r="L141" s="20">
        <v>0</v>
      </c>
      <c r="M141" s="20">
        <v>0</v>
      </c>
      <c r="N141" s="20">
        <v>0</v>
      </c>
      <c r="O141" s="20">
        <v>1.000000000139778E-6</v>
      </c>
      <c r="P141" s="20">
        <v>1.000000000139778E-6</v>
      </c>
      <c r="Q141" s="20">
        <v>0</v>
      </c>
      <c r="R141" s="20">
        <v>0</v>
      </c>
      <c r="S141" s="20">
        <v>0</v>
      </c>
      <c r="T141" s="20">
        <v>0</v>
      </c>
      <c r="U141" s="20">
        <v>0</v>
      </c>
      <c r="V141" s="20">
        <v>0</v>
      </c>
      <c r="W141" s="20">
        <v>0</v>
      </c>
      <c r="X141" s="20">
        <v>0</v>
      </c>
      <c r="Y141" s="20">
        <v>0</v>
      </c>
      <c r="Z141" s="20">
        <v>0</v>
      </c>
      <c r="AA141" s="20">
        <v>0</v>
      </c>
      <c r="AB141" s="20">
        <v>0</v>
      </c>
      <c r="AC141" s="20">
        <v>0</v>
      </c>
      <c r="AD141" s="20">
        <v>0</v>
      </c>
      <c r="AE141" s="20">
        <v>0</v>
      </c>
      <c r="AF141" s="20">
        <v>0</v>
      </c>
      <c r="AG141" s="20">
        <v>0</v>
      </c>
      <c r="AH141" s="20">
        <v>0</v>
      </c>
      <c r="AI141" s="20">
        <v>0</v>
      </c>
      <c r="AJ141" s="20">
        <v>0</v>
      </c>
      <c r="AK141" s="20">
        <v>0</v>
      </c>
      <c r="AL141" s="20">
        <v>0</v>
      </c>
      <c r="AM141" s="20">
        <v>0</v>
      </c>
      <c r="AN141" s="20">
        <v>1.000000000139778E-6</v>
      </c>
      <c r="AO141" s="20">
        <v>0</v>
      </c>
      <c r="AP141" s="20">
        <v>0</v>
      </c>
      <c r="AQ141" s="20">
        <v>1.000000000139778E-6</v>
      </c>
      <c r="AR141" s="20">
        <v>0</v>
      </c>
      <c r="AS141" s="20">
        <v>0</v>
      </c>
      <c r="AT141" s="20">
        <v>0</v>
      </c>
      <c r="AU141" s="20">
        <v>1.000000000139778E-6</v>
      </c>
      <c r="AV141" s="20">
        <v>0</v>
      </c>
      <c r="AW141" s="20">
        <v>0</v>
      </c>
      <c r="AX141" s="22">
        <v>0</v>
      </c>
      <c r="AY141" s="16"/>
      <c r="AZ141" s="21">
        <f t="array" ref="AZ141">SUM(IF(YEAR($C$5:$AX$5)=AZ$5,$C141:$AX141))</f>
        <v>0</v>
      </c>
      <c r="BA141" s="20">
        <f t="array" ref="BA141">SUM(IF(YEAR($C$5:$AX$5)=BA$5,$C141:$AX141))</f>
        <v>2.0000000002795559E-6</v>
      </c>
      <c r="BB141" s="20">
        <f t="array" ref="BB141">SUM(IF(YEAR($C$5:$AX$5)=BB$5,$C141:$AX141))</f>
        <v>0</v>
      </c>
      <c r="BC141" s="22">
        <f t="array" ref="BC141">SUM(IF(YEAR($C$5:$AX$5)=BC$5,$C141:$AX141))</f>
        <v>3.0000000004193339E-6</v>
      </c>
      <c r="BE141" s="21">
        <f t="shared" si="20"/>
        <v>2.0000000002795559E-6</v>
      </c>
      <c r="BF141" s="20">
        <f t="shared" si="21"/>
        <v>0</v>
      </c>
      <c r="BG141" s="22">
        <f t="shared" si="22"/>
        <v>2.0000000002795559E-6</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Y142" s="16"/>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Y143" s="16"/>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0</v>
      </c>
      <c r="D144" s="20">
        <v>0</v>
      </c>
      <c r="E144" s="20">
        <v>0.14285599999999921</v>
      </c>
      <c r="F144" s="20">
        <v>0.10208399999999962</v>
      </c>
      <c r="G144" s="20">
        <v>-4.0005000000000734E-2</v>
      </c>
      <c r="H144" s="20">
        <v>-7.1889999999999787E-2</v>
      </c>
      <c r="I144" s="20">
        <v>-6.9189999999998975E-2</v>
      </c>
      <c r="J144" s="20">
        <v>-7.2770000000000223E-2</v>
      </c>
      <c r="K144" s="20">
        <v>-4.868999999999879E-2</v>
      </c>
      <c r="L144" s="20">
        <v>-6.6155999999999437E-2</v>
      </c>
      <c r="M144" s="20">
        <v>5.3378999999999621E-2</v>
      </c>
      <c r="N144" s="20">
        <v>0.10072800000000015</v>
      </c>
      <c r="O144" s="20">
        <v>0.19244899999999987</v>
      </c>
      <c r="P144" s="20">
        <v>2.1666000000000629E-2</v>
      </c>
      <c r="Q144" s="20">
        <v>7.2300000000069531E-4</v>
      </c>
      <c r="R144" s="20">
        <v>-4.9735000000000085E-2</v>
      </c>
      <c r="S144" s="20">
        <v>-3.5737999999998493E-2</v>
      </c>
      <c r="T144" s="20">
        <v>-0.12152999999999992</v>
      </c>
      <c r="U144" s="20">
        <v>-9.9709999999999965E-2</v>
      </c>
      <c r="V144" s="20">
        <v>-1.5679999999999694E-2</v>
      </c>
      <c r="W144" s="20">
        <v>-0.10098000000000162</v>
      </c>
      <c r="X144" s="20">
        <v>-8.8389999999998636E-2</v>
      </c>
      <c r="Y144" s="20">
        <v>-3.343300000000049E-2</v>
      </c>
      <c r="Z144" s="20">
        <v>5.116799999999877E-2</v>
      </c>
      <c r="AA144" s="20">
        <v>6.5561999999999898E-2</v>
      </c>
      <c r="AB144" s="20">
        <v>4.1816000000000741E-2</v>
      </c>
      <c r="AC144" s="20">
        <v>-3.3267999999999631E-2</v>
      </c>
      <c r="AD144" s="20">
        <v>-3.9699999999989188E-3</v>
      </c>
      <c r="AE144" s="20">
        <v>-4.7988999999999393E-2</v>
      </c>
      <c r="AF144" s="20">
        <v>-4.4990000000000308E-2</v>
      </c>
      <c r="AG144" s="20">
        <v>-3.691999999999851E-2</v>
      </c>
      <c r="AH144" s="20">
        <v>-1.5819999999999723E-2</v>
      </c>
      <c r="AI144" s="20">
        <v>-5.7739999999999014E-2</v>
      </c>
      <c r="AJ144" s="20">
        <v>-4.2719999999999203E-2</v>
      </c>
      <c r="AK144" s="20">
        <v>-0.11632399999999876</v>
      </c>
      <c r="AL144" s="20">
        <v>-1.779900000000012E-2</v>
      </c>
      <c r="AM144" s="20">
        <v>7.396600000000042E-2</v>
      </c>
      <c r="AN144" s="20">
        <v>0.14718000000000053</v>
      </c>
      <c r="AO144" s="20">
        <v>-0.10594999999999999</v>
      </c>
      <c r="AP144" s="20">
        <v>-6.8924999999998349E-2</v>
      </c>
      <c r="AQ144" s="20">
        <v>-2.2909999999999542E-2</v>
      </c>
      <c r="AR144" s="20">
        <v>-9.3370000000000175E-2</v>
      </c>
      <c r="AS144" s="20">
        <v>-8.6870000000001113E-2</v>
      </c>
      <c r="AT144" s="20">
        <v>-0.12417999999999907</v>
      </c>
      <c r="AU144" s="20">
        <v>-0.12600999999999907</v>
      </c>
      <c r="AV144" s="20">
        <v>-4.0600000000001302E-2</v>
      </c>
      <c r="AW144" s="20">
        <v>-9.2708999999999264E-2</v>
      </c>
      <c r="AX144" s="22">
        <v>-0.1843799999999991</v>
      </c>
      <c r="AY144" s="16"/>
      <c r="AZ144" s="21">
        <f t="array" ref="AZ144">SUM(IF(YEAR($C$5:$AX$5)=AZ$5,$C144:$AX144))</f>
        <v>3.034600000000065E-2</v>
      </c>
      <c r="BA144" s="20">
        <f t="array" ref="BA144">SUM(IF(YEAR($C$5:$AX$5)=BA$5,$C144:$AX144))</f>
        <v>-0.27918999999999894</v>
      </c>
      <c r="BB144" s="20">
        <f t="array" ref="BB144">SUM(IF(YEAR($C$5:$AX$5)=BB$5,$C144:$AX144))</f>
        <v>-0.31016199999999294</v>
      </c>
      <c r="BC144" s="22">
        <f t="array" ref="BC144">SUM(IF(YEAR($C$5:$AX$5)=BC$5,$C144:$AX144))</f>
        <v>-0.72475799999999602</v>
      </c>
      <c r="BE144" s="21">
        <f t="shared" si="20"/>
        <v>-4.5223999999994824E-2</v>
      </c>
      <c r="BF144" s="20">
        <f t="shared" si="21"/>
        <v>-0.38640399999999886</v>
      </c>
      <c r="BG144" s="22">
        <f t="shared" si="22"/>
        <v>-0.30895199999999257</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Y145" s="16"/>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0</v>
      </c>
      <c r="H146" s="20">
        <v>0</v>
      </c>
      <c r="I146" s="20">
        <v>0</v>
      </c>
      <c r="J146" s="20">
        <v>0</v>
      </c>
      <c r="K146" s="20">
        <v>6.0000000079440952E-7</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5.999999999062311E-7</v>
      </c>
      <c r="AR146" s="20">
        <v>0</v>
      </c>
      <c r="AS146" s="20">
        <v>0</v>
      </c>
      <c r="AT146" s="20">
        <v>0</v>
      </c>
      <c r="AU146" s="20">
        <v>0</v>
      </c>
      <c r="AV146" s="20">
        <v>0</v>
      </c>
      <c r="AW146" s="20">
        <v>0</v>
      </c>
      <c r="AX146" s="22">
        <v>0</v>
      </c>
      <c r="AY146" s="16"/>
      <c r="AZ146" s="21">
        <f t="array" ref="AZ146">SUM(IF(YEAR($C$5:$AX$5)=AZ$5,$C146:$AX146))</f>
        <v>6.0000000079440952E-7</v>
      </c>
      <c r="BA146" s="20">
        <f t="array" ref="BA146">SUM(IF(YEAR($C$5:$AX$5)=BA$5,$C146:$AX146))</f>
        <v>0</v>
      </c>
      <c r="BB146" s="20">
        <f t="array" ref="BB146">SUM(IF(YEAR($C$5:$AX$5)=BB$5,$C146:$AX146))</f>
        <v>0</v>
      </c>
      <c r="BC146" s="22">
        <f t="array" ref="BC146">SUM(IF(YEAR($C$5:$AX$5)=BC$5,$C146:$AX146))</f>
        <v>5.999999999062311E-7</v>
      </c>
      <c r="BE146" s="21">
        <f t="shared" si="20"/>
        <v>6.0000000079440952E-7</v>
      </c>
      <c r="BF146" s="20">
        <f t="shared" si="21"/>
        <v>0</v>
      </c>
      <c r="BG146" s="22">
        <f t="shared" si="22"/>
        <v>5.999999999062311E-7</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Y147" s="16"/>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7.8273000000000259E-2</v>
      </c>
      <c r="D148" s="20">
        <v>0.15017999999999976</v>
      </c>
      <c r="E148" s="20">
        <v>8.8167000000000328E-2</v>
      </c>
      <c r="F148" s="20">
        <v>8.1576000000000093E-2</v>
      </c>
      <c r="G148" s="20">
        <v>0.13812399999999947</v>
      </c>
      <c r="H148" s="20">
        <v>0.10808399999999985</v>
      </c>
      <c r="I148" s="20">
        <v>7.2191999999999368E-2</v>
      </c>
      <c r="J148" s="20">
        <v>7.4908999999999892E-2</v>
      </c>
      <c r="K148" s="20">
        <v>0.11445300000000014</v>
      </c>
      <c r="L148" s="20">
        <v>0.1318950000000001</v>
      </c>
      <c r="M148" s="20">
        <v>6.5208000000000155E-2</v>
      </c>
      <c r="N148" s="20">
        <v>0.2089060000000007</v>
      </c>
      <c r="O148" s="20">
        <v>0.30889100000000091</v>
      </c>
      <c r="P148" s="20">
        <v>0.246645</v>
      </c>
      <c r="Q148" s="20">
        <v>0.29665000000000141</v>
      </c>
      <c r="R148" s="20">
        <v>0.15486500000000003</v>
      </c>
      <c r="S148" s="20">
        <v>7.4138999999999733E-2</v>
      </c>
      <c r="T148" s="20">
        <v>0.13567999999999891</v>
      </c>
      <c r="U148" s="20">
        <v>0.11201699999999981</v>
      </c>
      <c r="V148" s="20">
        <v>0.11928999999999945</v>
      </c>
      <c r="W148" s="20">
        <v>7.6020999999999894E-2</v>
      </c>
      <c r="X148" s="20">
        <v>0.10662100000000052</v>
      </c>
      <c r="Y148" s="20">
        <v>0.16479399999999966</v>
      </c>
      <c r="Z148" s="20">
        <v>0.30920300000000012</v>
      </c>
      <c r="AA148" s="20">
        <v>0.21817300000000017</v>
      </c>
      <c r="AB148" s="20">
        <v>0.14444199999999974</v>
      </c>
      <c r="AC148" s="20">
        <v>0.257606</v>
      </c>
      <c r="AD148" s="20">
        <v>0.17447500000000016</v>
      </c>
      <c r="AE148" s="20">
        <v>0.13660599999999956</v>
      </c>
      <c r="AF148" s="20">
        <v>7.267199999999896E-2</v>
      </c>
      <c r="AG148" s="20">
        <v>0.13247499999999945</v>
      </c>
      <c r="AH148" s="20">
        <v>5.7555999999999941E-2</v>
      </c>
      <c r="AI148" s="20">
        <v>0.11400699999999997</v>
      </c>
      <c r="AJ148" s="20">
        <v>8.3897999999999584E-2</v>
      </c>
      <c r="AK148" s="20">
        <v>0.14376999999999995</v>
      </c>
      <c r="AL148" s="20">
        <v>0.17958299999999916</v>
      </c>
      <c r="AM148" s="20">
        <v>0.15705999999999953</v>
      </c>
      <c r="AN148" s="20">
        <v>0.17654199999999953</v>
      </c>
      <c r="AO148" s="20">
        <v>0.25192299999999967</v>
      </c>
      <c r="AP148" s="20">
        <v>9.5258999999999538E-2</v>
      </c>
      <c r="AQ148" s="20">
        <v>9.4819000000000209E-2</v>
      </c>
      <c r="AR148" s="20">
        <v>0.16379200000000083</v>
      </c>
      <c r="AS148" s="20">
        <v>0.1335329999999999</v>
      </c>
      <c r="AT148" s="20">
        <v>0.16006499999999946</v>
      </c>
      <c r="AU148" s="20">
        <v>0.27544199999999996</v>
      </c>
      <c r="AV148" s="20">
        <v>0.10089599999999965</v>
      </c>
      <c r="AW148" s="20">
        <v>0.24416099999999918</v>
      </c>
      <c r="AX148" s="22">
        <v>0.32772300000000065</v>
      </c>
      <c r="AY148" s="16"/>
      <c r="AZ148" s="21">
        <f t="array" ref="AZ148">SUM(IF(YEAR($C$5:$AX$5)=AZ$5,$C148:$AX148))</f>
        <v>1.3119670000000001</v>
      </c>
      <c r="BA148" s="20">
        <f t="array" ref="BA148">SUM(IF(YEAR($C$5:$AX$5)=BA$5,$C148:$AX148))</f>
        <v>2.1048160000000005</v>
      </c>
      <c r="BB148" s="20">
        <f t="array" ref="BB148">SUM(IF(YEAR($C$5:$AX$5)=BB$5,$C148:$AX148))</f>
        <v>1.7152629999999967</v>
      </c>
      <c r="BC148" s="22">
        <f t="array" ref="BC148">SUM(IF(YEAR($C$5:$AX$5)=BC$5,$C148:$AX148))</f>
        <v>2.1812149999999981</v>
      </c>
      <c r="BE148" s="21">
        <f t="shared" si="20"/>
        <v>1.8568370000000023</v>
      </c>
      <c r="BF148" s="20">
        <f t="shared" si="21"/>
        <v>1.954927999999998</v>
      </c>
      <c r="BG148" s="22">
        <f t="shared" si="22"/>
        <v>1.5595639999999955</v>
      </c>
    </row>
    <row r="149" spans="2:59">
      <c r="B149" s="17">
        <v>55231</v>
      </c>
      <c r="C149" s="20">
        <v>0.38083799999999979</v>
      </c>
      <c r="D149" s="20">
        <v>0.41511500000000012</v>
      </c>
      <c r="E149" s="20">
        <v>0.16597400000000029</v>
      </c>
      <c r="F149" s="20">
        <v>0.14989600000000003</v>
      </c>
      <c r="G149" s="20">
        <v>0.25030399999999986</v>
      </c>
      <c r="H149" s="20">
        <v>0.58190000000000097</v>
      </c>
      <c r="I149" s="20">
        <v>0.36783000000000143</v>
      </c>
      <c r="J149" s="20">
        <v>0.57908000000000115</v>
      </c>
      <c r="K149" s="20">
        <v>0.75875800000000027</v>
      </c>
      <c r="L149" s="20">
        <v>0.42633400000000066</v>
      </c>
      <c r="M149" s="20">
        <v>0.78261700000000012</v>
      </c>
      <c r="N149" s="20">
        <v>0.33846199999999982</v>
      </c>
      <c r="O149" s="20">
        <v>0.29329500000000053</v>
      </c>
      <c r="P149" s="20">
        <v>0.2392069999999995</v>
      </c>
      <c r="Q149" s="20">
        <v>0.42161499999999918</v>
      </c>
      <c r="R149" s="20">
        <v>0.15661300000000011</v>
      </c>
      <c r="S149" s="20">
        <v>0.24932599999999994</v>
      </c>
      <c r="T149" s="20">
        <v>0.54367999999999839</v>
      </c>
      <c r="U149" s="20">
        <v>0.29546000000000028</v>
      </c>
      <c r="V149" s="20">
        <v>0.64734999999999943</v>
      </c>
      <c r="W149" s="20">
        <v>0.81845899999999894</v>
      </c>
      <c r="X149" s="20">
        <v>0.18971499999999963</v>
      </c>
      <c r="Y149" s="20">
        <v>0.66598199999999963</v>
      </c>
      <c r="Z149" s="20">
        <v>0.63862700000000139</v>
      </c>
      <c r="AA149" s="20">
        <v>0.20750000000000046</v>
      </c>
      <c r="AB149" s="20">
        <v>0.25426900000000074</v>
      </c>
      <c r="AC149" s="20">
        <v>0.38626599999999911</v>
      </c>
      <c r="AD149" s="20">
        <v>0.13996999999999993</v>
      </c>
      <c r="AE149" s="20">
        <v>0.2649670000000004</v>
      </c>
      <c r="AF149" s="20">
        <v>0.49652000000000029</v>
      </c>
      <c r="AG149" s="20">
        <v>0.36517000000000088</v>
      </c>
      <c r="AH149" s="20">
        <v>0.29664000000000001</v>
      </c>
      <c r="AI149" s="20">
        <v>0.56126899999999935</v>
      </c>
      <c r="AJ149" s="20">
        <v>0.2403859999999991</v>
      </c>
      <c r="AK149" s="20">
        <v>0.73510100000000023</v>
      </c>
      <c r="AL149" s="20">
        <v>0.43711000000000055</v>
      </c>
      <c r="AM149" s="20">
        <v>0.23477000000000103</v>
      </c>
      <c r="AN149" s="20">
        <v>0.32167699999999932</v>
      </c>
      <c r="AO149" s="20">
        <v>0.27859999999999907</v>
      </c>
      <c r="AP149" s="20">
        <v>0.12462399999999896</v>
      </c>
      <c r="AQ149" s="20">
        <v>0.32508499999999962</v>
      </c>
      <c r="AR149" s="20">
        <v>0.53913999999999973</v>
      </c>
      <c r="AS149" s="20">
        <v>0.32164999999999999</v>
      </c>
      <c r="AT149" s="20">
        <v>0.38255999999999979</v>
      </c>
      <c r="AU149" s="20">
        <v>0.75226299999999924</v>
      </c>
      <c r="AV149" s="20">
        <v>0.25429299999999877</v>
      </c>
      <c r="AW149" s="20">
        <v>0.96800499999999978</v>
      </c>
      <c r="AX149" s="22">
        <v>0.71785999999999994</v>
      </c>
      <c r="AY149" s="16"/>
      <c r="AZ149" s="21">
        <f t="array" ref="AZ149">SUM(IF(YEAR($C$5:$AX$5)=AZ$5,$C149:$AX149))</f>
        <v>5.1971080000000045</v>
      </c>
      <c r="BA149" s="20">
        <f t="array" ref="BA149">SUM(IF(YEAR($C$5:$AX$5)=BA$5,$C149:$AX149))</f>
        <v>5.1593289999999969</v>
      </c>
      <c r="BB149" s="20">
        <f t="array" ref="BB149">SUM(IF(YEAR($C$5:$AX$5)=BB$5,$C149:$AX149))</f>
        <v>4.3851680000000011</v>
      </c>
      <c r="BC149" s="22">
        <f t="array" ref="BC149">SUM(IF(YEAR($C$5:$AX$5)=BC$5,$C149:$AX149))</f>
        <v>5.2205269999999953</v>
      </c>
      <c r="BE149" s="21">
        <f t="shared" si="20"/>
        <v>5.1950370000000037</v>
      </c>
      <c r="BF149" s="20">
        <f t="shared" si="21"/>
        <v>5.0522449999999983</v>
      </c>
      <c r="BG149" s="22">
        <f t="shared" si="22"/>
        <v>4.4169519999999984</v>
      </c>
    </row>
    <row r="150" spans="2:59">
      <c r="B150" s="17">
        <v>55233</v>
      </c>
      <c r="C150" s="20">
        <v>0.15537359999999989</v>
      </c>
      <c r="D150" s="20">
        <v>-6.8639510000000015E-2</v>
      </c>
      <c r="E150" s="20">
        <v>0</v>
      </c>
      <c r="F150" s="20">
        <v>0</v>
      </c>
      <c r="G150" s="20">
        <v>3.4547880000000031E-2</v>
      </c>
      <c r="H150" s="20">
        <v>0.7484078999999999</v>
      </c>
      <c r="I150" s="20">
        <v>0.76899999999999835</v>
      </c>
      <c r="J150" s="20">
        <v>0.27144799999999947</v>
      </c>
      <c r="K150" s="20">
        <v>0</v>
      </c>
      <c r="L150" s="20">
        <v>0</v>
      </c>
      <c r="M150" s="20">
        <v>0</v>
      </c>
      <c r="N150" s="20">
        <v>0</v>
      </c>
      <c r="O150" s="20">
        <v>0</v>
      </c>
      <c r="P150" s="20">
        <v>-0.20338208999999999</v>
      </c>
      <c r="Q150" s="20">
        <v>0</v>
      </c>
      <c r="R150" s="20">
        <v>0</v>
      </c>
      <c r="S150" s="20">
        <v>0.22916530999999984</v>
      </c>
      <c r="T150" s="20">
        <v>5.2937000000000012E-2</v>
      </c>
      <c r="U150" s="20">
        <v>0.5536540000000052</v>
      </c>
      <c r="V150" s="20">
        <v>0.27461100000000371</v>
      </c>
      <c r="W150" s="20">
        <v>9.4195370000000112E-2</v>
      </c>
      <c r="X150" s="20">
        <v>0.48012526</v>
      </c>
      <c r="Y150" s="20">
        <v>0</v>
      </c>
      <c r="Z150" s="20">
        <v>0</v>
      </c>
      <c r="AA150" s="20">
        <v>0.19111899999999982</v>
      </c>
      <c r="AB150" s="20">
        <v>3.2124470000000002E-2</v>
      </c>
      <c r="AC150" s="20">
        <v>0</v>
      </c>
      <c r="AD150" s="20">
        <v>7.1284709999999973E-2</v>
      </c>
      <c r="AE150" s="20">
        <v>0.4694345900000001</v>
      </c>
      <c r="AF150" s="20">
        <v>0.39502199999999998</v>
      </c>
      <c r="AG150" s="20">
        <v>0.18356300000000658</v>
      </c>
      <c r="AH150" s="20">
        <v>0.89877500000000055</v>
      </c>
      <c r="AI150" s="20">
        <v>0.28304980000000013</v>
      </c>
      <c r="AJ150" s="20">
        <v>7.9239200000000176E-2</v>
      </c>
      <c r="AK150" s="20">
        <v>0</v>
      </c>
      <c r="AL150" s="20">
        <v>0</v>
      </c>
      <c r="AM150" s="20">
        <v>0.1991890999999999</v>
      </c>
      <c r="AN150" s="20">
        <v>0.18780950000000018</v>
      </c>
      <c r="AO150" s="20">
        <v>0.50699421999999994</v>
      </c>
      <c r="AP150" s="20">
        <v>0.60747039999999952</v>
      </c>
      <c r="AQ150" s="20">
        <v>0.43220489999999989</v>
      </c>
      <c r="AR150" s="20">
        <v>0.14229100000000017</v>
      </c>
      <c r="AS150" s="20">
        <v>0.90886799999999823</v>
      </c>
      <c r="AT150" s="20">
        <v>0.29857499999999249</v>
      </c>
      <c r="AU150" s="20">
        <v>0.15537629999999947</v>
      </c>
      <c r="AV150" s="20">
        <v>0.22208670000000019</v>
      </c>
      <c r="AW150" s="20">
        <v>-1.5399000000000385E-3</v>
      </c>
      <c r="AX150" s="22">
        <v>0.15429894999999999</v>
      </c>
      <c r="AY150" s="16"/>
      <c r="AZ150" s="21">
        <f t="array" ref="AZ150">SUM(IF(YEAR($C$5:$AX$5)=AZ$5,$C150:$AX150))</f>
        <v>1.9101378699999976</v>
      </c>
      <c r="BA150" s="20">
        <f t="array" ref="BA150">SUM(IF(YEAR($C$5:$AX$5)=BA$5,$C150:$AX150))</f>
        <v>1.4813058500000089</v>
      </c>
      <c r="BB150" s="20">
        <f t="array" ref="BB150">SUM(IF(YEAR($C$5:$AX$5)=BB$5,$C150:$AX150))</f>
        <v>2.6036117700000077</v>
      </c>
      <c r="BC150" s="22">
        <f t="array" ref="BC150">SUM(IF(YEAR($C$5:$AX$5)=BC$5,$C150:$AX150))</f>
        <v>3.8136241699999895</v>
      </c>
      <c r="BE150" s="21">
        <f t="shared" si="20"/>
        <v>1.8146391199999976</v>
      </c>
      <c r="BF150" s="20">
        <f t="shared" si="21"/>
        <v>2.2194854000000088</v>
      </c>
      <c r="BG150" s="22">
        <f t="shared" si="22"/>
        <v>3.7733171200000073</v>
      </c>
    </row>
    <row r="151" spans="2:59">
      <c r="B151" s="17">
        <v>55239</v>
      </c>
      <c r="C151" s="20">
        <v>0.52060399999999962</v>
      </c>
      <c r="D151" s="20">
        <v>0.25785800000000059</v>
      </c>
      <c r="E151" s="20">
        <v>0.19893000000000072</v>
      </c>
      <c r="F151" s="20">
        <v>0.15454000000000079</v>
      </c>
      <c r="G151" s="20">
        <v>0.17535999999999952</v>
      </c>
      <c r="H151" s="20">
        <v>0.35845999999999911</v>
      </c>
      <c r="I151" s="20">
        <v>0.21331999999999951</v>
      </c>
      <c r="J151" s="20">
        <v>0.55537999999999954</v>
      </c>
      <c r="K151" s="20">
        <v>0.70438000000000045</v>
      </c>
      <c r="L151" s="20">
        <v>0.29038999999999859</v>
      </c>
      <c r="M151" s="20">
        <v>0.17886999999999986</v>
      </c>
      <c r="N151" s="20">
        <v>0.68054000000000059</v>
      </c>
      <c r="O151" s="20">
        <v>0.35193899999999978</v>
      </c>
      <c r="P151" s="20">
        <v>0.33229799999999976</v>
      </c>
      <c r="Q151" s="20">
        <v>0.34631999999999863</v>
      </c>
      <c r="R151" s="20">
        <v>0.23660999999999888</v>
      </c>
      <c r="S151" s="20">
        <v>0.26562000000000019</v>
      </c>
      <c r="T151" s="20">
        <v>0.66851999999999911</v>
      </c>
      <c r="U151" s="20">
        <v>0.5437100000000008</v>
      </c>
      <c r="V151" s="20">
        <v>0.90663999999999945</v>
      </c>
      <c r="W151" s="20">
        <v>1.1311099999999996</v>
      </c>
      <c r="X151" s="20">
        <v>0.38818999999999981</v>
      </c>
      <c r="Y151" s="20">
        <v>0.3025500000000001</v>
      </c>
      <c r="Z151" s="20">
        <v>0.519540000000001</v>
      </c>
      <c r="AA151" s="20">
        <v>0.53033200000000136</v>
      </c>
      <c r="AB151" s="20">
        <v>0.50147699999999951</v>
      </c>
      <c r="AC151" s="20">
        <v>0.51865000000000094</v>
      </c>
      <c r="AD151" s="20">
        <v>0.18585999999999991</v>
      </c>
      <c r="AE151" s="20">
        <v>0.36819999999999986</v>
      </c>
      <c r="AF151" s="20">
        <v>0.59788999999999959</v>
      </c>
      <c r="AG151" s="20">
        <v>0.28467999999999805</v>
      </c>
      <c r="AH151" s="20">
        <v>0.46370999999999896</v>
      </c>
      <c r="AI151" s="20">
        <v>0.90781999999999918</v>
      </c>
      <c r="AJ151" s="20">
        <v>0.26157000000000075</v>
      </c>
      <c r="AK151" s="20">
        <v>0.32943000000000033</v>
      </c>
      <c r="AL151" s="20">
        <v>0.31542999999999921</v>
      </c>
      <c r="AM151" s="20">
        <v>0.4062600000000014</v>
      </c>
      <c r="AN151" s="20">
        <v>0.42791000000000068</v>
      </c>
      <c r="AO151" s="20">
        <v>0.81448999999999927</v>
      </c>
      <c r="AP151" s="20">
        <v>0.36626000000000047</v>
      </c>
      <c r="AQ151" s="20">
        <v>0.52253999999999934</v>
      </c>
      <c r="AR151" s="20">
        <v>0.75053000000000125</v>
      </c>
      <c r="AS151" s="20">
        <v>0.76255000000000095</v>
      </c>
      <c r="AT151" s="20">
        <v>0.84873999999999938</v>
      </c>
      <c r="AU151" s="20">
        <v>1.080309999999999</v>
      </c>
      <c r="AV151" s="20">
        <v>0.55386999999999986</v>
      </c>
      <c r="AW151" s="20">
        <v>0.81817999999999991</v>
      </c>
      <c r="AX151" s="22">
        <v>0.52158000000000015</v>
      </c>
      <c r="AY151" s="16"/>
      <c r="AZ151" s="21">
        <f t="array" ref="AZ151">SUM(IF(YEAR($C$5:$AX$5)=AZ$5,$C151:$AX151))</f>
        <v>4.2886319999999989</v>
      </c>
      <c r="BA151" s="20">
        <f t="array" ref="BA151">SUM(IF(YEAR($C$5:$AX$5)=BA$5,$C151:$AX151))</f>
        <v>5.9930469999999971</v>
      </c>
      <c r="BB151" s="20">
        <f t="array" ref="BB151">SUM(IF(YEAR($C$5:$AX$5)=BB$5,$C151:$AX151))</f>
        <v>5.2650489999999976</v>
      </c>
      <c r="BC151" s="22">
        <f t="array" ref="BC151">SUM(IF(YEAR($C$5:$AX$5)=BC$5,$C151:$AX151))</f>
        <v>7.8732200000000017</v>
      </c>
      <c r="BE151" s="21">
        <f t="shared" si="20"/>
        <v>4.5141269999999949</v>
      </c>
      <c r="BF151" s="20">
        <f t="shared" si="21"/>
        <v>6.5647790000000015</v>
      </c>
      <c r="BG151" s="22">
        <f t="shared" si="22"/>
        <v>5.6979899999999972</v>
      </c>
    </row>
    <row r="152" spans="2:59">
      <c r="B152" s="17">
        <v>55298</v>
      </c>
      <c r="C152" s="20">
        <v>0.7930640000000011</v>
      </c>
      <c r="D152" s="20">
        <v>0.75983100000000015</v>
      </c>
      <c r="E152" s="20">
        <v>0.28521299999999883</v>
      </c>
      <c r="F152" s="20">
        <v>0.28627000000000002</v>
      </c>
      <c r="G152" s="20">
        <v>0.37523000000000195</v>
      </c>
      <c r="H152" s="20">
        <v>0.81271699999999925</v>
      </c>
      <c r="I152" s="20">
        <v>0.5290290000000013</v>
      </c>
      <c r="J152" s="20">
        <v>0.9306049999999999</v>
      </c>
      <c r="K152" s="20">
        <v>0.97891000000000084</v>
      </c>
      <c r="L152" s="20">
        <v>0.83343100000000092</v>
      </c>
      <c r="M152" s="20">
        <v>1.3260749999999994</v>
      </c>
      <c r="N152" s="20">
        <v>0.45464100000000052</v>
      </c>
      <c r="O152" s="20">
        <v>0.67581900000000061</v>
      </c>
      <c r="P152" s="20">
        <v>0.6932790000000022</v>
      </c>
      <c r="Q152" s="20">
        <v>0.65058500000000308</v>
      </c>
      <c r="R152" s="20">
        <v>0.23952300000000015</v>
      </c>
      <c r="S152" s="20">
        <v>0.41080299999999959</v>
      </c>
      <c r="T152" s="20">
        <v>0.91263800000000117</v>
      </c>
      <c r="U152" s="20">
        <v>0.45654000000000039</v>
      </c>
      <c r="V152" s="20">
        <v>1.0906939999999992</v>
      </c>
      <c r="W152" s="20">
        <v>1.3112810000000028</v>
      </c>
      <c r="X152" s="20">
        <v>0.47472100000000239</v>
      </c>
      <c r="Y152" s="20">
        <v>1.1803050000000006</v>
      </c>
      <c r="Z152" s="20">
        <v>0.87310500000000246</v>
      </c>
      <c r="AA152" s="20">
        <v>0.44525400000000026</v>
      </c>
      <c r="AB152" s="20">
        <v>0.52318099999999923</v>
      </c>
      <c r="AC152" s="20">
        <v>0.84634199999999993</v>
      </c>
      <c r="AD152" s="20">
        <v>0.25033099999999919</v>
      </c>
      <c r="AE152" s="20">
        <v>0.50839299999999987</v>
      </c>
      <c r="AF152" s="20">
        <v>0.75449299999999653</v>
      </c>
      <c r="AG152" s="20">
        <v>0.53718999999999895</v>
      </c>
      <c r="AH152" s="20">
        <v>0.52264999999999873</v>
      </c>
      <c r="AI152" s="20">
        <v>0.71079399999999993</v>
      </c>
      <c r="AJ152" s="20">
        <v>0.4255040000000001</v>
      </c>
      <c r="AK152" s="20">
        <v>0.82682799999999901</v>
      </c>
      <c r="AL152" s="20">
        <v>0.75459700000000041</v>
      </c>
      <c r="AM152" s="20">
        <v>0.41962300000000141</v>
      </c>
      <c r="AN152" s="20">
        <v>0.50146799999999914</v>
      </c>
      <c r="AO152" s="20">
        <v>0.64649600000000262</v>
      </c>
      <c r="AP152" s="20">
        <v>0.12645400000000073</v>
      </c>
      <c r="AQ152" s="20">
        <v>0.54267299999999885</v>
      </c>
      <c r="AR152" s="20">
        <v>0.89727499999999694</v>
      </c>
      <c r="AS152" s="20">
        <v>0.51308999999999827</v>
      </c>
      <c r="AT152" s="20">
        <v>0.73973999999999762</v>
      </c>
      <c r="AU152" s="20">
        <v>1.007991999999998</v>
      </c>
      <c r="AV152" s="20">
        <v>0.68101599999999962</v>
      </c>
      <c r="AW152" s="20">
        <v>1.3679710000000007</v>
      </c>
      <c r="AX152" s="22">
        <v>1.1889959999999995</v>
      </c>
      <c r="AY152" s="16"/>
      <c r="AZ152" s="21">
        <f t="array" ref="AZ152">SUM(IF(YEAR($C$5:$AX$5)=AZ$5,$C152:$AX152))</f>
        <v>8.3650160000000042</v>
      </c>
      <c r="BA152" s="20">
        <f t="array" ref="BA152">SUM(IF(YEAR($C$5:$AX$5)=BA$5,$C152:$AX152))</f>
        <v>8.9692930000000146</v>
      </c>
      <c r="BB152" s="20">
        <f t="array" ref="BB152">SUM(IF(YEAR($C$5:$AX$5)=BB$5,$C152:$AX152))</f>
        <v>7.1055569999999921</v>
      </c>
      <c r="BC152" s="22">
        <f t="array" ref="BC152">SUM(IF(YEAR($C$5:$AX$5)=BC$5,$C152:$AX152))</f>
        <v>8.6327939999999934</v>
      </c>
      <c r="BE152" s="21">
        <f t="shared" si="20"/>
        <v>8.5354170000000078</v>
      </c>
      <c r="BF152" s="20">
        <f t="shared" si="21"/>
        <v>8.8727850000000075</v>
      </c>
      <c r="BG152" s="22">
        <f t="shared" si="22"/>
        <v>6.7687699999999964</v>
      </c>
    </row>
    <row r="153" spans="2:59">
      <c r="B153" s="17">
        <v>55337</v>
      </c>
      <c r="C153" s="20">
        <v>0.47278999999999982</v>
      </c>
      <c r="D153" s="20">
        <v>0.55306000000000033</v>
      </c>
      <c r="E153" s="20">
        <v>0.297740000000001</v>
      </c>
      <c r="F153" s="20">
        <v>4.2660000000001475E-2</v>
      </c>
      <c r="G153" s="20">
        <v>0.15212000000000003</v>
      </c>
      <c r="H153" s="20">
        <v>0.66665000000000063</v>
      </c>
      <c r="I153" s="20">
        <v>0.39151000000000025</v>
      </c>
      <c r="J153" s="20">
        <v>0.54320999999999842</v>
      </c>
      <c r="K153" s="20">
        <v>1.0008599999999994</v>
      </c>
      <c r="L153" s="20">
        <v>0.11856000000000222</v>
      </c>
      <c r="M153" s="20">
        <v>0.21096999999999966</v>
      </c>
      <c r="N153" s="20">
        <v>0.7998100000000008</v>
      </c>
      <c r="O153" s="20">
        <v>1.2096600000000031</v>
      </c>
      <c r="P153" s="20">
        <v>0.89949000000000012</v>
      </c>
      <c r="Q153" s="20">
        <v>2.8320000000000789E-2</v>
      </c>
      <c r="R153" s="20">
        <v>4.0250000000000341E-2</v>
      </c>
      <c r="S153" s="20">
        <v>0.17417000000000016</v>
      </c>
      <c r="T153" s="20">
        <v>0.64710999999999785</v>
      </c>
      <c r="U153" s="20">
        <v>0.28476000000000212</v>
      </c>
      <c r="V153" s="20">
        <v>0.23338999999999999</v>
      </c>
      <c r="W153" s="20">
        <v>0.81225999999999843</v>
      </c>
      <c r="X153" s="20">
        <v>2.8479999999998284E-2</v>
      </c>
      <c r="Y153" s="20">
        <v>8.539999999999992E-2</v>
      </c>
      <c r="Z153" s="20">
        <v>0.60117999999999938</v>
      </c>
      <c r="AA153" s="20">
        <v>0.42970000000000041</v>
      </c>
      <c r="AB153" s="20">
        <v>0.61705000000000254</v>
      </c>
      <c r="AC153" s="20">
        <v>4.0279999999999205E-2</v>
      </c>
      <c r="AD153" s="20">
        <v>4.3689999999999785E-2</v>
      </c>
      <c r="AE153" s="20">
        <v>9.8089999999999122E-2</v>
      </c>
      <c r="AF153" s="20">
        <v>0.84726999999999819</v>
      </c>
      <c r="AG153" s="20">
        <v>0.29421999999999926</v>
      </c>
      <c r="AH153" s="20">
        <v>0.22513999999999967</v>
      </c>
      <c r="AI153" s="20">
        <v>0.84452999999999889</v>
      </c>
      <c r="AJ153" s="20">
        <v>0.11588000000000065</v>
      </c>
      <c r="AK153" s="20">
        <v>0.11021000000000214</v>
      </c>
      <c r="AL153" s="20">
        <v>0.40671000000000035</v>
      </c>
      <c r="AM153" s="20">
        <v>0.31957999999999842</v>
      </c>
      <c r="AN153" s="20">
        <v>0.22937999999999903</v>
      </c>
      <c r="AO153" s="20">
        <v>0</v>
      </c>
      <c r="AP153" s="20">
        <v>4.1459999999998942E-2</v>
      </c>
      <c r="AQ153" s="20">
        <v>9.1999999999998749E-2</v>
      </c>
      <c r="AR153" s="20">
        <v>0.68440000000000012</v>
      </c>
      <c r="AS153" s="20">
        <v>0.16541000000000139</v>
      </c>
      <c r="AT153" s="20">
        <v>9.1670000000000584E-2</v>
      </c>
      <c r="AU153" s="20">
        <v>0.90394999999999825</v>
      </c>
      <c r="AV153" s="20">
        <v>0</v>
      </c>
      <c r="AW153" s="20">
        <v>5.9139999999999304E-2</v>
      </c>
      <c r="AX153" s="22">
        <v>0.22774000000000072</v>
      </c>
      <c r="AY153" s="16"/>
      <c r="AZ153" s="21">
        <f t="array" ref="AZ153">SUM(IF(YEAR($C$5:$AX$5)=AZ$5,$C153:$AX153))</f>
        <v>5.249940000000004</v>
      </c>
      <c r="BA153" s="20">
        <f t="array" ref="BA153">SUM(IF(YEAR($C$5:$AX$5)=BA$5,$C153:$AX153))</f>
        <v>5.0444700000000005</v>
      </c>
      <c r="BB153" s="20">
        <f t="array" ref="BB153">SUM(IF(YEAR($C$5:$AX$5)=BB$5,$C153:$AX153))</f>
        <v>4.0727700000000002</v>
      </c>
      <c r="BC153" s="22">
        <f t="array" ref="BC153">SUM(IF(YEAR($C$5:$AX$5)=BC$5,$C153:$AX153))</f>
        <v>2.8147299999999955</v>
      </c>
      <c r="BE153" s="21">
        <f t="shared" si="20"/>
        <v>6.0834600000000059</v>
      </c>
      <c r="BF153" s="20">
        <f t="shared" si="21"/>
        <v>3.921389999999997</v>
      </c>
      <c r="BG153" s="22">
        <f t="shared" si="22"/>
        <v>3.5263799999999943</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2.7895203999999998</v>
      </c>
      <c r="V154" s="20">
        <v>1.4546032599999998</v>
      </c>
      <c r="W154" s="20">
        <v>0</v>
      </c>
      <c r="X154" s="20">
        <v>0</v>
      </c>
      <c r="Y154" s="20">
        <v>0</v>
      </c>
      <c r="Z154" s="20">
        <v>0</v>
      </c>
      <c r="AA154" s="20">
        <v>0.91593777999999992</v>
      </c>
      <c r="AB154" s="20">
        <v>0</v>
      </c>
      <c r="AC154" s="20">
        <v>0</v>
      </c>
      <c r="AD154" s="20">
        <v>0</v>
      </c>
      <c r="AE154" s="20">
        <v>0</v>
      </c>
      <c r="AF154" s="20">
        <v>0</v>
      </c>
      <c r="AG154" s="20">
        <v>2.7895241299999993</v>
      </c>
      <c r="AH154" s="20">
        <v>2.6352592970000002</v>
      </c>
      <c r="AI154" s="20">
        <v>0</v>
      </c>
      <c r="AJ154" s="20">
        <v>0</v>
      </c>
      <c r="AK154" s="20">
        <v>0</v>
      </c>
      <c r="AL154" s="20">
        <v>0</v>
      </c>
      <c r="AM154" s="20">
        <v>0</v>
      </c>
      <c r="AN154" s="20">
        <v>0</v>
      </c>
      <c r="AO154" s="20">
        <v>0</v>
      </c>
      <c r="AP154" s="20">
        <v>0</v>
      </c>
      <c r="AQ154" s="20">
        <v>0</v>
      </c>
      <c r="AR154" s="20">
        <v>0</v>
      </c>
      <c r="AS154" s="20">
        <v>3.5891024600000003</v>
      </c>
      <c r="AT154" s="20">
        <v>2.0101347399999998</v>
      </c>
      <c r="AU154" s="20">
        <v>0</v>
      </c>
      <c r="AV154" s="20">
        <v>0</v>
      </c>
      <c r="AW154" s="20">
        <v>0</v>
      </c>
      <c r="AX154" s="22">
        <v>0</v>
      </c>
      <c r="AY154" s="16"/>
      <c r="AZ154" s="21">
        <f t="array" ref="AZ154">SUM(IF(YEAR($C$5:$AX$5)=AZ$5,$C154:$AX154))</f>
        <v>0</v>
      </c>
      <c r="BA154" s="20">
        <f t="array" ref="BA154">SUM(IF(YEAR($C$5:$AX$5)=BA$5,$C154:$AX154))</f>
        <v>4.2441236599999996</v>
      </c>
      <c r="BB154" s="20">
        <f t="array" ref="BB154">SUM(IF(YEAR($C$5:$AX$5)=BB$5,$C154:$AX154))</f>
        <v>6.3407212069999996</v>
      </c>
      <c r="BC154" s="22">
        <f t="array" ref="BC154">SUM(IF(YEAR($C$5:$AX$5)=BC$5,$C154:$AX154))</f>
        <v>5.5992372000000001</v>
      </c>
      <c r="BE154" s="21">
        <f t="shared" si="20"/>
        <v>0</v>
      </c>
      <c r="BF154" s="20">
        <f t="shared" si="21"/>
        <v>5.1600614399999998</v>
      </c>
      <c r="BG154" s="22">
        <f t="shared" si="22"/>
        <v>5.4247834269999995</v>
      </c>
    </row>
    <row r="155" spans="2:59">
      <c r="B155" s="17">
        <v>55524</v>
      </c>
      <c r="C155" s="20">
        <v>0.23336000000000112</v>
      </c>
      <c r="D155" s="20">
        <v>0.32002500000000111</v>
      </c>
      <c r="E155" s="20">
        <v>0.52041700000000191</v>
      </c>
      <c r="F155" s="20">
        <v>0.61977199999999755</v>
      </c>
      <c r="G155" s="20">
        <v>1.1866549999999982</v>
      </c>
      <c r="H155" s="20">
        <v>2.2527049999999988</v>
      </c>
      <c r="I155" s="20">
        <v>1.6484260000000006</v>
      </c>
      <c r="J155" s="20">
        <v>3.1243249999999989</v>
      </c>
      <c r="K155" s="20">
        <v>3.2660980000000031</v>
      </c>
      <c r="L155" s="20">
        <v>3.1318280000000023</v>
      </c>
      <c r="M155" s="20">
        <v>1.8799159999999979</v>
      </c>
      <c r="N155" s="20">
        <v>0.87479300000000393</v>
      </c>
      <c r="O155" s="20">
        <v>0.9680250000000008</v>
      </c>
      <c r="P155" s="20">
        <v>0.93743500000000068</v>
      </c>
      <c r="Q155" s="20">
        <v>2.1163840000000036</v>
      </c>
      <c r="R155" s="20">
        <v>0.84134099999999989</v>
      </c>
      <c r="S155" s="20">
        <v>2.1592739999999999</v>
      </c>
      <c r="T155" s="20">
        <v>3.6114149999999938</v>
      </c>
      <c r="U155" s="20">
        <v>3.2366090000000014</v>
      </c>
      <c r="V155" s="20">
        <v>5.4531480000000059</v>
      </c>
      <c r="W155" s="20">
        <v>4.7915500000000044</v>
      </c>
      <c r="X155" s="20">
        <v>2.6196950000000001</v>
      </c>
      <c r="Y155" s="20">
        <v>2.7364859999999993</v>
      </c>
      <c r="Z155" s="20">
        <v>1.6571650000000062</v>
      </c>
      <c r="AA155" s="20">
        <v>0.73685700000000054</v>
      </c>
      <c r="AB155" s="20">
        <v>0.62012700000000009</v>
      </c>
      <c r="AC155" s="20">
        <v>3.0343969999999985</v>
      </c>
      <c r="AD155" s="20">
        <v>0.89584899999999834</v>
      </c>
      <c r="AE155" s="20">
        <v>1.3751750000000058</v>
      </c>
      <c r="AF155" s="20">
        <v>3.1206259999999979</v>
      </c>
      <c r="AG155" s="20">
        <v>2.4823730000000026</v>
      </c>
      <c r="AH155" s="20">
        <v>4.4013729999999995</v>
      </c>
      <c r="AI155" s="20">
        <v>2.7895109999999939</v>
      </c>
      <c r="AJ155" s="20">
        <v>1.7546099999999996</v>
      </c>
      <c r="AK155" s="20">
        <v>2.3066239999999993</v>
      </c>
      <c r="AL155" s="20">
        <v>1.9470689999999991</v>
      </c>
      <c r="AM155" s="20">
        <v>0.96302099999999768</v>
      </c>
      <c r="AN155" s="20">
        <v>1.1710349999999998</v>
      </c>
      <c r="AO155" s="20">
        <v>3.3476160000000057</v>
      </c>
      <c r="AP155" s="20">
        <v>1.3321369999999995</v>
      </c>
      <c r="AQ155" s="20">
        <v>2.473827</v>
      </c>
      <c r="AR155" s="20">
        <v>4.6826489999999978</v>
      </c>
      <c r="AS155" s="20">
        <v>3.7166789999999992</v>
      </c>
      <c r="AT155" s="20">
        <v>6.7953589999999977</v>
      </c>
      <c r="AU155" s="20">
        <v>3.7459670000000003</v>
      </c>
      <c r="AV155" s="20">
        <v>3.7065110000000026</v>
      </c>
      <c r="AW155" s="20">
        <v>3.8092280000000045</v>
      </c>
      <c r="AX155" s="22">
        <v>3.3203620000000029</v>
      </c>
      <c r="AY155" s="16"/>
      <c r="AZ155" s="21">
        <f t="array" ref="AZ155">SUM(IF(YEAR($C$5:$AX$5)=AZ$5,$C155:$AX155))</f>
        <v>19.058320000000005</v>
      </c>
      <c r="BA155" s="20">
        <f t="array" ref="BA155">SUM(IF(YEAR($C$5:$AX$5)=BA$5,$C155:$AX155))</f>
        <v>31.128527000000016</v>
      </c>
      <c r="BB155" s="20">
        <f t="array" ref="BB155">SUM(IF(YEAR($C$5:$AX$5)=BB$5,$C155:$AX155))</f>
        <v>25.464590999999995</v>
      </c>
      <c r="BC155" s="22">
        <f t="array" ref="BC155">SUM(IF(YEAR($C$5:$AX$5)=BC$5,$C155:$AX155))</f>
        <v>39.064391000000008</v>
      </c>
      <c r="BE155" s="21">
        <f t="shared" si="20"/>
        <v>23.20055000000001</v>
      </c>
      <c r="BF155" s="20">
        <f t="shared" si="21"/>
        <v>30.768473000000014</v>
      </c>
      <c r="BG155" s="22">
        <f t="shared" si="22"/>
        <v>28.089821999999995</v>
      </c>
    </row>
    <row r="156" spans="2:59">
      <c r="B156" s="17">
        <v>55667</v>
      </c>
      <c r="C156" s="20">
        <v>0.30727000000000082</v>
      </c>
      <c r="D156" s="20">
        <v>0.24422000000000033</v>
      </c>
      <c r="E156" s="20">
        <v>9.4789999999999708E-2</v>
      </c>
      <c r="F156" s="20">
        <v>0.12655799999999928</v>
      </c>
      <c r="G156" s="20">
        <v>0.16299199999999914</v>
      </c>
      <c r="H156" s="20">
        <v>0.73118999999999978</v>
      </c>
      <c r="I156" s="20">
        <v>0.39803999999999995</v>
      </c>
      <c r="J156" s="20">
        <v>0.21145000000000103</v>
      </c>
      <c r="K156" s="20">
        <v>1.1027799999999992</v>
      </c>
      <c r="L156" s="20">
        <v>0.13019000000000069</v>
      </c>
      <c r="M156" s="20">
        <v>0.11799999999999855</v>
      </c>
      <c r="N156" s="20">
        <v>0.41744000000000092</v>
      </c>
      <c r="O156" s="20">
        <v>0.2242999999999995</v>
      </c>
      <c r="P156" s="20">
        <v>0.1218199999999996</v>
      </c>
      <c r="Q156" s="20">
        <v>6.8490000000000606E-2</v>
      </c>
      <c r="R156" s="20">
        <v>9.3730000000000757E-2</v>
      </c>
      <c r="S156" s="20">
        <v>0.22950999999999944</v>
      </c>
      <c r="T156" s="20">
        <v>0.64464999999999861</v>
      </c>
      <c r="U156" s="20">
        <v>0.26953000000000138</v>
      </c>
      <c r="V156" s="20">
        <v>0.26481000000000066</v>
      </c>
      <c r="W156" s="20">
        <v>0.71832000000000029</v>
      </c>
      <c r="X156" s="20">
        <v>0.11775000000000091</v>
      </c>
      <c r="Y156" s="20">
        <v>8.4830000000000183E-2</v>
      </c>
      <c r="Z156" s="20">
        <v>0.30190999999999946</v>
      </c>
      <c r="AA156" s="20">
        <v>0.50505000000000067</v>
      </c>
      <c r="AB156" s="20">
        <v>0.28680999999999912</v>
      </c>
      <c r="AC156" s="20">
        <v>2.6069999999998927E-2</v>
      </c>
      <c r="AD156" s="20">
        <v>0.28039700000000067</v>
      </c>
      <c r="AE156" s="20">
        <v>0.18388000000000027</v>
      </c>
      <c r="AF156" s="20">
        <v>0.62686000000000064</v>
      </c>
      <c r="AG156" s="20">
        <v>0.23972999999999978</v>
      </c>
      <c r="AH156" s="20">
        <v>0.27307999999999844</v>
      </c>
      <c r="AI156" s="20">
        <v>0.57151999999999958</v>
      </c>
      <c r="AJ156" s="20">
        <v>0.18281999999999954</v>
      </c>
      <c r="AK156" s="20">
        <v>0.13560999999999979</v>
      </c>
      <c r="AL156" s="20">
        <v>0.26560999999999879</v>
      </c>
      <c r="AM156" s="20">
        <v>0.24804000000000137</v>
      </c>
      <c r="AN156" s="20">
        <v>0.12848000000000148</v>
      </c>
      <c r="AO156" s="20">
        <v>0.10302999999999862</v>
      </c>
      <c r="AP156" s="20">
        <v>0.18689800000000112</v>
      </c>
      <c r="AQ156" s="20">
        <v>0.21098000000000106</v>
      </c>
      <c r="AR156" s="20">
        <v>0.65871000000000102</v>
      </c>
      <c r="AS156" s="20">
        <v>0.2466500000000007</v>
      </c>
      <c r="AT156" s="20">
        <v>0.19008000000000003</v>
      </c>
      <c r="AU156" s="20">
        <v>0.76449999999999996</v>
      </c>
      <c r="AV156" s="20">
        <v>0.13158999999999921</v>
      </c>
      <c r="AW156" s="20">
        <v>8.4150000000001057E-2</v>
      </c>
      <c r="AX156" s="22">
        <v>0.25032000000000032</v>
      </c>
      <c r="AY156" s="16"/>
      <c r="AZ156" s="21">
        <f t="array" ref="AZ156">SUM(IF(YEAR($C$5:$AX$5)=AZ$5,$C156:$AX156))</f>
        <v>4.0449199999999994</v>
      </c>
      <c r="BA156" s="20">
        <f t="array" ref="BA156">SUM(IF(YEAR($C$5:$AX$5)=BA$5,$C156:$AX156))</f>
        <v>3.1396500000000014</v>
      </c>
      <c r="BB156" s="20">
        <f t="array" ref="BB156">SUM(IF(YEAR($C$5:$AX$5)=BB$5,$C156:$AX156))</f>
        <v>3.5774369999999962</v>
      </c>
      <c r="BC156" s="22">
        <f t="array" ref="BC156">SUM(IF(YEAR($C$5:$AX$5)=BC$5,$C156:$AX156))</f>
        <v>3.2034280000000059</v>
      </c>
      <c r="BE156" s="21">
        <f t="shared" si="20"/>
        <v>3.84694</v>
      </c>
      <c r="BF156" s="20">
        <f t="shared" si="21"/>
        <v>3.6840070000000011</v>
      </c>
      <c r="BG156" s="22">
        <f t="shared" si="22"/>
        <v>3.1726580000000002</v>
      </c>
    </row>
    <row r="157" spans="2:59">
      <c r="B157" s="17">
        <v>55690</v>
      </c>
      <c r="C157" s="20">
        <v>0.3603550000000002</v>
      </c>
      <c r="D157" s="20">
        <v>0.34224000000000032</v>
      </c>
      <c r="E157" s="20">
        <v>0.19005200000000144</v>
      </c>
      <c r="F157" s="20">
        <v>3.4959000000000628E-2</v>
      </c>
      <c r="G157" s="20">
        <v>8.0377000000002141E-2</v>
      </c>
      <c r="H157" s="20">
        <v>0.27076799999999857</v>
      </c>
      <c r="I157" s="20">
        <v>0.15947299999999842</v>
      </c>
      <c r="J157" s="20">
        <v>0.55676700000000068</v>
      </c>
      <c r="K157" s="20">
        <v>0.58700899999999834</v>
      </c>
      <c r="L157" s="20">
        <v>0.23524099999999848</v>
      </c>
      <c r="M157" s="20">
        <v>0.17623999999999995</v>
      </c>
      <c r="N157" s="20">
        <v>0.27496400000000065</v>
      </c>
      <c r="O157" s="20">
        <v>0.83582499999999804</v>
      </c>
      <c r="P157" s="20">
        <v>1.2169730000000012</v>
      </c>
      <c r="Q157" s="20">
        <v>0.37239899999999793</v>
      </c>
      <c r="R157" s="20">
        <v>0.1670979999999993</v>
      </c>
      <c r="S157" s="20">
        <v>0.23888000000000176</v>
      </c>
      <c r="T157" s="20">
        <v>0.35146900000000159</v>
      </c>
      <c r="U157" s="20">
        <v>1.3857000000001563E-2</v>
      </c>
      <c r="V157" s="20">
        <v>0.47016599999999897</v>
      </c>
      <c r="W157" s="20">
        <v>0.79259800000000169</v>
      </c>
      <c r="X157" s="20">
        <v>0.21759300000000081</v>
      </c>
      <c r="Y157" s="20">
        <v>0.44134399999999907</v>
      </c>
      <c r="Z157" s="20">
        <v>0.31575300000000084</v>
      </c>
      <c r="AA157" s="20">
        <v>0.34120599999999968</v>
      </c>
      <c r="AB157" s="20">
        <v>0.28009099999999876</v>
      </c>
      <c r="AC157" s="20">
        <v>0.20973199999999892</v>
      </c>
      <c r="AD157" s="20">
        <v>0.13629400000000125</v>
      </c>
      <c r="AE157" s="20">
        <v>0.14236299999999957</v>
      </c>
      <c r="AF157" s="20">
        <v>0.4522940000000002</v>
      </c>
      <c r="AG157" s="20">
        <v>-0.16106700000000096</v>
      </c>
      <c r="AH157" s="20">
        <v>-0.12969299999999961</v>
      </c>
      <c r="AI157" s="20">
        <v>0.62106800000000106</v>
      </c>
      <c r="AJ157" s="20">
        <v>0.22011300000000134</v>
      </c>
      <c r="AK157" s="20">
        <v>0.27461699999999922</v>
      </c>
      <c r="AL157" s="20">
        <v>0.38417300000000054</v>
      </c>
      <c r="AM157" s="20">
        <v>0.32260899999999992</v>
      </c>
      <c r="AN157" s="20">
        <v>0.30673499999999976</v>
      </c>
      <c r="AO157" s="20">
        <v>0.25119300000000067</v>
      </c>
      <c r="AP157" s="20">
        <v>0.13459800000000044</v>
      </c>
      <c r="AQ157" s="20">
        <v>0.22662200000000254</v>
      </c>
      <c r="AR157" s="20">
        <v>0.46431100000000214</v>
      </c>
      <c r="AS157" s="20">
        <v>7.910800000000151E-2</v>
      </c>
      <c r="AT157" s="20">
        <v>0.29737899999999939</v>
      </c>
      <c r="AU157" s="20">
        <v>0.83913500000000241</v>
      </c>
      <c r="AV157" s="20">
        <v>0.30017700000000147</v>
      </c>
      <c r="AW157" s="20">
        <v>0.40287999999999968</v>
      </c>
      <c r="AX157" s="22">
        <v>0.50698600000000127</v>
      </c>
      <c r="AY157" s="16"/>
      <c r="AZ157" s="21">
        <f t="array" ref="AZ157">SUM(IF(YEAR($C$5:$AX$5)=AZ$5,$C157:$AX157))</f>
        <v>3.2684449999999998</v>
      </c>
      <c r="BA157" s="20">
        <f t="array" ref="BA157">SUM(IF(YEAR($C$5:$AX$5)=BA$5,$C157:$AX157))</f>
        <v>5.4339550000000028</v>
      </c>
      <c r="BB157" s="20">
        <f t="array" ref="BB157">SUM(IF(YEAR($C$5:$AX$5)=BB$5,$C157:$AX157))</f>
        <v>2.771191</v>
      </c>
      <c r="BC157" s="22">
        <f t="array" ref="BC157">SUM(IF(YEAR($C$5:$AX$5)=BC$5,$C157:$AX157))</f>
        <v>4.1317330000000112</v>
      </c>
      <c r="BE157" s="21">
        <f t="shared" si="20"/>
        <v>5.0916369999999933</v>
      </c>
      <c r="BF157" s="20">
        <f t="shared" si="21"/>
        <v>3.7124660000000027</v>
      </c>
      <c r="BG157" s="22">
        <f t="shared" si="22"/>
        <v>2.9032620000000051</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Y158" s="16"/>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0.61943899999999985</v>
      </c>
      <c r="D159" s="20">
        <v>0.52731800000000106</v>
      </c>
      <c r="E159" s="20">
        <v>0.23820000000000086</v>
      </c>
      <c r="F159" s="20">
        <v>0.48559000000000019</v>
      </c>
      <c r="G159" s="20">
        <v>0.52621999999999858</v>
      </c>
      <c r="H159" s="20">
        <v>0.46933999999999898</v>
      </c>
      <c r="I159" s="20">
        <v>0.36979000000000184</v>
      </c>
      <c r="J159" s="20">
        <v>0.52549000000000134</v>
      </c>
      <c r="K159" s="20">
        <v>0.87361999999999895</v>
      </c>
      <c r="L159" s="20">
        <v>0.63194000000000017</v>
      </c>
      <c r="M159" s="20">
        <v>0.34971999999999781</v>
      </c>
      <c r="N159" s="20">
        <v>0.67014999999999958</v>
      </c>
      <c r="O159" s="20">
        <v>0.2938799999999997</v>
      </c>
      <c r="P159" s="20">
        <v>0.1991069999999997</v>
      </c>
      <c r="Q159" s="20">
        <v>0.86316000000000059</v>
      </c>
      <c r="R159" s="20">
        <v>0.51618000000000031</v>
      </c>
      <c r="S159" s="20">
        <v>0.62948000000000093</v>
      </c>
      <c r="T159" s="20">
        <v>0.64470000000000027</v>
      </c>
      <c r="U159" s="20">
        <v>0.55816000000000088</v>
      </c>
      <c r="V159" s="20">
        <v>0.84456000000000131</v>
      </c>
      <c r="W159" s="20">
        <v>0.75975000000000037</v>
      </c>
      <c r="X159" s="20">
        <v>0.49534000000000056</v>
      </c>
      <c r="Y159" s="20">
        <v>0.63840000000000074</v>
      </c>
      <c r="Z159" s="20">
        <v>0.35936000000000234</v>
      </c>
      <c r="AA159" s="20">
        <v>0.40133999999999936</v>
      </c>
      <c r="AB159" s="20">
        <v>6.4069999999999183E-2</v>
      </c>
      <c r="AC159" s="20">
        <v>1.0407699999999984</v>
      </c>
      <c r="AD159" s="20">
        <v>0.50789999999999935</v>
      </c>
      <c r="AE159" s="20">
        <v>0.7663499999999992</v>
      </c>
      <c r="AF159" s="20">
        <v>0.59112000000000009</v>
      </c>
      <c r="AG159" s="20">
        <v>0.51202999999999932</v>
      </c>
      <c r="AH159" s="20">
        <v>0.48676999999999992</v>
      </c>
      <c r="AI159" s="20">
        <v>0.67156999999999911</v>
      </c>
      <c r="AJ159" s="20">
        <v>0.44374000000000002</v>
      </c>
      <c r="AK159" s="20">
        <v>0.71949000000000041</v>
      </c>
      <c r="AL159" s="20">
        <v>0.76347000000000165</v>
      </c>
      <c r="AM159" s="20">
        <v>0.62317</v>
      </c>
      <c r="AN159" s="20">
        <v>0.49038000000000004</v>
      </c>
      <c r="AO159" s="20">
        <v>0.81290999999999869</v>
      </c>
      <c r="AP159" s="20">
        <v>0.28478999999999921</v>
      </c>
      <c r="AQ159" s="20">
        <v>0.5764800000000001</v>
      </c>
      <c r="AR159" s="20">
        <v>0.86536999999999864</v>
      </c>
      <c r="AS159" s="20">
        <v>0.5532900000000005</v>
      </c>
      <c r="AT159" s="20">
        <v>1.0601500000000001</v>
      </c>
      <c r="AU159" s="20">
        <v>1.0122399999999985</v>
      </c>
      <c r="AV159" s="20">
        <v>0.82746999999999993</v>
      </c>
      <c r="AW159" s="20">
        <v>0.83942999999999834</v>
      </c>
      <c r="AX159" s="22">
        <v>0.94581999999999766</v>
      </c>
      <c r="AY159" s="16"/>
      <c r="AZ159" s="21">
        <f t="array" ref="AZ159">SUM(IF(YEAR($C$5:$AX$5)=AZ$5,$C159:$AX159))</f>
        <v>6.2868169999999992</v>
      </c>
      <c r="BA159" s="20">
        <f t="array" ref="BA159">SUM(IF(YEAR($C$5:$AX$5)=BA$5,$C159:$AX159))</f>
        <v>6.8020770000000077</v>
      </c>
      <c r="BB159" s="20">
        <f t="array" ref="BB159">SUM(IF(YEAR($C$5:$AX$5)=BB$5,$C159:$AX159))</f>
        <v>6.968619999999996</v>
      </c>
      <c r="BC159" s="22">
        <f t="array" ref="BC159">SUM(IF(YEAR($C$5:$AX$5)=BC$5,$C159:$AX159))</f>
        <v>8.8914999999999917</v>
      </c>
      <c r="BE159" s="21">
        <f t="shared" si="20"/>
        <v>6.3918569999999999</v>
      </c>
      <c r="BF159" s="20">
        <f t="shared" si="21"/>
        <v>7.080700000000002</v>
      </c>
      <c r="BG159" s="22">
        <f t="shared" si="22"/>
        <v>6.9759199999999986</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Y160" s="16"/>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8.5676850000000027E-2</v>
      </c>
      <c r="D161" s="20">
        <v>0</v>
      </c>
      <c r="E161" s="20">
        <v>0</v>
      </c>
      <c r="F161" s="20">
        <v>0</v>
      </c>
      <c r="G161" s="20">
        <v>0</v>
      </c>
      <c r="H161" s="20">
        <v>0</v>
      </c>
      <c r="I161" s="20">
        <v>1.3457889999999995</v>
      </c>
      <c r="J161" s="20">
        <v>0.55180720000000028</v>
      </c>
      <c r="K161" s="20">
        <v>0</v>
      </c>
      <c r="L161" s="20">
        <v>0</v>
      </c>
      <c r="M161" s="20">
        <v>0</v>
      </c>
      <c r="N161" s="20">
        <v>0</v>
      </c>
      <c r="O161" s="20">
        <v>0</v>
      </c>
      <c r="P161" s="20">
        <v>0</v>
      </c>
      <c r="Q161" s="20">
        <v>0</v>
      </c>
      <c r="R161" s="20">
        <v>0</v>
      </c>
      <c r="S161" s="20">
        <v>0</v>
      </c>
      <c r="T161" s="20">
        <v>0</v>
      </c>
      <c r="U161" s="20">
        <v>2.2775341999999998</v>
      </c>
      <c r="V161" s="20">
        <v>0.76417890000000011</v>
      </c>
      <c r="W161" s="20">
        <v>0</v>
      </c>
      <c r="X161" s="20">
        <v>0</v>
      </c>
      <c r="Y161" s="20">
        <v>0</v>
      </c>
      <c r="Z161" s="20">
        <v>0</v>
      </c>
      <c r="AA161" s="20">
        <v>0.10411369999999998</v>
      </c>
      <c r="AB161" s="20">
        <v>0</v>
      </c>
      <c r="AC161" s="20">
        <v>0</v>
      </c>
      <c r="AD161" s="20">
        <v>0</v>
      </c>
      <c r="AE161" s="20">
        <v>0</v>
      </c>
      <c r="AF161" s="20">
        <v>0</v>
      </c>
      <c r="AG161" s="20">
        <v>1.9985029999999999</v>
      </c>
      <c r="AH161" s="20">
        <v>1.5721216000000002</v>
      </c>
      <c r="AI161" s="20">
        <v>0</v>
      </c>
      <c r="AJ161" s="20">
        <v>0</v>
      </c>
      <c r="AK161" s="20">
        <v>0</v>
      </c>
      <c r="AL161" s="20">
        <v>0</v>
      </c>
      <c r="AM161" s="20">
        <v>0</v>
      </c>
      <c r="AN161" s="20">
        <v>0</v>
      </c>
      <c r="AO161" s="20">
        <v>0</v>
      </c>
      <c r="AP161" s="20">
        <v>0</v>
      </c>
      <c r="AQ161" s="20">
        <v>0</v>
      </c>
      <c r="AR161" s="20">
        <v>0</v>
      </c>
      <c r="AS161" s="20">
        <v>1.3441409999999996</v>
      </c>
      <c r="AT161" s="20">
        <v>1.4922998000000003</v>
      </c>
      <c r="AU161" s="20">
        <v>0</v>
      </c>
      <c r="AV161" s="20">
        <v>0</v>
      </c>
      <c r="AW161" s="20">
        <v>0</v>
      </c>
      <c r="AX161" s="22">
        <v>0</v>
      </c>
      <c r="AY161" s="16"/>
      <c r="AZ161" s="21">
        <f t="array" ref="AZ161">SUM(IF(YEAR($C$5:$AX$5)=AZ$5,$C161:$AX161))</f>
        <v>1.9832730499999998</v>
      </c>
      <c r="BA161" s="20">
        <f t="array" ref="BA161">SUM(IF(YEAR($C$5:$AX$5)=BA$5,$C161:$AX161))</f>
        <v>3.0417130999999999</v>
      </c>
      <c r="BB161" s="20">
        <f t="array" ref="BB161">SUM(IF(YEAR($C$5:$AX$5)=BB$5,$C161:$AX161))</f>
        <v>3.6747383000000005</v>
      </c>
      <c r="BC161" s="22">
        <f t="array" ref="BC161">SUM(IF(YEAR($C$5:$AX$5)=BC$5,$C161:$AX161))</f>
        <v>2.8364408000000001</v>
      </c>
      <c r="BE161" s="21">
        <f t="shared" si="20"/>
        <v>1.8975961999999997</v>
      </c>
      <c r="BF161" s="20">
        <f t="shared" si="21"/>
        <v>3.1458268</v>
      </c>
      <c r="BG161" s="22">
        <f t="shared" si="22"/>
        <v>3.5706246000000004</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4.0000000001150227E-7</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Y162" s="16"/>
      <c r="AZ162" s="21">
        <f t="array" ref="AZ162">SUM(IF(YEAR($C$5:$AX$5)=AZ$5,$C162:$AX162))</f>
        <v>0</v>
      </c>
      <c r="BA162" s="20">
        <f t="array" ref="BA162">SUM(IF(YEAR($C$5:$AX$5)=BA$5,$C162:$AX162))</f>
        <v>4.0000000001150227E-7</v>
      </c>
      <c r="BB162" s="20">
        <f t="array" ref="BB162">SUM(IF(YEAR($C$5:$AX$5)=BB$5,$C162:$AX162))</f>
        <v>0</v>
      </c>
      <c r="BC162" s="22">
        <f t="array" ref="BC162">SUM(IF(YEAR($C$5:$AX$5)=BC$5,$C162:$AX162))</f>
        <v>0</v>
      </c>
      <c r="BE162" s="21">
        <f t="shared" si="20"/>
        <v>4.0000000001150227E-7</v>
      </c>
      <c r="BF162" s="20">
        <f t="shared" si="21"/>
        <v>0</v>
      </c>
      <c r="BG162" s="22">
        <f t="shared" si="22"/>
        <v>0</v>
      </c>
    </row>
    <row r="163" spans="2:59">
      <c r="B163" s="17">
        <v>55976</v>
      </c>
      <c r="C163" s="20">
        <v>4.7228000000000492E-2</v>
      </c>
      <c r="D163" s="20">
        <v>4.4764999999999944E-2</v>
      </c>
      <c r="E163" s="20">
        <v>0.16965800000000009</v>
      </c>
      <c r="F163" s="20">
        <v>2.2454999999999892E-2</v>
      </c>
      <c r="G163" s="20">
        <v>-2.4240999999999957E-2</v>
      </c>
      <c r="H163" s="20">
        <v>-0.11843700000000013</v>
      </c>
      <c r="I163" s="20">
        <v>-3.9931999999998524E-2</v>
      </c>
      <c r="J163" s="20">
        <v>-2.2758999999998863E-2</v>
      </c>
      <c r="K163" s="20">
        <v>-0.13397799999999904</v>
      </c>
      <c r="L163" s="20">
        <v>2.2841999999999807E-2</v>
      </c>
      <c r="M163" s="20">
        <v>-6.7399999999999238E-2</v>
      </c>
      <c r="N163" s="20">
        <v>-0.14761799999999958</v>
      </c>
      <c r="O163" s="20">
        <v>-3.1777999999999196E-2</v>
      </c>
      <c r="P163" s="20">
        <v>4.3356999999999424E-2</v>
      </c>
      <c r="Q163" s="20">
        <v>4.0700000000004621E-3</v>
      </c>
      <c r="R163" s="20">
        <v>-2.1535000000000082E-2</v>
      </c>
      <c r="S163" s="20">
        <v>-9.0870000000000672E-3</v>
      </c>
      <c r="T163" s="20">
        <v>-6.6910999999999277E-2</v>
      </c>
      <c r="U163" s="20">
        <v>-4.4708999999999222E-2</v>
      </c>
      <c r="V163" s="20">
        <v>-1.6612999999999545E-2</v>
      </c>
      <c r="W163" s="20">
        <v>-0.1514830000000007</v>
      </c>
      <c r="X163" s="20">
        <v>-2.2306000000000381E-2</v>
      </c>
      <c r="Y163" s="20">
        <v>-6.2305999999999528E-2</v>
      </c>
      <c r="Z163" s="20">
        <v>-3.8486999999999938E-2</v>
      </c>
      <c r="AA163" s="20">
        <v>5.6389999999995055E-3</v>
      </c>
      <c r="AB163" s="20">
        <v>8.7837000000000387E-2</v>
      </c>
      <c r="AC163" s="20">
        <v>-2.9545000000000599E-2</v>
      </c>
      <c r="AD163" s="20">
        <v>-3.6769999999997083E-3</v>
      </c>
      <c r="AE163" s="20">
        <v>1.6783000000000214E-2</v>
      </c>
      <c r="AF163" s="20">
        <v>-0.1455320000000011</v>
      </c>
      <c r="AG163" s="20">
        <v>-1.4852000000001198E-2</v>
      </c>
      <c r="AH163" s="20">
        <v>-1.1458000000001078E-2</v>
      </c>
      <c r="AI163" s="20">
        <v>-9.4101999999999464E-2</v>
      </c>
      <c r="AJ163" s="20">
        <v>1.0979000000000738E-2</v>
      </c>
      <c r="AK163" s="20">
        <v>-2.799399999999963E-2</v>
      </c>
      <c r="AL163" s="20">
        <v>-9.7539999999991522E-3</v>
      </c>
      <c r="AM163" s="20">
        <v>8.4670000000000911E-2</v>
      </c>
      <c r="AN163" s="20">
        <v>8.3086999999999911E-2</v>
      </c>
      <c r="AO163" s="20">
        <v>-5.8885999999999328E-2</v>
      </c>
      <c r="AP163" s="20">
        <v>-2.0160999999999873E-2</v>
      </c>
      <c r="AQ163" s="20">
        <v>-2.5170000000000137E-2</v>
      </c>
      <c r="AR163" s="20">
        <v>-5.0625000000000142E-2</v>
      </c>
      <c r="AS163" s="20">
        <v>-2.9270999999999603E-2</v>
      </c>
      <c r="AT163" s="20">
        <v>-3.0129999999999768E-2</v>
      </c>
      <c r="AU163" s="20">
        <v>-7.9185999999999979E-2</v>
      </c>
      <c r="AV163" s="20">
        <v>-1.4886999999999873E-2</v>
      </c>
      <c r="AW163" s="20">
        <v>-4.4114999999999682E-2</v>
      </c>
      <c r="AX163" s="22">
        <v>-3.5311000000000092E-2</v>
      </c>
      <c r="AY163" s="16"/>
      <c r="AZ163" s="21">
        <f t="array" ref="AZ163">SUM(IF(YEAR($C$5:$AX$5)=AZ$5,$C163:$AX163))</f>
        <v>-0.24741699999999511</v>
      </c>
      <c r="BA163" s="20">
        <f t="array" ref="BA163">SUM(IF(YEAR($C$5:$AX$5)=BA$5,$C163:$AX163))</f>
        <v>-0.41778799999999805</v>
      </c>
      <c r="BB163" s="20">
        <f t="array" ref="BB163">SUM(IF(YEAR($C$5:$AX$5)=BB$5,$C163:$AX163))</f>
        <v>-0.21567600000000109</v>
      </c>
      <c r="BC163" s="22">
        <f t="array" ref="BC163">SUM(IF(YEAR($C$5:$AX$5)=BC$5,$C163:$AX163))</f>
        <v>-0.21998499999999765</v>
      </c>
      <c r="BE163" s="21">
        <f t="shared" si="20"/>
        <v>-0.52225499999999503</v>
      </c>
      <c r="BF163" s="20">
        <f t="shared" si="21"/>
        <v>-0.32577799999999879</v>
      </c>
      <c r="BG163" s="22">
        <f t="shared" si="22"/>
        <v>-0.2291729999999994</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Y164" s="16"/>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Y165" s="16"/>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6.6678000000000015E-3</v>
      </c>
      <c r="D166" s="20">
        <v>0</v>
      </c>
      <c r="E166" s="20">
        <v>0</v>
      </c>
      <c r="F166" s="20">
        <v>0</v>
      </c>
      <c r="G166" s="20">
        <v>1.3514359999999989E-2</v>
      </c>
      <c r="H166" s="20">
        <v>0.20025892000000001</v>
      </c>
      <c r="I166" s="20">
        <v>0.32213499999999984</v>
      </c>
      <c r="J166" s="20">
        <v>0.2970315</v>
      </c>
      <c r="K166" s="20">
        <v>0</v>
      </c>
      <c r="L166" s="20">
        <v>0</v>
      </c>
      <c r="M166" s="20">
        <v>0</v>
      </c>
      <c r="N166" s="20">
        <v>0</v>
      </c>
      <c r="O166" s="20">
        <v>0</v>
      </c>
      <c r="P166" s="20">
        <v>0</v>
      </c>
      <c r="Q166" s="20">
        <v>0</v>
      </c>
      <c r="R166" s="20">
        <v>0</v>
      </c>
      <c r="S166" s="20">
        <v>5.4401739999999997E-2</v>
      </c>
      <c r="T166" s="20">
        <v>0.22540664999999999</v>
      </c>
      <c r="U166" s="20">
        <v>0.50131000000000014</v>
      </c>
      <c r="V166" s="20">
        <v>0.21054000000000017</v>
      </c>
      <c r="W166" s="20">
        <v>0</v>
      </c>
      <c r="X166" s="20">
        <v>2.7322920000000001E-2</v>
      </c>
      <c r="Y166" s="20">
        <v>1.4322909999999999E-2</v>
      </c>
      <c r="Z166" s="20">
        <v>3.004563E-2</v>
      </c>
      <c r="AA166" s="20">
        <v>1.5168199999999993E-2</v>
      </c>
      <c r="AB166" s="20">
        <v>9.7890139999999987E-3</v>
      </c>
      <c r="AC166" s="20">
        <v>0</v>
      </c>
      <c r="AD166" s="20">
        <v>0.11674814</v>
      </c>
      <c r="AE166" s="20">
        <v>0.1068088</v>
      </c>
      <c r="AF166" s="20">
        <v>0.12219108000000001</v>
      </c>
      <c r="AG166" s="20">
        <v>0.47498800000000019</v>
      </c>
      <c r="AH166" s="20">
        <v>0.22457499999999997</v>
      </c>
      <c r="AI166" s="20">
        <v>3.9635200000000002E-2</v>
      </c>
      <c r="AJ166" s="20">
        <v>5.5277189999999997E-2</v>
      </c>
      <c r="AK166" s="20">
        <v>0</v>
      </c>
      <c r="AL166" s="20">
        <v>9.0409939999999994E-2</v>
      </c>
      <c r="AM166" s="20">
        <v>0.14790600000000004</v>
      </c>
      <c r="AN166" s="20">
        <v>7.5234179999999998E-2</v>
      </c>
      <c r="AO166" s="20">
        <v>0</v>
      </c>
      <c r="AP166" s="20">
        <v>0.30931443999999997</v>
      </c>
      <c r="AQ166" s="20">
        <v>5.9604419999999998E-2</v>
      </c>
      <c r="AR166" s="20">
        <v>0.11268869999999997</v>
      </c>
      <c r="AS166" s="20">
        <v>0.41459699999999966</v>
      </c>
      <c r="AT166" s="20">
        <v>0.2362740000000001</v>
      </c>
      <c r="AU166" s="20">
        <v>1.4100989999999994E-2</v>
      </c>
      <c r="AV166" s="20">
        <v>0</v>
      </c>
      <c r="AW166" s="20">
        <v>0</v>
      </c>
      <c r="AX166" s="22">
        <v>0.1205121</v>
      </c>
      <c r="AY166" s="16"/>
      <c r="AZ166" s="21">
        <f t="array" ref="AZ166">SUM(IF(YEAR($C$5:$AX$5)=AZ$5,$C166:$AX166))</f>
        <v>0.83960757999999991</v>
      </c>
      <c r="BA166" s="20">
        <f t="array" ref="BA166">SUM(IF(YEAR($C$5:$AX$5)=BA$5,$C166:$AX166))</f>
        <v>1.0633498500000003</v>
      </c>
      <c r="BB166" s="20">
        <f t="array" ref="BB166">SUM(IF(YEAR($C$5:$AX$5)=BB$5,$C166:$AX166))</f>
        <v>1.2555905640000002</v>
      </c>
      <c r="BC166" s="22">
        <f t="array" ref="BC166">SUM(IF(YEAR($C$5:$AX$5)=BC$5,$C166:$AX166))</f>
        <v>1.4902318299999997</v>
      </c>
      <c r="BE166" s="21">
        <f t="shared" si="20"/>
        <v>0.87382715999999983</v>
      </c>
      <c r="BF166" s="20">
        <f t="shared" si="21"/>
        <v>1.2574622640000004</v>
      </c>
      <c r="BG166" s="22">
        <f t="shared" si="22"/>
        <v>1.5991354500000001</v>
      </c>
    </row>
    <row r="167" spans="2:59">
      <c r="B167" s="17">
        <v>56429</v>
      </c>
      <c r="C167" s="20">
        <v>0</v>
      </c>
      <c r="D167" s="20">
        <v>0</v>
      </c>
      <c r="E167" s="20">
        <v>0</v>
      </c>
      <c r="F167" s="20">
        <v>0</v>
      </c>
      <c r="G167" s="20">
        <v>0</v>
      </c>
      <c r="H167" s="20">
        <v>0</v>
      </c>
      <c r="I167" s="20">
        <v>0</v>
      </c>
      <c r="J167" s="20">
        <v>0</v>
      </c>
      <c r="K167" s="20">
        <v>5.0000000006988898E-7</v>
      </c>
      <c r="L167" s="20">
        <v>0</v>
      </c>
      <c r="M167" s="20">
        <v>0</v>
      </c>
      <c r="N167" s="20">
        <v>0</v>
      </c>
      <c r="O167" s="20">
        <v>0</v>
      </c>
      <c r="P167" s="20">
        <v>0</v>
      </c>
      <c r="Q167" s="20">
        <v>0</v>
      </c>
      <c r="R167" s="20">
        <v>0</v>
      </c>
      <c r="S167" s="20">
        <v>0</v>
      </c>
      <c r="T167" s="20">
        <v>0</v>
      </c>
      <c r="U167" s="20">
        <v>0</v>
      </c>
      <c r="V167" s="20">
        <v>0</v>
      </c>
      <c r="W167" s="20">
        <v>5.0000000006988898E-7</v>
      </c>
      <c r="X167" s="20">
        <v>0</v>
      </c>
      <c r="Y167" s="20">
        <v>0</v>
      </c>
      <c r="Z167" s="20">
        <v>0</v>
      </c>
      <c r="AA167" s="20">
        <v>0</v>
      </c>
      <c r="AB167" s="20">
        <v>0</v>
      </c>
      <c r="AC167" s="20">
        <v>0</v>
      </c>
      <c r="AD167" s="20">
        <v>0</v>
      </c>
      <c r="AE167" s="20">
        <v>0</v>
      </c>
      <c r="AF167" s="20">
        <v>0</v>
      </c>
      <c r="AG167" s="20">
        <v>0</v>
      </c>
      <c r="AH167" s="20">
        <v>0</v>
      </c>
      <c r="AI167" s="20">
        <v>5.0000000006988898E-7</v>
      </c>
      <c r="AJ167" s="20">
        <v>0</v>
      </c>
      <c r="AK167" s="20">
        <v>0</v>
      </c>
      <c r="AL167" s="20">
        <v>0</v>
      </c>
      <c r="AM167" s="20">
        <v>0</v>
      </c>
      <c r="AN167" s="20">
        <v>0</v>
      </c>
      <c r="AO167" s="20">
        <v>0</v>
      </c>
      <c r="AP167" s="20">
        <v>0</v>
      </c>
      <c r="AQ167" s="20">
        <v>0</v>
      </c>
      <c r="AR167" s="20">
        <v>0</v>
      </c>
      <c r="AS167" s="20">
        <v>0</v>
      </c>
      <c r="AT167" s="20">
        <v>0</v>
      </c>
      <c r="AU167" s="20">
        <v>5.0000000006988898E-7</v>
      </c>
      <c r="AV167" s="20">
        <v>0</v>
      </c>
      <c r="AW167" s="20">
        <v>0</v>
      </c>
      <c r="AX167" s="22">
        <v>0</v>
      </c>
      <c r="AY167" s="16"/>
      <c r="AZ167" s="21">
        <f t="array" ref="AZ167">SUM(IF(YEAR($C$5:$AX$5)=AZ$5,$C167:$AX167))</f>
        <v>5.0000000006988898E-7</v>
      </c>
      <c r="BA167" s="20">
        <f t="array" ref="BA167">SUM(IF(YEAR($C$5:$AX$5)=BA$5,$C167:$AX167))</f>
        <v>5.0000000006988898E-7</v>
      </c>
      <c r="BB167" s="20">
        <f t="array" ref="BB167">SUM(IF(YEAR($C$5:$AX$5)=BB$5,$C167:$AX167))</f>
        <v>5.0000000006988898E-7</v>
      </c>
      <c r="BC167" s="22">
        <f t="array" ref="BC167">SUM(IF(YEAR($C$5:$AX$5)=BC$5,$C167:$AX167))</f>
        <v>5.0000000006988898E-7</v>
      </c>
      <c r="BE167" s="21">
        <f t="shared" si="20"/>
        <v>5.0000000006988898E-7</v>
      </c>
      <c r="BF167" s="20">
        <f t="shared" si="21"/>
        <v>5.0000000006988898E-7</v>
      </c>
      <c r="BG167" s="22">
        <f t="shared" si="22"/>
        <v>5.0000000006988898E-7</v>
      </c>
    </row>
    <row r="168" spans="2:59">
      <c r="B168" s="17">
        <v>56430</v>
      </c>
      <c r="C168" s="20">
        <v>5.0000000006988898E-7</v>
      </c>
      <c r="D168" s="20">
        <v>0</v>
      </c>
      <c r="E168" s="20">
        <v>0</v>
      </c>
      <c r="F168" s="20">
        <v>5.0000000006988898E-7</v>
      </c>
      <c r="G168" s="20">
        <v>0</v>
      </c>
      <c r="H168" s="20">
        <v>5.0000000006988898E-7</v>
      </c>
      <c r="I168" s="20">
        <v>0</v>
      </c>
      <c r="J168" s="20">
        <v>0</v>
      </c>
      <c r="K168" s="20">
        <v>0</v>
      </c>
      <c r="L168" s="20">
        <v>0</v>
      </c>
      <c r="M168" s="20">
        <v>0</v>
      </c>
      <c r="N168" s="20">
        <v>0</v>
      </c>
      <c r="O168" s="20">
        <v>5.0000000006988898E-7</v>
      </c>
      <c r="P168" s="20">
        <v>0</v>
      </c>
      <c r="Q168" s="20">
        <v>0</v>
      </c>
      <c r="R168" s="20">
        <v>0</v>
      </c>
      <c r="S168" s="20">
        <v>0</v>
      </c>
      <c r="T168" s="20">
        <v>5.0000000006988898E-7</v>
      </c>
      <c r="U168" s="20">
        <v>0</v>
      </c>
      <c r="V168" s="20">
        <v>0</v>
      </c>
      <c r="W168" s="20">
        <v>0</v>
      </c>
      <c r="X168" s="20">
        <v>0</v>
      </c>
      <c r="Y168" s="20">
        <v>0</v>
      </c>
      <c r="Z168" s="20">
        <v>0</v>
      </c>
      <c r="AA168" s="20">
        <v>5.0000000006988898E-7</v>
      </c>
      <c r="AB168" s="20">
        <v>0</v>
      </c>
      <c r="AC168" s="20">
        <v>0</v>
      </c>
      <c r="AD168" s="20">
        <v>0</v>
      </c>
      <c r="AE168" s="20">
        <v>0</v>
      </c>
      <c r="AF168" s="20">
        <v>5.0000000006988898E-7</v>
      </c>
      <c r="AG168" s="20">
        <v>0</v>
      </c>
      <c r="AH168" s="20">
        <v>0</v>
      </c>
      <c r="AI168" s="20">
        <v>0</v>
      </c>
      <c r="AJ168" s="20">
        <v>0</v>
      </c>
      <c r="AK168" s="20">
        <v>0</v>
      </c>
      <c r="AL168" s="20">
        <v>0</v>
      </c>
      <c r="AM168" s="20">
        <v>0</v>
      </c>
      <c r="AN168" s="20">
        <v>0</v>
      </c>
      <c r="AO168" s="20">
        <v>0</v>
      </c>
      <c r="AP168" s="20">
        <v>0</v>
      </c>
      <c r="AQ168" s="20">
        <v>0</v>
      </c>
      <c r="AR168" s="20">
        <v>5.0000000006988898E-7</v>
      </c>
      <c r="AS168" s="20">
        <v>0</v>
      </c>
      <c r="AT168" s="20">
        <v>0</v>
      </c>
      <c r="AU168" s="20">
        <v>5.0000000006988898E-7</v>
      </c>
      <c r="AV168" s="20">
        <v>0</v>
      </c>
      <c r="AW168" s="20">
        <v>0</v>
      </c>
      <c r="AX168" s="22">
        <v>0</v>
      </c>
      <c r="AY168" s="16"/>
      <c r="AZ168" s="21">
        <f t="array" ref="AZ168">SUM(IF(YEAR($C$5:$AX$5)=AZ$5,$C168:$AX168))</f>
        <v>1.500000000209667E-6</v>
      </c>
      <c r="BA168" s="20">
        <f t="array" ref="BA168">SUM(IF(YEAR($C$5:$AX$5)=BA$5,$C168:$AX168))</f>
        <v>1.000000000139778E-6</v>
      </c>
      <c r="BB168" s="20">
        <f t="array" ref="BB168">SUM(IF(YEAR($C$5:$AX$5)=BB$5,$C168:$AX168))</f>
        <v>1.000000000139778E-6</v>
      </c>
      <c r="BC168" s="22">
        <f t="array" ref="BC168">SUM(IF(YEAR($C$5:$AX$5)=BC$5,$C168:$AX168))</f>
        <v>1.000000000139778E-6</v>
      </c>
      <c r="BE168" s="21">
        <f t="shared" si="20"/>
        <v>1.000000000139778E-6</v>
      </c>
      <c r="BF168" s="20">
        <f t="shared" si="21"/>
        <v>1.000000000139778E-6</v>
      </c>
      <c r="BG168" s="22">
        <f t="shared" si="22"/>
        <v>5.0000000006988898E-7</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Y169" s="16"/>
      <c r="AZ169" s="21">
        <f t="array" ref="AZ169">SUM(IF(YEAR($C$5:$AX$5)=AZ$5,$C169:$AX169))</f>
        <v>0</v>
      </c>
      <c r="BA169" s="20">
        <f t="array" ref="BA169">SUM(IF(YEAR($C$5:$AX$5)=BA$5,$C169:$AX169))</f>
        <v>0</v>
      </c>
      <c r="BB169" s="20">
        <f t="array" ref="BB169">SUM(IF(YEAR($C$5:$AX$5)=BB$5,$C169:$AX169))</f>
        <v>0</v>
      </c>
      <c r="BC169" s="22">
        <f t="array" ref="BC169">SUM(IF(YEAR($C$5:$AX$5)=BC$5,$C169:$AX169))</f>
        <v>0</v>
      </c>
      <c r="BE169" s="21">
        <f t="shared" si="20"/>
        <v>0</v>
      </c>
      <c r="BF169" s="20">
        <f t="shared" si="21"/>
        <v>0</v>
      </c>
      <c r="BG169" s="22">
        <f t="shared" si="22"/>
        <v>0</v>
      </c>
    </row>
    <row r="170" spans="2:59">
      <c r="B170" s="17">
        <v>56511</v>
      </c>
      <c r="C170" s="20">
        <v>0</v>
      </c>
      <c r="D170" s="20">
        <v>0</v>
      </c>
      <c r="E170" s="20">
        <v>0</v>
      </c>
      <c r="F170" s="20">
        <v>0</v>
      </c>
      <c r="G170" s="20">
        <v>0</v>
      </c>
      <c r="H170" s="20">
        <v>2.0000000000575113E-7</v>
      </c>
      <c r="I170" s="20">
        <v>0</v>
      </c>
      <c r="J170" s="20">
        <v>0</v>
      </c>
      <c r="K170" s="20">
        <v>2.0000000000575113E-7</v>
      </c>
      <c r="L170" s="20">
        <v>0</v>
      </c>
      <c r="M170" s="20">
        <v>0</v>
      </c>
      <c r="N170" s="20">
        <v>0</v>
      </c>
      <c r="O170" s="20">
        <v>0</v>
      </c>
      <c r="P170" s="20">
        <v>0</v>
      </c>
      <c r="Q170" s="20">
        <v>0</v>
      </c>
      <c r="R170" s="20">
        <v>0</v>
      </c>
      <c r="S170" s="20">
        <v>2.0000000000575113E-7</v>
      </c>
      <c r="T170" s="20">
        <v>2.0000000000575113E-7</v>
      </c>
      <c r="U170" s="20">
        <v>0</v>
      </c>
      <c r="V170" s="20">
        <v>0</v>
      </c>
      <c r="W170" s="20">
        <v>2.0000000000575113E-7</v>
      </c>
      <c r="X170" s="20">
        <v>0</v>
      </c>
      <c r="Y170" s="20">
        <v>0</v>
      </c>
      <c r="Z170" s="20">
        <v>0</v>
      </c>
      <c r="AA170" s="20">
        <v>0</v>
      </c>
      <c r="AB170" s="20">
        <v>0</v>
      </c>
      <c r="AC170" s="20">
        <v>0</v>
      </c>
      <c r="AD170" s="20">
        <v>0</v>
      </c>
      <c r="AE170" s="20">
        <v>0</v>
      </c>
      <c r="AF170" s="20">
        <v>0</v>
      </c>
      <c r="AG170" s="20">
        <v>0</v>
      </c>
      <c r="AH170" s="20">
        <v>0</v>
      </c>
      <c r="AI170" s="20">
        <v>2.0000000000575113E-7</v>
      </c>
      <c r="AJ170" s="20">
        <v>0</v>
      </c>
      <c r="AK170" s="20">
        <v>0</v>
      </c>
      <c r="AL170" s="20">
        <v>0</v>
      </c>
      <c r="AM170" s="20">
        <v>0</v>
      </c>
      <c r="AN170" s="20">
        <v>0</v>
      </c>
      <c r="AO170" s="20">
        <v>0</v>
      </c>
      <c r="AP170" s="20">
        <v>0</v>
      </c>
      <c r="AQ170" s="20">
        <v>0</v>
      </c>
      <c r="AR170" s="20">
        <v>2.0000000000575113E-7</v>
      </c>
      <c r="AS170" s="20">
        <v>0</v>
      </c>
      <c r="AT170" s="20">
        <v>0</v>
      </c>
      <c r="AU170" s="20">
        <v>2.0000000000575113E-7</v>
      </c>
      <c r="AV170" s="20">
        <v>0</v>
      </c>
      <c r="AW170" s="20">
        <v>0</v>
      </c>
      <c r="AX170" s="22">
        <v>0</v>
      </c>
      <c r="AY170" s="16"/>
      <c r="AZ170" s="21">
        <f t="array" ref="AZ170">SUM(IF(YEAR($C$5:$AX$5)=AZ$5,$C170:$AX170))</f>
        <v>4.0000000001150227E-7</v>
      </c>
      <c r="BA170" s="20">
        <f t="array" ref="BA170">SUM(IF(YEAR($C$5:$AX$5)=BA$5,$C170:$AX170))</f>
        <v>6.000000000172534E-7</v>
      </c>
      <c r="BB170" s="20">
        <f t="array" ref="BB170">SUM(IF(YEAR($C$5:$AX$5)=BB$5,$C170:$AX170))</f>
        <v>2.0000000000575113E-7</v>
      </c>
      <c r="BC170" s="22">
        <f t="array" ref="BC170">SUM(IF(YEAR($C$5:$AX$5)=BC$5,$C170:$AX170))</f>
        <v>4.0000000001150227E-7</v>
      </c>
      <c r="BE170" s="21">
        <f t="shared" si="20"/>
        <v>6.000000000172534E-7</v>
      </c>
      <c r="BF170" s="20">
        <f t="shared" si="21"/>
        <v>4.0000000001150227E-7</v>
      </c>
      <c r="BG170" s="22">
        <f t="shared" si="22"/>
        <v>2.0000000000575113E-7</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Y171" s="16"/>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Y172" s="16"/>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Y173" s="16"/>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Y174" s="16"/>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Y175" s="16"/>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Y176" s="16"/>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0.46622999999999948</v>
      </c>
      <c r="D177" s="20">
        <v>0.35309999999999953</v>
      </c>
      <c r="E177" s="20">
        <v>0.12742000000000075</v>
      </c>
      <c r="F177" s="20">
        <v>1.4730000000000132E-2</v>
      </c>
      <c r="G177" s="20">
        <v>0.23359000000000307</v>
      </c>
      <c r="H177" s="20">
        <v>-8.1520000000001147E-2</v>
      </c>
      <c r="I177" s="20">
        <v>3.6739999999998219E-2</v>
      </c>
      <c r="J177" s="20">
        <v>5.7420000000000471E-2</v>
      </c>
      <c r="K177" s="20">
        <v>-5.9139999999999304E-2</v>
      </c>
      <c r="L177" s="20">
        <v>8.1929999999999836E-2</v>
      </c>
      <c r="M177" s="20">
        <v>4.2669999999997543E-2</v>
      </c>
      <c r="N177" s="20">
        <v>0.38360999999999734</v>
      </c>
      <c r="O177" s="20">
        <v>0.46397999999999939</v>
      </c>
      <c r="P177" s="20">
        <v>0.45575999999999972</v>
      </c>
      <c r="Q177" s="20">
        <v>-4.0449999999999875E-2</v>
      </c>
      <c r="R177" s="20">
        <v>8.5989999999998901E-2</v>
      </c>
      <c r="S177" s="20">
        <v>3.2119999999999038E-2</v>
      </c>
      <c r="T177" s="20">
        <v>-6.2660000000001048E-2</v>
      </c>
      <c r="U177" s="20">
        <v>5.5630000000000734E-2</v>
      </c>
      <c r="V177" s="20">
        <v>-2.7429999999998955E-2</v>
      </c>
      <c r="W177" s="20">
        <v>1.7199999999998994E-2</v>
      </c>
      <c r="X177" s="20">
        <v>2.4199999999972022E-3</v>
      </c>
      <c r="Y177" s="20">
        <v>-8.201000000000036E-2</v>
      </c>
      <c r="Z177" s="20">
        <v>4.7600000000009857E-3</v>
      </c>
      <c r="AA177" s="20">
        <v>0.242169999999998</v>
      </c>
      <c r="AB177" s="20">
        <v>0.30467000000000155</v>
      </c>
      <c r="AC177" s="20">
        <v>9.5159999999999911E-2</v>
      </c>
      <c r="AD177" s="20">
        <v>3.4710000000000463E-2</v>
      </c>
      <c r="AE177" s="20">
        <v>-3.240000000001686E-3</v>
      </c>
      <c r="AF177" s="20">
        <v>8.0809999999999604E-2</v>
      </c>
      <c r="AG177" s="20">
        <v>6.2089999999997758E-2</v>
      </c>
      <c r="AH177" s="20">
        <v>0.16969999999999885</v>
      </c>
      <c r="AI177" s="20">
        <v>-9.6799999999994668E-3</v>
      </c>
      <c r="AJ177" s="20">
        <v>0.13261999999999929</v>
      </c>
      <c r="AK177" s="20">
        <v>7.6449999999997686E-2</v>
      </c>
      <c r="AL177" s="20">
        <v>-1.2360000000001037E-2</v>
      </c>
      <c r="AM177" s="20">
        <v>0.40453000000000117</v>
      </c>
      <c r="AN177" s="20">
        <v>0.37889000000000195</v>
      </c>
      <c r="AO177" s="20">
        <v>-0.11383999999999972</v>
      </c>
      <c r="AP177" s="20">
        <v>-2.0299999999977558E-3</v>
      </c>
      <c r="AQ177" s="20">
        <v>0.11443999999999832</v>
      </c>
      <c r="AR177" s="20">
        <v>-4.5190000000001618E-2</v>
      </c>
      <c r="AS177" s="20">
        <v>-8.7860000000002714E-2</v>
      </c>
      <c r="AT177" s="20">
        <v>-6.6299999999998249E-2</v>
      </c>
      <c r="AU177" s="20">
        <v>-0.28613999999999962</v>
      </c>
      <c r="AV177" s="20">
        <v>2.7640000000001663E-2</v>
      </c>
      <c r="AW177" s="20">
        <v>-0.15596999999999994</v>
      </c>
      <c r="AX177" s="22">
        <v>-0.1055199999999985</v>
      </c>
      <c r="AY177" s="16"/>
      <c r="AZ177" s="21">
        <f t="array" ref="AZ177">SUM(IF(YEAR($C$5:$AX$5)=AZ$5,$C177:$AX177))</f>
        <v>1.6567799999999959</v>
      </c>
      <c r="BA177" s="20">
        <f t="array" ref="BA177">SUM(IF(YEAR($C$5:$AX$5)=BA$5,$C177:$AX177))</f>
        <v>0.90530999999999473</v>
      </c>
      <c r="BB177" s="20">
        <f t="array" ref="BB177">SUM(IF(YEAR($C$5:$AX$5)=BB$5,$C177:$AX177))</f>
        <v>1.1730999999999909</v>
      </c>
      <c r="BC177" s="22">
        <f t="array" ref="BC177">SUM(IF(YEAR($C$5:$AX$5)=BC$5,$C177:$AX177))</f>
        <v>6.2650000000004979E-2</v>
      </c>
      <c r="BE177" s="21">
        <f t="shared" si="20"/>
        <v>1.4591099999999901</v>
      </c>
      <c r="BF177" s="20">
        <f t="shared" si="21"/>
        <v>0.58137999999999579</v>
      </c>
      <c r="BG177" s="22">
        <f t="shared" si="22"/>
        <v>1.2816199999999967</v>
      </c>
    </row>
    <row r="178" spans="2:59">
      <c r="B178" s="17">
        <v>56850</v>
      </c>
      <c r="C178" s="20">
        <v>0</v>
      </c>
      <c r="D178" s="20">
        <v>0</v>
      </c>
      <c r="E178" s="20">
        <v>0</v>
      </c>
      <c r="F178" s="20">
        <v>0</v>
      </c>
      <c r="G178" s="20">
        <v>0</v>
      </c>
      <c r="H178" s="20">
        <v>0</v>
      </c>
      <c r="I178" s="20">
        <v>0</v>
      </c>
      <c r="J178" s="20">
        <v>0</v>
      </c>
      <c r="K178" s="20">
        <v>0</v>
      </c>
      <c r="L178" s="20">
        <v>0</v>
      </c>
      <c r="M178" s="20">
        <v>0</v>
      </c>
      <c r="N178" s="20">
        <v>0</v>
      </c>
      <c r="O178" s="20">
        <v>0</v>
      </c>
      <c r="P178" s="20">
        <v>0</v>
      </c>
      <c r="Q178" s="20">
        <v>0</v>
      </c>
      <c r="R178" s="20">
        <v>0</v>
      </c>
      <c r="S178" s="20">
        <v>0</v>
      </c>
      <c r="T178" s="20">
        <v>0</v>
      </c>
      <c r="U178" s="20">
        <v>0</v>
      </c>
      <c r="V178" s="20">
        <v>0</v>
      </c>
      <c r="W178" s="20">
        <v>0</v>
      </c>
      <c r="X178" s="20">
        <v>0</v>
      </c>
      <c r="Y178" s="20">
        <v>0</v>
      </c>
      <c r="Z178" s="20">
        <v>0</v>
      </c>
      <c r="AA178" s="20">
        <v>0</v>
      </c>
      <c r="AB178" s="20">
        <v>0</v>
      </c>
      <c r="AC178" s="20">
        <v>0</v>
      </c>
      <c r="AD178" s="20">
        <v>0</v>
      </c>
      <c r="AE178" s="20">
        <v>0</v>
      </c>
      <c r="AF178" s="20">
        <v>0</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Y178" s="16"/>
      <c r="AZ178" s="21">
        <f t="array" ref="AZ178">SUM(IF(YEAR($C$5:$AX$5)=AZ$5,$C178:$AX178))</f>
        <v>0</v>
      </c>
      <c r="BA178" s="20">
        <f t="array" ref="BA178">SUM(IF(YEAR($C$5:$AX$5)=BA$5,$C178:$AX178))</f>
        <v>0</v>
      </c>
      <c r="BB178" s="20">
        <f t="array" ref="BB178">SUM(IF(YEAR($C$5:$AX$5)=BB$5,$C178:$AX178))</f>
        <v>0</v>
      </c>
      <c r="BC178" s="22">
        <f t="array" ref="BC178">SUM(IF(YEAR($C$5:$AX$5)=BC$5,$C178:$AX178))</f>
        <v>0</v>
      </c>
      <c r="BE178" s="21">
        <f t="shared" si="20"/>
        <v>0</v>
      </c>
      <c r="BF178" s="20">
        <f t="shared" si="21"/>
        <v>0</v>
      </c>
      <c r="BG178" s="22">
        <f t="shared" si="22"/>
        <v>0</v>
      </c>
    </row>
    <row r="179" spans="2:59">
      <c r="B179" s="17">
        <v>56873</v>
      </c>
      <c r="C179" s="20">
        <v>0</v>
      </c>
      <c r="D179" s="20">
        <v>0</v>
      </c>
      <c r="E179" s="20">
        <v>0</v>
      </c>
      <c r="F179" s="20">
        <v>0</v>
      </c>
      <c r="G179" s="20">
        <v>0</v>
      </c>
      <c r="H179" s="20">
        <v>9.9999999836342113E-8</v>
      </c>
      <c r="I179" s="20">
        <v>0</v>
      </c>
      <c r="J179" s="20">
        <v>0</v>
      </c>
      <c r="K179" s="20">
        <v>0</v>
      </c>
      <c r="L179" s="20">
        <v>0</v>
      </c>
      <c r="M179" s="20">
        <v>0</v>
      </c>
      <c r="N179" s="20">
        <v>0</v>
      </c>
      <c r="O179" s="20">
        <v>0</v>
      </c>
      <c r="P179" s="20">
        <v>0</v>
      </c>
      <c r="Q179" s="20">
        <v>0</v>
      </c>
      <c r="R179" s="20">
        <v>0</v>
      </c>
      <c r="S179" s="20">
        <v>1.0000000005838672E-7</v>
      </c>
      <c r="T179" s="20">
        <v>9.9999999836342113E-8</v>
      </c>
      <c r="U179" s="20">
        <v>0</v>
      </c>
      <c r="V179" s="20">
        <v>0</v>
      </c>
      <c r="W179" s="20">
        <v>0</v>
      </c>
      <c r="X179" s="20">
        <v>0</v>
      </c>
      <c r="Y179" s="20">
        <v>0</v>
      </c>
      <c r="Z179" s="20">
        <v>0</v>
      </c>
      <c r="AA179" s="20">
        <v>0</v>
      </c>
      <c r="AB179" s="20">
        <v>0</v>
      </c>
      <c r="AC179" s="20">
        <v>0</v>
      </c>
      <c r="AD179" s="20">
        <v>0</v>
      </c>
      <c r="AE179" s="20">
        <v>0</v>
      </c>
      <c r="AF179" s="20">
        <v>9.9999999836342113E-8</v>
      </c>
      <c r="AG179" s="20">
        <v>0</v>
      </c>
      <c r="AH179" s="20">
        <v>0</v>
      </c>
      <c r="AI179" s="20">
        <v>0</v>
      </c>
      <c r="AJ179" s="20">
        <v>0</v>
      </c>
      <c r="AK179" s="20">
        <v>0</v>
      </c>
      <c r="AL179" s="20">
        <v>0</v>
      </c>
      <c r="AM179" s="20">
        <v>0</v>
      </c>
      <c r="AN179" s="20">
        <v>0</v>
      </c>
      <c r="AO179" s="20">
        <v>0</v>
      </c>
      <c r="AP179" s="20">
        <v>0</v>
      </c>
      <c r="AQ179" s="20">
        <v>0</v>
      </c>
      <c r="AR179" s="20">
        <v>9.9999999836342113E-8</v>
      </c>
      <c r="AS179" s="20">
        <v>0</v>
      </c>
      <c r="AT179" s="20">
        <v>0</v>
      </c>
      <c r="AU179" s="20">
        <v>0</v>
      </c>
      <c r="AV179" s="20">
        <v>0</v>
      </c>
      <c r="AW179" s="20">
        <v>0</v>
      </c>
      <c r="AX179" s="22">
        <v>0</v>
      </c>
      <c r="AY179" s="16"/>
      <c r="AZ179" s="21">
        <f t="array" ref="AZ179">SUM(IF(YEAR($C$5:$AX$5)=AZ$5,$C179:$AX179))</f>
        <v>9.9999999836342113E-8</v>
      </c>
      <c r="BA179" s="20">
        <f t="array" ref="BA179">SUM(IF(YEAR($C$5:$AX$5)=BA$5,$C179:$AX179))</f>
        <v>1.9999999989472883E-7</v>
      </c>
      <c r="BB179" s="20">
        <f t="array" ref="BB179">SUM(IF(YEAR($C$5:$AX$5)=BB$5,$C179:$AX179))</f>
        <v>9.9999999836342113E-8</v>
      </c>
      <c r="BC179" s="22">
        <f t="array" ref="BC179">SUM(IF(YEAR($C$5:$AX$5)=BC$5,$C179:$AX179))</f>
        <v>9.9999999836342113E-8</v>
      </c>
      <c r="BE179" s="21">
        <f t="shared" si="20"/>
        <v>1.9999999989472883E-7</v>
      </c>
      <c r="BF179" s="20">
        <f t="shared" si="21"/>
        <v>9.9999999836342113E-8</v>
      </c>
      <c r="BG179" s="22">
        <f t="shared" si="22"/>
        <v>9.9999999836342113E-8</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3.0000000017516015E-7</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Y180" s="16"/>
      <c r="AZ180" s="21">
        <f t="array" ref="AZ180">SUM(IF(YEAR($C$5:$AX$5)=AZ$5,$C180:$AX180))</f>
        <v>0</v>
      </c>
      <c r="BA180" s="20">
        <f t="array" ref="BA180">SUM(IF(YEAR($C$5:$AX$5)=BA$5,$C180:$AX180))</f>
        <v>3.0000000017516015E-7</v>
      </c>
      <c r="BB180" s="20">
        <f t="array" ref="BB180">SUM(IF(YEAR($C$5:$AX$5)=BB$5,$C180:$AX180))</f>
        <v>0</v>
      </c>
      <c r="BC180" s="22">
        <f t="array" ref="BC180">SUM(IF(YEAR($C$5:$AX$5)=BC$5,$C180:$AX180))</f>
        <v>0</v>
      </c>
      <c r="BE180" s="21">
        <f t="shared" si="20"/>
        <v>3.0000000017516015E-7</v>
      </c>
      <c r="BF180" s="20">
        <f t="shared" si="21"/>
        <v>0</v>
      </c>
      <c r="BG180" s="22">
        <f t="shared" si="22"/>
        <v>0</v>
      </c>
    </row>
    <row r="181" spans="2:59">
      <c r="B181" s="17">
        <v>56887</v>
      </c>
      <c r="C181" s="20">
        <v>0</v>
      </c>
      <c r="D181" s="20">
        <v>0</v>
      </c>
      <c r="E181" s="20">
        <v>0</v>
      </c>
      <c r="F181" s="20">
        <v>0</v>
      </c>
      <c r="G181" s="20">
        <v>0</v>
      </c>
      <c r="H181" s="20">
        <v>0</v>
      </c>
      <c r="I181" s="20">
        <v>0</v>
      </c>
      <c r="J181" s="20">
        <v>0</v>
      </c>
      <c r="K181" s="20">
        <v>0</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Y181" s="16"/>
      <c r="AZ181" s="21">
        <f t="array" ref="AZ181">SUM(IF(YEAR($C$5:$AX$5)=AZ$5,$C181:$AX181))</f>
        <v>0</v>
      </c>
      <c r="BA181" s="20">
        <f t="array" ref="BA181">SUM(IF(YEAR($C$5:$AX$5)=BA$5,$C181:$AX181))</f>
        <v>0</v>
      </c>
      <c r="BB181" s="20">
        <f t="array" ref="BB181">SUM(IF(YEAR($C$5:$AX$5)=BB$5,$C181:$AX181))</f>
        <v>0</v>
      </c>
      <c r="BC181" s="22">
        <f t="array" ref="BC181">SUM(IF(YEAR($C$5:$AX$5)=BC$5,$C181:$AX181))</f>
        <v>0</v>
      </c>
      <c r="BE181" s="21">
        <f t="shared" si="20"/>
        <v>0</v>
      </c>
      <c r="BF181" s="20">
        <f t="shared" si="21"/>
        <v>0</v>
      </c>
      <c r="BG181" s="22">
        <f t="shared" si="22"/>
        <v>0</v>
      </c>
    </row>
    <row r="182" spans="2:59">
      <c r="B182" s="17">
        <v>56890</v>
      </c>
      <c r="C182" s="20">
        <v>0</v>
      </c>
      <c r="D182" s="20">
        <v>0</v>
      </c>
      <c r="E182" s="20">
        <v>0</v>
      </c>
      <c r="F182" s="20">
        <v>0</v>
      </c>
      <c r="G182" s="20">
        <v>9.9999999947364415E-8</v>
      </c>
      <c r="H182" s="20">
        <v>0</v>
      </c>
      <c r="I182" s="20">
        <v>0</v>
      </c>
      <c r="J182" s="20">
        <v>0</v>
      </c>
      <c r="K182" s="20">
        <v>0</v>
      </c>
      <c r="L182" s="20">
        <v>0</v>
      </c>
      <c r="M182" s="20">
        <v>0</v>
      </c>
      <c r="N182" s="20">
        <v>0</v>
      </c>
      <c r="O182" s="20">
        <v>0</v>
      </c>
      <c r="P182" s="20">
        <v>0</v>
      </c>
      <c r="Q182" s="20">
        <v>0</v>
      </c>
      <c r="R182" s="20">
        <v>0</v>
      </c>
      <c r="S182" s="20">
        <v>0</v>
      </c>
      <c r="T182" s="20">
        <v>0</v>
      </c>
      <c r="U182" s="20">
        <v>0</v>
      </c>
      <c r="V182" s="20">
        <v>0</v>
      </c>
      <c r="W182" s="20">
        <v>1.0000000005838672E-7</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Y182" s="16"/>
      <c r="AZ182" s="21">
        <f t="array" ref="AZ182">SUM(IF(YEAR($C$5:$AX$5)=AZ$5,$C182:$AX182))</f>
        <v>9.9999999947364415E-8</v>
      </c>
      <c r="BA182" s="20">
        <f t="array" ref="BA182">SUM(IF(YEAR($C$5:$AX$5)=BA$5,$C182:$AX182))</f>
        <v>1.0000000005838672E-7</v>
      </c>
      <c r="BB182" s="20">
        <f t="array" ref="BB182">SUM(IF(YEAR($C$5:$AX$5)=BB$5,$C182:$AX182))</f>
        <v>0</v>
      </c>
      <c r="BC182" s="22">
        <f t="array" ref="BC182">SUM(IF(YEAR($C$5:$AX$5)=BC$5,$C182:$AX182))</f>
        <v>0</v>
      </c>
      <c r="BE182" s="21">
        <f t="shared" si="20"/>
        <v>0</v>
      </c>
      <c r="BF182" s="20">
        <f t="shared" si="21"/>
        <v>1.0000000005838672E-7</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Y183" s="16"/>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2">
        <v>0</v>
      </c>
      <c r="AY184" s="16"/>
      <c r="AZ184" s="21">
        <f t="array" ref="AZ184">SUM(IF(YEAR($C$5:$AX$5)=AZ$5,$C184:$AX184))</f>
        <v>0</v>
      </c>
      <c r="BA184" s="20">
        <f t="array" ref="BA184">SUM(IF(YEAR($C$5:$AX$5)=BA$5,$C184:$AX184))</f>
        <v>0</v>
      </c>
      <c r="BB184" s="20">
        <f t="array" ref="BB184">SUM(IF(YEAR($C$5:$AX$5)=BB$5,$C184:$AX184))</f>
        <v>0</v>
      </c>
      <c r="BC184" s="22">
        <f t="array" ref="BC184">SUM(IF(YEAR($C$5:$AX$5)=BC$5,$C184:$AX184))</f>
        <v>0</v>
      </c>
      <c r="BE184" s="21">
        <f t="shared" si="20"/>
        <v>0</v>
      </c>
      <c r="BF184" s="20">
        <f t="shared" si="21"/>
        <v>0</v>
      </c>
      <c r="BG184" s="22">
        <f t="shared" si="22"/>
        <v>0</v>
      </c>
    </row>
    <row r="185" spans="2:59">
      <c r="B185" s="17">
        <v>56963</v>
      </c>
      <c r="C185" s="20">
        <v>0.14347300000000018</v>
      </c>
      <c r="D185" s="20">
        <v>0.12812899999999994</v>
      </c>
      <c r="E185" s="20">
        <v>0.26378199999999996</v>
      </c>
      <c r="F185" s="20">
        <v>0.10080400000000012</v>
      </c>
      <c r="G185" s="20">
        <v>0.41461799999999993</v>
      </c>
      <c r="H185" s="20">
        <v>0.53771099999999983</v>
      </c>
      <c r="I185" s="20">
        <v>0.40816599999999958</v>
      </c>
      <c r="J185" s="20">
        <v>0.44895399999999963</v>
      </c>
      <c r="K185" s="20">
        <v>0.64145299999999938</v>
      </c>
      <c r="L185" s="20">
        <v>0.29251999999999967</v>
      </c>
      <c r="M185" s="20">
        <v>0.40978799999999982</v>
      </c>
      <c r="N185" s="20">
        <v>0.26509400000000038</v>
      </c>
      <c r="O185" s="20">
        <v>0.15461599999999986</v>
      </c>
      <c r="P185" s="20">
        <v>0.20050599999999985</v>
      </c>
      <c r="Q185" s="20">
        <v>0.34958799999999979</v>
      </c>
      <c r="R185" s="20">
        <v>0.15005299999999977</v>
      </c>
      <c r="S185" s="20">
        <v>0.54217400000000016</v>
      </c>
      <c r="T185" s="20">
        <v>0.56884699999999988</v>
      </c>
      <c r="U185" s="20">
        <v>0.55285800000000052</v>
      </c>
      <c r="V185" s="20">
        <v>0.56332000000000004</v>
      </c>
      <c r="W185" s="20">
        <v>0.65420700000000043</v>
      </c>
      <c r="X185" s="20">
        <v>0.22806700000000024</v>
      </c>
      <c r="Y185" s="20">
        <v>0.59882300000000033</v>
      </c>
      <c r="Z185" s="20">
        <v>0.37049399999999988</v>
      </c>
      <c r="AA185" s="20">
        <v>0.29811800000000011</v>
      </c>
      <c r="AB185" s="20">
        <v>0.35393499999999989</v>
      </c>
      <c r="AC185" s="20">
        <v>0.45358300000000007</v>
      </c>
      <c r="AD185" s="20">
        <v>0.10486099999999965</v>
      </c>
      <c r="AE185" s="20">
        <v>0.3921979999999996</v>
      </c>
      <c r="AF185" s="20">
        <v>0.61539699999999975</v>
      </c>
      <c r="AG185" s="20">
        <v>0.5018899999999995</v>
      </c>
      <c r="AH185" s="20">
        <v>0.57415199999999977</v>
      </c>
      <c r="AI185" s="20">
        <v>0.53998699999999999</v>
      </c>
      <c r="AJ185" s="20">
        <v>0.66542100000000026</v>
      </c>
      <c r="AK185" s="20">
        <v>0.69631799999999977</v>
      </c>
      <c r="AL185" s="20">
        <v>0.59938900000000039</v>
      </c>
      <c r="AM185" s="20">
        <v>0.34168900000000058</v>
      </c>
      <c r="AN185" s="20">
        <v>0.25074799999999975</v>
      </c>
      <c r="AO185" s="20">
        <v>0.7536119999999995</v>
      </c>
      <c r="AP185" s="20">
        <v>0.22070200000000018</v>
      </c>
      <c r="AQ185" s="20">
        <v>0.4505669999999995</v>
      </c>
      <c r="AR185" s="20">
        <v>0.6021939999999999</v>
      </c>
      <c r="AS185" s="20">
        <v>0.51822700000000044</v>
      </c>
      <c r="AT185" s="20">
        <v>0.63113400000000031</v>
      </c>
      <c r="AU185" s="20">
        <v>0.6704460000000001</v>
      </c>
      <c r="AV185" s="20">
        <v>0.51583800000000046</v>
      </c>
      <c r="AW185" s="20">
        <v>0.73730799999999963</v>
      </c>
      <c r="AX185" s="22">
        <v>0.73143400000000014</v>
      </c>
      <c r="AY185" s="16"/>
      <c r="AZ185" s="21">
        <f t="array" ref="AZ185">SUM(IF(YEAR($C$5:$AX$5)=AZ$5,$C185:$AX185))</f>
        <v>4.054491999999998</v>
      </c>
      <c r="BA185" s="20">
        <f t="array" ref="BA185">SUM(IF(YEAR($C$5:$AX$5)=BA$5,$C185:$AX185))</f>
        <v>4.9335530000000007</v>
      </c>
      <c r="BB185" s="20">
        <f t="array" ref="BB185">SUM(IF(YEAR($C$5:$AX$5)=BB$5,$C185:$AX185))</f>
        <v>5.7952489999999983</v>
      </c>
      <c r="BC185" s="22">
        <f t="array" ref="BC185">SUM(IF(YEAR($C$5:$AX$5)=BC$5,$C185:$AX185))</f>
        <v>6.4238990000000005</v>
      </c>
      <c r="BE185" s="21">
        <f t="shared" si="20"/>
        <v>4.4006229999999977</v>
      </c>
      <c r="BF185" s="20">
        <f t="shared" si="21"/>
        <v>5.1393110000000002</v>
      </c>
      <c r="BG185" s="22">
        <f t="shared" si="22"/>
        <v>6.2098719999999989</v>
      </c>
    </row>
    <row r="186" spans="2:59">
      <c r="B186" s="17">
        <v>57183</v>
      </c>
      <c r="C186" s="20">
        <v>0</v>
      </c>
      <c r="D186" s="20">
        <v>0</v>
      </c>
      <c r="E186" s="20">
        <v>0</v>
      </c>
      <c r="F186" s="20">
        <v>2.0000000000575113E-7</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Y186" s="16"/>
      <c r="AZ186" s="21">
        <f t="array" ref="AZ186">SUM(IF(YEAR($C$5:$AX$5)=AZ$5,$C186:$AX186))</f>
        <v>2.0000000000575113E-7</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0.12058999999999997</v>
      </c>
      <c r="D187" s="20">
        <v>8.2700999999999691E-2</v>
      </c>
      <c r="E187" s="20">
        <v>0.13958800000000027</v>
      </c>
      <c r="F187" s="20">
        <v>2.2103999999999679E-2</v>
      </c>
      <c r="G187" s="20">
        <v>0.20766299999999971</v>
      </c>
      <c r="H187" s="20">
        <v>0.22531800000000013</v>
      </c>
      <c r="I187" s="20">
        <v>0.17746899999999943</v>
      </c>
      <c r="J187" s="20">
        <v>0.23040400000000005</v>
      </c>
      <c r="K187" s="20">
        <v>0.17195000000000027</v>
      </c>
      <c r="L187" s="20">
        <v>0.24966400000000011</v>
      </c>
      <c r="M187" s="20">
        <v>0.23731400000000002</v>
      </c>
      <c r="N187" s="20">
        <v>0.11835299999999993</v>
      </c>
      <c r="O187" s="20">
        <v>0.20156799999999997</v>
      </c>
      <c r="P187" s="20">
        <v>0.23789599999999966</v>
      </c>
      <c r="Q187" s="20">
        <v>0.16231399999999985</v>
      </c>
      <c r="R187" s="20">
        <v>0.12291799999999986</v>
      </c>
      <c r="S187" s="20">
        <v>0.13416899999999998</v>
      </c>
      <c r="T187" s="20">
        <v>0.23461900000000036</v>
      </c>
      <c r="U187" s="20">
        <v>0.2013199999999995</v>
      </c>
      <c r="V187" s="20">
        <v>0.17215999999999987</v>
      </c>
      <c r="W187" s="20">
        <v>0.15754499999999982</v>
      </c>
      <c r="X187" s="20">
        <v>0.32709699999999975</v>
      </c>
      <c r="Y187" s="20">
        <v>0.21490500000000035</v>
      </c>
      <c r="Z187" s="20">
        <v>0.1679160000000004</v>
      </c>
      <c r="AA187" s="20">
        <v>0.22552899999999987</v>
      </c>
      <c r="AB187" s="20">
        <v>0.28072900000000001</v>
      </c>
      <c r="AC187" s="20">
        <v>0.19285200000000025</v>
      </c>
      <c r="AD187" s="20">
        <v>9.2382999999999882E-2</v>
      </c>
      <c r="AE187" s="20">
        <v>0.21917699999999973</v>
      </c>
      <c r="AF187" s="20">
        <v>0.22759399999999985</v>
      </c>
      <c r="AG187" s="20">
        <v>0.2102170000000001</v>
      </c>
      <c r="AH187" s="20">
        <v>0.2084640000000002</v>
      </c>
      <c r="AI187" s="20">
        <v>0.18362500000000015</v>
      </c>
      <c r="AJ187" s="20">
        <v>0.26493399999999978</v>
      </c>
      <c r="AK187" s="20">
        <v>0.23678199999999983</v>
      </c>
      <c r="AL187" s="20">
        <v>0.22487900000000005</v>
      </c>
      <c r="AM187" s="20">
        <v>0.118703</v>
      </c>
      <c r="AN187" s="20">
        <v>0.11799399999999993</v>
      </c>
      <c r="AO187" s="20">
        <v>0.31360700000000019</v>
      </c>
      <c r="AP187" s="20">
        <v>0.10799300000000001</v>
      </c>
      <c r="AQ187" s="20">
        <v>0.24570399999999992</v>
      </c>
      <c r="AR187" s="20">
        <v>0.23919399999999991</v>
      </c>
      <c r="AS187" s="20">
        <v>0.19358600000000026</v>
      </c>
      <c r="AT187" s="20">
        <v>0.26338699999999982</v>
      </c>
      <c r="AU187" s="20">
        <v>0.23535700000000004</v>
      </c>
      <c r="AV187" s="20">
        <v>0.35078599999999982</v>
      </c>
      <c r="AW187" s="20">
        <v>0.207287</v>
      </c>
      <c r="AX187" s="22">
        <v>0.28910900000000028</v>
      </c>
      <c r="AY187" s="16"/>
      <c r="AZ187" s="21">
        <f t="array" ref="AZ187">SUM(IF(YEAR($C$5:$AX$5)=AZ$5,$C187:$AX187))</f>
        <v>1.9831179999999993</v>
      </c>
      <c r="BA187" s="20">
        <f t="array" ref="BA187">SUM(IF(YEAR($C$5:$AX$5)=BA$5,$C187:$AX187))</f>
        <v>2.3344269999999994</v>
      </c>
      <c r="BB187" s="20">
        <f t="array" ref="BB187">SUM(IF(YEAR($C$5:$AX$5)=BB$5,$C187:$AX187))</f>
        <v>2.5671649999999997</v>
      </c>
      <c r="BC187" s="22">
        <f t="array" ref="BC187">SUM(IF(YEAR($C$5:$AX$5)=BC$5,$C187:$AX187))</f>
        <v>2.6827070000000002</v>
      </c>
      <c r="BE187" s="21">
        <f t="shared" si="20"/>
        <v>2.2693369999999993</v>
      </c>
      <c r="BF187" s="20">
        <f t="shared" si="21"/>
        <v>2.4862319999999998</v>
      </c>
      <c r="BG187" s="22">
        <f t="shared" si="22"/>
        <v>2.460496</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Y188" s="16"/>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2.0000000011677344E-7</v>
      </c>
      <c r="I189" s="20">
        <v>0</v>
      </c>
      <c r="J189" s="20">
        <v>0</v>
      </c>
      <c r="K189" s="20">
        <v>0</v>
      </c>
      <c r="L189" s="20">
        <v>0</v>
      </c>
      <c r="M189" s="20">
        <v>0</v>
      </c>
      <c r="N189" s="20">
        <v>0</v>
      </c>
      <c r="O189" s="20">
        <v>0</v>
      </c>
      <c r="P189" s="20">
        <v>0</v>
      </c>
      <c r="Q189" s="20">
        <v>0</v>
      </c>
      <c r="R189" s="20">
        <v>0</v>
      </c>
      <c r="S189" s="20">
        <v>0</v>
      </c>
      <c r="T189" s="20">
        <v>2.0000000011677344E-7</v>
      </c>
      <c r="U189" s="20">
        <v>0</v>
      </c>
      <c r="V189" s="20">
        <v>0</v>
      </c>
      <c r="W189" s="20">
        <v>0</v>
      </c>
      <c r="X189" s="20">
        <v>0</v>
      </c>
      <c r="Y189" s="20">
        <v>0</v>
      </c>
      <c r="Z189" s="20">
        <v>0</v>
      </c>
      <c r="AA189" s="20">
        <v>0</v>
      </c>
      <c r="AB189" s="20">
        <v>0</v>
      </c>
      <c r="AC189" s="20">
        <v>0</v>
      </c>
      <c r="AD189" s="20">
        <v>0</v>
      </c>
      <c r="AE189" s="20">
        <v>0</v>
      </c>
      <c r="AF189" s="20">
        <v>2.0000000011677344E-7</v>
      </c>
      <c r="AG189" s="20">
        <v>0</v>
      </c>
      <c r="AH189" s="20">
        <v>0</v>
      </c>
      <c r="AI189" s="20">
        <v>0</v>
      </c>
      <c r="AJ189" s="20">
        <v>0</v>
      </c>
      <c r="AK189" s="20">
        <v>0</v>
      </c>
      <c r="AL189" s="20">
        <v>0</v>
      </c>
      <c r="AM189" s="20">
        <v>0</v>
      </c>
      <c r="AN189" s="20">
        <v>0</v>
      </c>
      <c r="AO189" s="20">
        <v>0</v>
      </c>
      <c r="AP189" s="20">
        <v>0</v>
      </c>
      <c r="AQ189" s="20">
        <v>0</v>
      </c>
      <c r="AR189" s="20">
        <v>2.0000000011677344E-7</v>
      </c>
      <c r="AS189" s="20">
        <v>0</v>
      </c>
      <c r="AT189" s="20">
        <v>0</v>
      </c>
      <c r="AU189" s="20">
        <v>0</v>
      </c>
      <c r="AV189" s="20">
        <v>0</v>
      </c>
      <c r="AW189" s="20">
        <v>0</v>
      </c>
      <c r="AX189" s="22">
        <v>0</v>
      </c>
      <c r="AY189" s="16"/>
      <c r="AZ189" s="21">
        <f t="array" ref="AZ189">SUM(IF(YEAR($C$5:$AX$5)=AZ$5,$C189:$AX189))</f>
        <v>2.0000000011677344E-7</v>
      </c>
      <c r="BA189" s="20">
        <f t="array" ref="BA189">SUM(IF(YEAR($C$5:$AX$5)=BA$5,$C189:$AX189))</f>
        <v>2.0000000011677344E-7</v>
      </c>
      <c r="BB189" s="20">
        <f t="array" ref="BB189">SUM(IF(YEAR($C$5:$AX$5)=BB$5,$C189:$AX189))</f>
        <v>2.0000000011677344E-7</v>
      </c>
      <c r="BC189" s="22">
        <f t="array" ref="BC189">SUM(IF(YEAR($C$5:$AX$5)=BC$5,$C189:$AX189))</f>
        <v>2.0000000011677344E-7</v>
      </c>
      <c r="BE189" s="21">
        <f t="shared" si="20"/>
        <v>2.0000000011677344E-7</v>
      </c>
      <c r="BF189" s="20">
        <f t="shared" si="21"/>
        <v>2.0000000011677344E-7</v>
      </c>
      <c r="BG189" s="22">
        <f t="shared" si="22"/>
        <v>2.0000000011677344E-7</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Y190" s="16"/>
      <c r="AZ190" s="21">
        <f t="array" ref="AZ190">SUM(IF(YEAR($C$5:$AX$5)=AZ$5,$C190:$AX190))</f>
        <v>0</v>
      </c>
      <c r="BA190" s="20">
        <f t="array" ref="BA190">SUM(IF(YEAR($C$5:$AX$5)=BA$5,$C190:$AX190))</f>
        <v>0</v>
      </c>
      <c r="BB190" s="20">
        <f t="array" ref="BB190">SUM(IF(YEAR($C$5:$AX$5)=BB$5,$C190:$AX190))</f>
        <v>0</v>
      </c>
      <c r="BC190" s="22">
        <f t="array" ref="BC190">SUM(IF(YEAR($C$5:$AX$5)=BC$5,$C190:$AX190))</f>
        <v>0</v>
      </c>
      <c r="BE190" s="21">
        <f t="shared" si="20"/>
        <v>0</v>
      </c>
      <c r="BF190" s="20">
        <f t="shared" si="21"/>
        <v>0</v>
      </c>
      <c r="BG190" s="22">
        <f t="shared" si="22"/>
        <v>0</v>
      </c>
    </row>
    <row r="191" spans="2:59">
      <c r="B191" s="17">
        <v>57839</v>
      </c>
      <c r="C191" s="20">
        <v>0.12466500000000025</v>
      </c>
      <c r="D191" s="20">
        <v>3.4162999999999943E-2</v>
      </c>
      <c r="E191" s="20">
        <v>0.13298400000000044</v>
      </c>
      <c r="F191" s="20">
        <v>0.117089</v>
      </c>
      <c r="G191" s="20">
        <v>0.12987400000000004</v>
      </c>
      <c r="H191" s="20">
        <v>0.28706999999999994</v>
      </c>
      <c r="I191" s="20">
        <v>0.17561699999999991</v>
      </c>
      <c r="J191" s="20">
        <v>0.26555600000000013</v>
      </c>
      <c r="K191" s="20">
        <v>0.41876900000000017</v>
      </c>
      <c r="L191" s="20">
        <v>4.672300000000007E-2</v>
      </c>
      <c r="M191" s="20">
        <v>0.1141949999999996</v>
      </c>
      <c r="N191" s="20">
        <v>0.32854399999999995</v>
      </c>
      <c r="O191" s="20">
        <v>0.11682999999999977</v>
      </c>
      <c r="P191" s="20">
        <v>0.12397100000000005</v>
      </c>
      <c r="Q191" s="20">
        <v>0.20013099999999984</v>
      </c>
      <c r="R191" s="20">
        <v>0.21542299999999948</v>
      </c>
      <c r="S191" s="20">
        <v>0.26013199999999959</v>
      </c>
      <c r="T191" s="20">
        <v>0.36676399999999987</v>
      </c>
      <c r="U191" s="20">
        <v>0.25265500000000074</v>
      </c>
      <c r="V191" s="20">
        <v>0.36250299999999935</v>
      </c>
      <c r="W191" s="20">
        <v>0.36146600000000007</v>
      </c>
      <c r="X191" s="20">
        <v>0.2511840000000003</v>
      </c>
      <c r="Y191" s="20">
        <v>0.2901909999999992</v>
      </c>
      <c r="Z191" s="20">
        <v>0.17531300000000005</v>
      </c>
      <c r="AA191" s="20">
        <v>0.21637399999999962</v>
      </c>
      <c r="AB191" s="20">
        <v>0.24168900000000004</v>
      </c>
      <c r="AC191" s="20">
        <v>0.22149399999999986</v>
      </c>
      <c r="AD191" s="20">
        <v>0.1246299999999998</v>
      </c>
      <c r="AE191" s="20">
        <v>0.1614210000000007</v>
      </c>
      <c r="AF191" s="20">
        <v>0.37612999999999985</v>
      </c>
      <c r="AG191" s="20">
        <v>0.23994299999999935</v>
      </c>
      <c r="AH191" s="20">
        <v>0.36912099999999981</v>
      </c>
      <c r="AI191" s="20">
        <v>0.36867800000000006</v>
      </c>
      <c r="AJ191" s="20">
        <v>0.10888100000000023</v>
      </c>
      <c r="AK191" s="20">
        <v>0.27053100000000008</v>
      </c>
      <c r="AL191" s="20">
        <v>0.26531199999999977</v>
      </c>
      <c r="AM191" s="20">
        <v>0.25627800000000001</v>
      </c>
      <c r="AN191" s="20">
        <v>0.11444900000000047</v>
      </c>
      <c r="AO191" s="20">
        <v>0.27500400000000003</v>
      </c>
      <c r="AP191" s="20">
        <v>0.21017600000000058</v>
      </c>
      <c r="AQ191" s="20">
        <v>0.27265199999999989</v>
      </c>
      <c r="AR191" s="20">
        <v>0.44436799999999987</v>
      </c>
      <c r="AS191" s="20">
        <v>0.39019400000000015</v>
      </c>
      <c r="AT191" s="20">
        <v>0.42081500000000016</v>
      </c>
      <c r="AU191" s="20">
        <v>0.39286699999999986</v>
      </c>
      <c r="AV191" s="20">
        <v>0.20716800000000024</v>
      </c>
      <c r="AW191" s="20">
        <v>0.53028100000000045</v>
      </c>
      <c r="AX191" s="22">
        <v>0.30592299999999994</v>
      </c>
      <c r="AY191" s="16"/>
      <c r="AZ191" s="21">
        <f t="array" ref="AZ191">SUM(IF(YEAR($C$5:$AX$5)=AZ$5,$C191:$AX191))</f>
        <v>2.1752490000000004</v>
      </c>
      <c r="BA191" s="20">
        <f t="array" ref="BA191">SUM(IF(YEAR($C$5:$AX$5)=BA$5,$C191:$AX191))</f>
        <v>2.9765629999999983</v>
      </c>
      <c r="BB191" s="20">
        <f t="array" ref="BB191">SUM(IF(YEAR($C$5:$AX$5)=BB$5,$C191:$AX191))</f>
        <v>2.9642039999999992</v>
      </c>
      <c r="BC191" s="22">
        <f t="array" ref="BC191">SUM(IF(YEAR($C$5:$AX$5)=BC$5,$C191:$AX191))</f>
        <v>3.8201750000000017</v>
      </c>
      <c r="BE191" s="21">
        <f t="shared" si="20"/>
        <v>2.5529609999999985</v>
      </c>
      <c r="BF191" s="20">
        <f t="shared" si="21"/>
        <v>3.0256839999999996</v>
      </c>
      <c r="BG191" s="22">
        <f t="shared" si="22"/>
        <v>3.1271550000000001</v>
      </c>
    </row>
    <row r="192" spans="2:59">
      <c r="B192" s="17">
        <v>57843</v>
      </c>
      <c r="C192" s="20">
        <v>0</v>
      </c>
      <c r="D192" s="20">
        <v>0</v>
      </c>
      <c r="E192" s="20">
        <v>0</v>
      </c>
      <c r="F192" s="20">
        <v>0</v>
      </c>
      <c r="G192" s="20">
        <v>0</v>
      </c>
      <c r="H192" s="20">
        <v>0</v>
      </c>
      <c r="I192" s="20">
        <v>1.0000000005838672E-7</v>
      </c>
      <c r="J192" s="20">
        <v>0</v>
      </c>
      <c r="K192" s="20">
        <v>9.9999999947364415E-8</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Y192" s="16"/>
      <c r="AZ192" s="21">
        <f t="array" ref="AZ192">SUM(IF(YEAR($C$5:$AX$5)=AZ$5,$C192:$AX192))</f>
        <v>2.0000000000575113E-7</v>
      </c>
      <c r="BA192" s="20">
        <f t="array" ref="BA192">SUM(IF(YEAR($C$5:$AX$5)=BA$5,$C192:$AX192))</f>
        <v>0</v>
      </c>
      <c r="BB192" s="20">
        <f t="array" ref="BB192">SUM(IF(YEAR($C$5:$AX$5)=BB$5,$C192:$AX192))</f>
        <v>0</v>
      </c>
      <c r="BC192" s="22">
        <f t="array" ref="BC192">SUM(IF(YEAR($C$5:$AX$5)=BC$5,$C192:$AX192))</f>
        <v>0</v>
      </c>
      <c r="BE192" s="21">
        <f t="shared" si="20"/>
        <v>2.0000000000575113E-7</v>
      </c>
      <c r="BF192" s="20">
        <f t="shared" si="21"/>
        <v>0</v>
      </c>
      <c r="BG192" s="22">
        <f t="shared" si="22"/>
        <v>0</v>
      </c>
    </row>
    <row r="193" spans="2:59">
      <c r="B193" s="17">
        <v>57845</v>
      </c>
      <c r="C193" s="20">
        <v>0</v>
      </c>
      <c r="D193" s="20">
        <v>0</v>
      </c>
      <c r="E193" s="20">
        <v>0</v>
      </c>
      <c r="F193" s="20">
        <v>0</v>
      </c>
      <c r="G193" s="20">
        <v>1.0000000028043132E-7</v>
      </c>
      <c r="H193" s="20">
        <v>0</v>
      </c>
      <c r="I193" s="20">
        <v>0</v>
      </c>
      <c r="J193" s="20">
        <v>0</v>
      </c>
      <c r="K193" s="20">
        <v>0</v>
      </c>
      <c r="L193" s="20">
        <v>0</v>
      </c>
      <c r="M193" s="20">
        <v>0</v>
      </c>
      <c r="N193" s="20">
        <v>0</v>
      </c>
      <c r="O193" s="20">
        <v>0</v>
      </c>
      <c r="P193" s="20">
        <v>0</v>
      </c>
      <c r="Q193" s="20">
        <v>0</v>
      </c>
      <c r="R193" s="20">
        <v>0</v>
      </c>
      <c r="S193" s="20">
        <v>0</v>
      </c>
      <c r="T193" s="20">
        <v>0</v>
      </c>
      <c r="U193" s="20">
        <v>0</v>
      </c>
      <c r="V193" s="20">
        <v>0</v>
      </c>
      <c r="W193" s="20">
        <v>2.0000000011677344E-7</v>
      </c>
      <c r="X193" s="20">
        <v>0</v>
      </c>
      <c r="Y193" s="20">
        <v>0</v>
      </c>
      <c r="Z193" s="20">
        <v>0</v>
      </c>
      <c r="AA193" s="20">
        <v>0</v>
      </c>
      <c r="AB193" s="20">
        <v>0</v>
      </c>
      <c r="AC193" s="20">
        <v>0</v>
      </c>
      <c r="AD193" s="20">
        <v>0</v>
      </c>
      <c r="AE193" s="20">
        <v>0</v>
      </c>
      <c r="AF193" s="20">
        <v>0</v>
      </c>
      <c r="AG193" s="20">
        <v>0</v>
      </c>
      <c r="AH193" s="20">
        <v>0</v>
      </c>
      <c r="AI193" s="20">
        <v>2.0000000011677344E-7</v>
      </c>
      <c r="AJ193" s="20">
        <v>0</v>
      </c>
      <c r="AK193" s="20">
        <v>0</v>
      </c>
      <c r="AL193" s="20">
        <v>0</v>
      </c>
      <c r="AM193" s="20">
        <v>0</v>
      </c>
      <c r="AN193" s="20">
        <v>0</v>
      </c>
      <c r="AO193" s="20">
        <v>0</v>
      </c>
      <c r="AP193" s="20">
        <v>0</v>
      </c>
      <c r="AQ193" s="20">
        <v>0</v>
      </c>
      <c r="AR193" s="20">
        <v>0</v>
      </c>
      <c r="AS193" s="20">
        <v>0</v>
      </c>
      <c r="AT193" s="20">
        <v>0</v>
      </c>
      <c r="AU193" s="20">
        <v>3.0000000017516015E-7</v>
      </c>
      <c r="AV193" s="20">
        <v>0</v>
      </c>
      <c r="AW193" s="20">
        <v>0</v>
      </c>
      <c r="AX193" s="22">
        <v>0</v>
      </c>
      <c r="AY193" s="16"/>
      <c r="AZ193" s="21">
        <f t="array" ref="AZ193">SUM(IF(YEAR($C$5:$AX$5)=AZ$5,$C193:$AX193))</f>
        <v>1.0000000028043132E-7</v>
      </c>
      <c r="BA193" s="20">
        <f t="array" ref="BA193">SUM(IF(YEAR($C$5:$AX$5)=BA$5,$C193:$AX193))</f>
        <v>2.0000000011677344E-7</v>
      </c>
      <c r="BB193" s="20">
        <f t="array" ref="BB193">SUM(IF(YEAR($C$5:$AX$5)=BB$5,$C193:$AX193))</f>
        <v>2.0000000011677344E-7</v>
      </c>
      <c r="BC193" s="22">
        <f t="array" ref="BC193">SUM(IF(YEAR($C$5:$AX$5)=BC$5,$C193:$AX193))</f>
        <v>3.0000000017516015E-7</v>
      </c>
      <c r="BE193" s="21">
        <f t="shared" si="20"/>
        <v>0</v>
      </c>
      <c r="BF193" s="20">
        <f t="shared" si="21"/>
        <v>2.0000000011677344E-7</v>
      </c>
      <c r="BG193" s="22">
        <f t="shared" si="22"/>
        <v>2.0000000011677344E-7</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Y194" s="16"/>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0</v>
      </c>
      <c r="L195" s="20">
        <v>0</v>
      </c>
      <c r="M195" s="20">
        <v>0</v>
      </c>
      <c r="N195" s="20">
        <v>3.9999999978945766E-7</v>
      </c>
      <c r="O195" s="20">
        <v>0</v>
      </c>
      <c r="P195" s="20">
        <v>0</v>
      </c>
      <c r="Q195" s="20">
        <v>0</v>
      </c>
      <c r="R195" s="20">
        <v>0</v>
      </c>
      <c r="S195" s="20">
        <v>0</v>
      </c>
      <c r="T195" s="20">
        <v>0</v>
      </c>
      <c r="U195" s="20">
        <v>0</v>
      </c>
      <c r="V195" s="20">
        <v>0</v>
      </c>
      <c r="W195" s="20">
        <v>0</v>
      </c>
      <c r="X195" s="20">
        <v>0</v>
      </c>
      <c r="Y195" s="20">
        <v>0</v>
      </c>
      <c r="Z195" s="20">
        <v>3.9999999978945766E-7</v>
      </c>
      <c r="AA195" s="20">
        <v>0</v>
      </c>
      <c r="AB195" s="20">
        <v>0</v>
      </c>
      <c r="AC195" s="20">
        <v>0</v>
      </c>
      <c r="AD195" s="20">
        <v>0</v>
      </c>
      <c r="AE195" s="20">
        <v>5.0000000051397819E-7</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1.0000000028043132E-7</v>
      </c>
      <c r="AV195" s="20">
        <v>0</v>
      </c>
      <c r="AW195" s="20">
        <v>0</v>
      </c>
      <c r="AX195" s="22">
        <v>0</v>
      </c>
      <c r="AY195" s="16"/>
      <c r="AZ195" s="21">
        <f t="array" ref="AZ195">SUM(IF(YEAR($C$5:$AX$5)=AZ$5,$C195:$AX195))</f>
        <v>3.9999999978945766E-7</v>
      </c>
      <c r="BA195" s="20">
        <f t="array" ref="BA195">SUM(IF(YEAR($C$5:$AX$5)=BA$5,$C195:$AX195))</f>
        <v>3.9999999978945766E-7</v>
      </c>
      <c r="BB195" s="20">
        <f t="array" ref="BB195">SUM(IF(YEAR($C$5:$AX$5)=BB$5,$C195:$AX195))</f>
        <v>5.0000000051397819E-7</v>
      </c>
      <c r="BC195" s="22">
        <f t="array" ref="BC195">SUM(IF(YEAR($C$5:$AX$5)=BC$5,$C195:$AX195))</f>
        <v>1.0000000028043132E-7</v>
      </c>
      <c r="BE195" s="21">
        <f t="shared" si="20"/>
        <v>3.9999999978945766E-7</v>
      </c>
      <c r="BF195" s="20">
        <f t="shared" si="21"/>
        <v>9.0000000030343585E-7</v>
      </c>
      <c r="BG195" s="22">
        <f t="shared" si="22"/>
        <v>0</v>
      </c>
    </row>
    <row r="196" spans="2:59">
      <c r="B196" s="17">
        <v>57848</v>
      </c>
      <c r="C196" s="20">
        <v>0</v>
      </c>
      <c r="D196" s="20">
        <v>0</v>
      </c>
      <c r="E196" s="20">
        <v>0</v>
      </c>
      <c r="F196" s="20">
        <v>0</v>
      </c>
      <c r="G196" s="20">
        <v>0</v>
      </c>
      <c r="H196" s="20">
        <v>9.9999999947364415E-8</v>
      </c>
      <c r="I196" s="20">
        <v>0</v>
      </c>
      <c r="J196" s="20">
        <v>0</v>
      </c>
      <c r="K196" s="20">
        <v>0</v>
      </c>
      <c r="L196" s="20">
        <v>0</v>
      </c>
      <c r="M196" s="20">
        <v>0</v>
      </c>
      <c r="N196" s="20">
        <v>0</v>
      </c>
      <c r="O196" s="20">
        <v>0</v>
      </c>
      <c r="P196" s="20">
        <v>0</v>
      </c>
      <c r="Q196" s="20">
        <v>0</v>
      </c>
      <c r="R196" s="20">
        <v>0</v>
      </c>
      <c r="S196" s="20">
        <v>0</v>
      </c>
      <c r="T196" s="20">
        <v>9.9999999947364415E-8</v>
      </c>
      <c r="U196" s="20">
        <v>0</v>
      </c>
      <c r="V196" s="20">
        <v>0</v>
      </c>
      <c r="W196" s="20">
        <v>9.9999999947364415E-8</v>
      </c>
      <c r="X196" s="20">
        <v>0</v>
      </c>
      <c r="Y196" s="20">
        <v>0</v>
      </c>
      <c r="Z196" s="20">
        <v>0</v>
      </c>
      <c r="AA196" s="20">
        <v>0</v>
      </c>
      <c r="AB196" s="20">
        <v>0</v>
      </c>
      <c r="AC196" s="20">
        <v>0</v>
      </c>
      <c r="AD196" s="20">
        <v>0</v>
      </c>
      <c r="AE196" s="20">
        <v>0</v>
      </c>
      <c r="AF196" s="20">
        <v>0</v>
      </c>
      <c r="AG196" s="20">
        <v>0</v>
      </c>
      <c r="AH196" s="20">
        <v>0</v>
      </c>
      <c r="AI196" s="20">
        <v>9.9999999947364415E-8</v>
      </c>
      <c r="AJ196" s="20">
        <v>0</v>
      </c>
      <c r="AK196" s="20">
        <v>0</v>
      </c>
      <c r="AL196" s="20">
        <v>0</v>
      </c>
      <c r="AM196" s="20">
        <v>0</v>
      </c>
      <c r="AN196" s="20">
        <v>0</v>
      </c>
      <c r="AO196" s="20">
        <v>0</v>
      </c>
      <c r="AP196" s="20">
        <v>0</v>
      </c>
      <c r="AQ196" s="20">
        <v>0</v>
      </c>
      <c r="AR196" s="20">
        <v>9.9999999947364415E-8</v>
      </c>
      <c r="AS196" s="20">
        <v>0</v>
      </c>
      <c r="AT196" s="20">
        <v>0</v>
      </c>
      <c r="AU196" s="20">
        <v>9.9999999947364415E-8</v>
      </c>
      <c r="AV196" s="20">
        <v>0</v>
      </c>
      <c r="AW196" s="20">
        <v>0</v>
      </c>
      <c r="AX196" s="22">
        <v>0</v>
      </c>
      <c r="AY196" s="16"/>
      <c r="AZ196" s="21">
        <f t="array" ref="AZ196">SUM(IF(YEAR($C$5:$AX$5)=AZ$5,$C196:$AX196))</f>
        <v>9.9999999947364415E-8</v>
      </c>
      <c r="BA196" s="20">
        <f t="array" ref="BA196">SUM(IF(YEAR($C$5:$AX$5)=BA$5,$C196:$AX196))</f>
        <v>1.9999999989472883E-7</v>
      </c>
      <c r="BB196" s="20">
        <f t="array" ref="BB196">SUM(IF(YEAR($C$5:$AX$5)=BB$5,$C196:$AX196))</f>
        <v>9.9999999947364415E-8</v>
      </c>
      <c r="BC196" s="22">
        <f t="array" ref="BC196">SUM(IF(YEAR($C$5:$AX$5)=BC$5,$C196:$AX196))</f>
        <v>1.9999999989472883E-7</v>
      </c>
      <c r="BE196" s="21">
        <f t="shared" si="20"/>
        <v>9.9999999947364415E-8</v>
      </c>
      <c r="BF196" s="20">
        <f t="shared" si="21"/>
        <v>1.9999999989472883E-7</v>
      </c>
      <c r="BG196" s="22">
        <f t="shared" si="22"/>
        <v>9.9999999947364415E-8</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Y197" s="16"/>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s="16" customFormat="1">
      <c r="B198" s="17">
        <v>58079</v>
      </c>
      <c r="C198" s="20">
        <v>2.854800000000024E-2</v>
      </c>
      <c r="D198" s="20">
        <v>5.900999999999712E-3</v>
      </c>
      <c r="E198" s="20">
        <v>0.31435000000000013</v>
      </c>
      <c r="F198" s="20">
        <v>8.6043999999999343E-2</v>
      </c>
      <c r="G198" s="20">
        <v>0.30215099999999984</v>
      </c>
      <c r="H198" s="20">
        <v>0.29189099999999968</v>
      </c>
      <c r="I198" s="20">
        <v>0.1940710000000001</v>
      </c>
      <c r="J198" s="20">
        <v>0.32630899999999929</v>
      </c>
      <c r="K198" s="20">
        <v>0.40500800000000048</v>
      </c>
      <c r="L198" s="20">
        <v>0.39182499999999987</v>
      </c>
      <c r="M198" s="20">
        <v>0.6677679999999997</v>
      </c>
      <c r="N198" s="20">
        <v>0.33176899999999998</v>
      </c>
      <c r="O198" s="20">
        <v>0.20411899999999994</v>
      </c>
      <c r="P198" s="20">
        <v>0.18899599999999994</v>
      </c>
      <c r="Q198" s="20">
        <v>0.43308299999999988</v>
      </c>
      <c r="R198" s="20">
        <v>0.19563299999999995</v>
      </c>
      <c r="S198" s="20">
        <v>0.36716800000000038</v>
      </c>
      <c r="T198" s="20">
        <v>0.36721000000000004</v>
      </c>
      <c r="U198" s="20">
        <v>0.28421499999999966</v>
      </c>
      <c r="V198" s="20">
        <v>0.37369200000000014</v>
      </c>
      <c r="W198" s="20">
        <v>0.44823099999999982</v>
      </c>
      <c r="X198" s="20">
        <v>0.30502000000000073</v>
      </c>
      <c r="Y198" s="20">
        <v>0.72508100000000031</v>
      </c>
      <c r="Z198" s="20">
        <v>0.72123800000000049</v>
      </c>
      <c r="AA198" s="20">
        <v>0.18671599999999966</v>
      </c>
      <c r="AB198" s="20">
        <v>0.15560199999999957</v>
      </c>
      <c r="AC198" s="20">
        <v>0.50173200000000051</v>
      </c>
      <c r="AD198" s="20">
        <v>0.17489000000000043</v>
      </c>
      <c r="AE198" s="20">
        <v>0.45962799999999948</v>
      </c>
      <c r="AF198" s="20">
        <v>0.26940999999999971</v>
      </c>
      <c r="AG198" s="20">
        <v>0.27191700000000019</v>
      </c>
      <c r="AH198" s="20">
        <v>0.21811100000000039</v>
      </c>
      <c r="AI198" s="20">
        <v>0.34689299999999967</v>
      </c>
      <c r="AJ198" s="20">
        <v>0.37347600000000014</v>
      </c>
      <c r="AK198" s="20">
        <v>0.43674699999999955</v>
      </c>
      <c r="AL198" s="20">
        <v>0.61994599999999966</v>
      </c>
      <c r="AM198" s="20">
        <v>0.25845600000000069</v>
      </c>
      <c r="AN198" s="20">
        <v>0.23599399999999982</v>
      </c>
      <c r="AO198" s="20">
        <v>0.54135600000000039</v>
      </c>
      <c r="AP198" s="20">
        <v>0.27036000000000016</v>
      </c>
      <c r="AQ198" s="20">
        <v>0.59489199999999975</v>
      </c>
      <c r="AR198" s="20">
        <v>0.43053900000000045</v>
      </c>
      <c r="AS198" s="20">
        <v>0.35782100000000039</v>
      </c>
      <c r="AT198" s="20">
        <v>0.39153899999999986</v>
      </c>
      <c r="AU198" s="20">
        <v>0.70925200000000022</v>
      </c>
      <c r="AV198" s="20">
        <v>0.64046600000000087</v>
      </c>
      <c r="AW198" s="20">
        <v>0.51250600000000013</v>
      </c>
      <c r="AX198" s="22">
        <v>0.55547099999999983</v>
      </c>
      <c r="AZ198" s="21">
        <f t="array" ref="AZ198">SUM(IF(YEAR($C$5:$AX$5)=AZ$5,$C198:$AX198))</f>
        <v>3.3456349999999984</v>
      </c>
      <c r="BA198" s="20">
        <f t="array" ref="BA198">SUM(IF(YEAR($C$5:$AX$5)=BA$5,$C198:$AX198))</f>
        <v>4.6136860000000013</v>
      </c>
      <c r="BB198" s="20">
        <f t="array" ref="BB198">SUM(IF(YEAR($C$5:$AX$5)=BB$5,$C198:$AX198))</f>
        <v>4.0150679999999994</v>
      </c>
      <c r="BC198" s="22">
        <f t="array" ref="BC198">SUM(IF(YEAR($C$5:$AX$5)=BC$5,$C198:$AX198))</f>
        <v>5.4986520000000025</v>
      </c>
      <c r="BE198" s="21">
        <f t="shared" si="20"/>
        <v>3.9976399999999992</v>
      </c>
      <c r="BF198" s="20">
        <f t="shared" si="21"/>
        <v>4.7032550000000004</v>
      </c>
      <c r="BG198" s="22">
        <f t="shared" si="22"/>
        <v>4.4375580000000001</v>
      </c>
    </row>
    <row r="199" spans="2:59" s="16" customFormat="1">
      <c r="B199" s="17">
        <v>58110</v>
      </c>
      <c r="C199" s="20">
        <v>4.0188609999999999E-4</v>
      </c>
      <c r="D199" s="20">
        <v>0</v>
      </c>
      <c r="E199" s="20">
        <v>0</v>
      </c>
      <c r="F199" s="20">
        <v>0</v>
      </c>
      <c r="G199" s="20">
        <v>0</v>
      </c>
      <c r="H199" s="20">
        <v>0</v>
      </c>
      <c r="I199" s="20">
        <v>1.6100196000000001E-3</v>
      </c>
      <c r="J199" s="20">
        <v>8.050097E-4</v>
      </c>
      <c r="K199" s="20">
        <v>0</v>
      </c>
      <c r="L199" s="20">
        <v>0</v>
      </c>
      <c r="M199" s="20">
        <v>0</v>
      </c>
      <c r="N199" s="20">
        <v>0</v>
      </c>
      <c r="O199" s="20">
        <v>0</v>
      </c>
      <c r="P199" s="20">
        <v>0</v>
      </c>
      <c r="Q199" s="20">
        <v>0</v>
      </c>
      <c r="R199" s="20">
        <v>0</v>
      </c>
      <c r="S199" s="20">
        <v>0</v>
      </c>
      <c r="T199" s="20">
        <v>0</v>
      </c>
      <c r="U199" s="20">
        <v>7.2450869999999999E-3</v>
      </c>
      <c r="V199" s="20">
        <v>2.2137770000000001E-3</v>
      </c>
      <c r="W199" s="20">
        <v>0</v>
      </c>
      <c r="X199" s="20">
        <v>0</v>
      </c>
      <c r="Y199" s="20">
        <v>0</v>
      </c>
      <c r="Z199" s="20">
        <v>0</v>
      </c>
      <c r="AA199" s="20">
        <v>6.0315150000000007E-4</v>
      </c>
      <c r="AB199" s="20">
        <v>0</v>
      </c>
      <c r="AC199" s="20">
        <v>0</v>
      </c>
      <c r="AD199" s="20">
        <v>0</v>
      </c>
      <c r="AE199" s="20">
        <v>0</v>
      </c>
      <c r="AF199" s="20">
        <v>0</v>
      </c>
      <c r="AG199" s="20">
        <v>5.4338169999999996E-3</v>
      </c>
      <c r="AH199" s="20">
        <v>5.519248E-3</v>
      </c>
      <c r="AI199" s="20">
        <v>0</v>
      </c>
      <c r="AJ199" s="20">
        <v>0</v>
      </c>
      <c r="AK199" s="20">
        <v>0</v>
      </c>
      <c r="AL199" s="20">
        <v>0</v>
      </c>
      <c r="AM199" s="20">
        <v>0</v>
      </c>
      <c r="AN199" s="20">
        <v>0</v>
      </c>
      <c r="AO199" s="20">
        <v>0</v>
      </c>
      <c r="AP199" s="20">
        <v>0</v>
      </c>
      <c r="AQ199" s="20">
        <v>0</v>
      </c>
      <c r="AR199" s="20">
        <v>0</v>
      </c>
      <c r="AS199" s="20">
        <v>6.8425799999999991E-3</v>
      </c>
      <c r="AT199" s="20">
        <v>5.4338189999999995E-3</v>
      </c>
      <c r="AU199" s="20">
        <v>0</v>
      </c>
      <c r="AV199" s="20">
        <v>0</v>
      </c>
      <c r="AW199" s="20">
        <v>0</v>
      </c>
      <c r="AX199" s="22">
        <v>0</v>
      </c>
      <c r="AZ199" s="21">
        <f t="array" ref="AZ199">SUM(IF(YEAR($C$5:$AX$5)=AZ$5,$C199:$AX199))</f>
        <v>2.8169154000000003E-3</v>
      </c>
      <c r="BA199" s="20">
        <f t="array" ref="BA199">SUM(IF(YEAR($C$5:$AX$5)=BA$5,$C199:$AX199))</f>
        <v>9.4588640000000009E-3</v>
      </c>
      <c r="BB199" s="20">
        <f t="array" ref="BB199">SUM(IF(YEAR($C$5:$AX$5)=BB$5,$C199:$AX199))</f>
        <v>1.1556216500000001E-2</v>
      </c>
      <c r="BC199" s="22">
        <f t="array" ref="BC199">SUM(IF(YEAR($C$5:$AX$5)=BC$5,$C199:$AX199))</f>
        <v>1.2276398999999999E-2</v>
      </c>
      <c r="BE199" s="21">
        <f t="shared" ref="BE199:BE253" si="23">SUM(H199:S199)</f>
        <v>2.4150293000000001E-3</v>
      </c>
      <c r="BF199" s="20">
        <f t="shared" ref="BF199:BF253" si="24">SUM(T199:AE199)</f>
        <v>1.00620155E-2</v>
      </c>
      <c r="BG199" s="22">
        <f t="shared" ref="BG199:BG253" si="25">SUM(AF199:AQ199)</f>
        <v>1.0953065E-2</v>
      </c>
    </row>
    <row r="200" spans="2:59" s="16" customFormat="1">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1.0000000000287557E-7</v>
      </c>
      <c r="T200" s="20">
        <v>0</v>
      </c>
      <c r="U200" s="20">
        <v>1.0000000000287557E-7</v>
      </c>
      <c r="V200" s="20">
        <v>0</v>
      </c>
      <c r="W200" s="20">
        <v>0</v>
      </c>
      <c r="X200" s="20">
        <v>0</v>
      </c>
      <c r="Y200" s="20">
        <v>0</v>
      </c>
      <c r="Z200" s="20">
        <v>0</v>
      </c>
      <c r="AA200" s="20">
        <v>0</v>
      </c>
      <c r="AB200" s="20">
        <v>0</v>
      </c>
      <c r="AC200" s="20">
        <v>0</v>
      </c>
      <c r="AD200" s="20">
        <v>0</v>
      </c>
      <c r="AE200" s="20">
        <v>1.0000000000287557E-7</v>
      </c>
      <c r="AF200" s="20">
        <v>0</v>
      </c>
      <c r="AG200" s="20">
        <v>1.0000000000287557E-7</v>
      </c>
      <c r="AH200" s="20">
        <v>0</v>
      </c>
      <c r="AI200" s="20">
        <v>0</v>
      </c>
      <c r="AJ200" s="20">
        <v>0</v>
      </c>
      <c r="AK200" s="20">
        <v>0</v>
      </c>
      <c r="AL200" s="20">
        <v>0</v>
      </c>
      <c r="AM200" s="20">
        <v>0</v>
      </c>
      <c r="AN200" s="20">
        <v>0</v>
      </c>
      <c r="AO200" s="20">
        <v>0</v>
      </c>
      <c r="AP200" s="20">
        <v>0</v>
      </c>
      <c r="AQ200" s="20">
        <v>0</v>
      </c>
      <c r="AR200" s="20">
        <v>0</v>
      </c>
      <c r="AS200" s="20">
        <v>1.0000000000287557E-7</v>
      </c>
      <c r="AT200" s="20">
        <v>0</v>
      </c>
      <c r="AU200" s="20">
        <v>0</v>
      </c>
      <c r="AV200" s="20">
        <v>0</v>
      </c>
      <c r="AW200" s="20">
        <v>0</v>
      </c>
      <c r="AX200" s="22">
        <v>0</v>
      </c>
      <c r="AZ200" s="21">
        <f t="array" ref="AZ200">SUM(IF(YEAR($C$5:$AX$5)=AZ$5,$C200:$AX200))</f>
        <v>0</v>
      </c>
      <c r="BA200" s="20">
        <f t="array" ref="BA200">SUM(IF(YEAR($C$5:$AX$5)=BA$5,$C200:$AX200))</f>
        <v>2.0000000000575113E-7</v>
      </c>
      <c r="BB200" s="20">
        <f t="array" ref="BB200">SUM(IF(YEAR($C$5:$AX$5)=BB$5,$C200:$AX200))</f>
        <v>2.0000000000575113E-7</v>
      </c>
      <c r="BC200" s="22">
        <f t="array" ref="BC200">SUM(IF(YEAR($C$5:$AX$5)=BC$5,$C200:$AX200))</f>
        <v>1.0000000000287557E-7</v>
      </c>
      <c r="BE200" s="21">
        <f t="shared" si="23"/>
        <v>1.0000000000287557E-7</v>
      </c>
      <c r="BF200" s="20">
        <f t="shared" si="24"/>
        <v>2.0000000000575113E-7</v>
      </c>
      <c r="BG200" s="22">
        <f t="shared" si="25"/>
        <v>1.0000000000287557E-7</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-1.0000000005838672E-7</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0</v>
      </c>
      <c r="AM202" s="20">
        <v>0</v>
      </c>
      <c r="AN202" s="20">
        <v>0</v>
      </c>
      <c r="AO202" s="20">
        <v>0</v>
      </c>
      <c r="AP202" s="20">
        <v>0</v>
      </c>
      <c r="AQ202" s="20">
        <v>0</v>
      </c>
      <c r="AR202" s="20">
        <v>0</v>
      </c>
      <c r="AS202" s="20">
        <v>0</v>
      </c>
      <c r="AT202" s="20">
        <v>0</v>
      </c>
      <c r="AU202" s="20">
        <v>0</v>
      </c>
      <c r="AV202" s="20">
        <v>0</v>
      </c>
      <c r="AW202" s="20">
        <v>0</v>
      </c>
      <c r="AX202" s="22">
        <v>0</v>
      </c>
      <c r="AZ202" s="21">
        <f t="array" ref="AZ202">SUM(IF(YEAR($C$5:$AX$5)=AZ$5,$C202:$AX202))</f>
        <v>0</v>
      </c>
      <c r="BA202" s="20">
        <f t="array" ref="BA202">SUM(IF(YEAR($C$5:$AX$5)=BA$5,$C202:$AX202))</f>
        <v>-1.0000000005838672E-7</v>
      </c>
      <c r="BB202" s="20">
        <f t="array" ref="BB202">SUM(IF(YEAR($C$5:$AX$5)=BB$5,$C202:$AX202))</f>
        <v>0</v>
      </c>
      <c r="BC202" s="22">
        <f t="array" ref="BC202">SUM(IF(YEAR($C$5:$AX$5)=BC$5,$C202:$AX202))</f>
        <v>0</v>
      </c>
      <c r="BE202" s="21">
        <f t="shared" si="23"/>
        <v>-1.0000000005838672E-7</v>
      </c>
      <c r="BF202" s="20">
        <f t="shared" si="24"/>
        <v>0</v>
      </c>
      <c r="BG202" s="22">
        <f t="shared" si="25"/>
        <v>0</v>
      </c>
    </row>
    <row r="203" spans="2:59" s="16" customFormat="1">
      <c r="B203" s="17">
        <v>58208</v>
      </c>
      <c r="C203" s="20">
        <v>0</v>
      </c>
      <c r="D203" s="20">
        <v>0</v>
      </c>
      <c r="E203" s="20">
        <v>0</v>
      </c>
      <c r="F203" s="20">
        <v>0</v>
      </c>
      <c r="G203" s="20">
        <v>0</v>
      </c>
      <c r="H203" s="20">
        <v>0</v>
      </c>
      <c r="I203" s="20">
        <v>0</v>
      </c>
      <c r="J203" s="20">
        <v>0</v>
      </c>
      <c r="K203" s="20">
        <v>5.9999999946214189E-7</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5.9999999946214189E-7</v>
      </c>
      <c r="BA203" s="20">
        <f t="array" ref="BA203">SUM(IF(YEAR($C$5:$AX$5)=BA$5,$C203:$AX203))</f>
        <v>0</v>
      </c>
      <c r="BB203" s="20">
        <f t="array" ref="BB203">SUM(IF(YEAR($C$5:$AX$5)=BB$5,$C203:$AX203))</f>
        <v>0</v>
      </c>
      <c r="BC203" s="22">
        <f t="array" ref="BC203">SUM(IF(YEAR($C$5:$AX$5)=BC$5,$C203:$AX203))</f>
        <v>0</v>
      </c>
      <c r="BE203" s="21">
        <f t="shared" si="23"/>
        <v>5.9999999946214189E-7</v>
      </c>
      <c r="BF203" s="20">
        <f t="shared" si="24"/>
        <v>0</v>
      </c>
      <c r="BG203" s="22">
        <f t="shared" si="25"/>
        <v>0</v>
      </c>
    </row>
    <row r="204" spans="2:59" s="16" customFormat="1">
      <c r="B204" s="17">
        <v>58235</v>
      </c>
      <c r="C204" s="20">
        <v>6.9295199999999998E-3</v>
      </c>
      <c r="D204" s="20">
        <v>0</v>
      </c>
      <c r="E204" s="20">
        <v>0</v>
      </c>
      <c r="F204" s="20">
        <v>0</v>
      </c>
      <c r="G204" s="20">
        <v>0</v>
      </c>
      <c r="H204" s="20">
        <v>0</v>
      </c>
      <c r="I204" s="20">
        <v>7.9573559999999988E-2</v>
      </c>
      <c r="J204" s="20">
        <v>2.2827970000000003E-2</v>
      </c>
      <c r="K204" s="20">
        <v>0</v>
      </c>
      <c r="L204" s="20">
        <v>0</v>
      </c>
      <c r="M204" s="20">
        <v>0</v>
      </c>
      <c r="N204" s="20">
        <v>0</v>
      </c>
      <c r="O204" s="20">
        <v>0</v>
      </c>
      <c r="P204" s="20">
        <v>0</v>
      </c>
      <c r="Q204" s="20">
        <v>0</v>
      </c>
      <c r="R204" s="20">
        <v>0</v>
      </c>
      <c r="S204" s="20">
        <v>0</v>
      </c>
      <c r="T204" s="20">
        <v>0</v>
      </c>
      <c r="U204" s="20">
        <v>0.15923210000000002</v>
      </c>
      <c r="V204" s="20">
        <v>8.8766440000000002E-2</v>
      </c>
      <c r="W204" s="20">
        <v>0</v>
      </c>
      <c r="X204" s="20">
        <v>0</v>
      </c>
      <c r="Y204" s="20">
        <v>0</v>
      </c>
      <c r="Z204" s="20">
        <v>0</v>
      </c>
      <c r="AA204" s="20">
        <v>1.0398150000000002E-2</v>
      </c>
      <c r="AB204" s="20">
        <v>0</v>
      </c>
      <c r="AC204" s="20">
        <v>0</v>
      </c>
      <c r="AD204" s="20">
        <v>0</v>
      </c>
      <c r="AE204" s="20">
        <v>0</v>
      </c>
      <c r="AF204" s="20">
        <v>0</v>
      </c>
      <c r="AG204" s="20">
        <v>0.10914369999999998</v>
      </c>
      <c r="AH204" s="20">
        <v>0.10813929999999999</v>
      </c>
      <c r="AI204" s="20">
        <v>0</v>
      </c>
      <c r="AJ204" s="20">
        <v>0</v>
      </c>
      <c r="AK204" s="20">
        <v>0</v>
      </c>
      <c r="AL204" s="20">
        <v>0</v>
      </c>
      <c r="AM204" s="20">
        <v>0</v>
      </c>
      <c r="AN204" s="20">
        <v>0</v>
      </c>
      <c r="AO204" s="20">
        <v>0</v>
      </c>
      <c r="AP204" s="20">
        <v>0</v>
      </c>
      <c r="AQ204" s="20">
        <v>0</v>
      </c>
      <c r="AR204" s="20">
        <v>0</v>
      </c>
      <c r="AS204" s="20">
        <v>0.16057539999999998</v>
      </c>
      <c r="AT204" s="20">
        <v>0.13945650000000001</v>
      </c>
      <c r="AU204" s="20">
        <v>0</v>
      </c>
      <c r="AV204" s="20">
        <v>0</v>
      </c>
      <c r="AW204" s="20">
        <v>0</v>
      </c>
      <c r="AX204" s="22">
        <v>0</v>
      </c>
      <c r="AZ204" s="21">
        <f t="array" ref="AZ204">SUM(IF(YEAR($C$5:$AX$5)=AZ$5,$C204:$AX204))</f>
        <v>0.10933104999999999</v>
      </c>
      <c r="BA204" s="20">
        <f t="array" ref="BA204">SUM(IF(YEAR($C$5:$AX$5)=BA$5,$C204:$AX204))</f>
        <v>0.24799854000000002</v>
      </c>
      <c r="BB204" s="20">
        <f t="array" ref="BB204">SUM(IF(YEAR($C$5:$AX$5)=BB$5,$C204:$AX204))</f>
        <v>0.22768114999999997</v>
      </c>
      <c r="BC204" s="22">
        <f t="array" ref="BC204">SUM(IF(YEAR($C$5:$AX$5)=BC$5,$C204:$AX204))</f>
        <v>0.30003190000000002</v>
      </c>
      <c r="BE204" s="21">
        <f t="shared" si="23"/>
        <v>0.10240152999999999</v>
      </c>
      <c r="BF204" s="20">
        <f t="shared" si="24"/>
        <v>0.25839669000000004</v>
      </c>
      <c r="BG204" s="22">
        <f t="shared" si="25"/>
        <v>0.21728299999999998</v>
      </c>
    </row>
    <row r="205" spans="2:59" s="16" customFormat="1">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s="16" customFormat="1">
      <c r="B206" s="17">
        <v>58250</v>
      </c>
      <c r="C206" s="20">
        <v>1.0000000000287557E-7</v>
      </c>
      <c r="D206" s="20">
        <v>0</v>
      </c>
      <c r="E206" s="20">
        <v>0</v>
      </c>
      <c r="F206" s="20">
        <v>0</v>
      </c>
      <c r="G206" s="20">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1.0000000000287557E-7</v>
      </c>
      <c r="BA206" s="20">
        <f t="array" ref="BA206">SUM(IF(YEAR($C$5:$AX$5)=BA$5,$C206:$AX206))</f>
        <v>0</v>
      </c>
      <c r="BB206" s="20">
        <f t="array" ref="BB206">SUM(IF(YEAR($C$5:$AX$5)=BB$5,$C206:$AX206))</f>
        <v>0</v>
      </c>
      <c r="BC206" s="22">
        <f t="array" ref="BC206">SUM(IF(YEAR($C$5:$AX$5)=BC$5,$C206:$AX206))</f>
        <v>0</v>
      </c>
      <c r="BE206" s="21">
        <f t="shared" si="23"/>
        <v>0</v>
      </c>
      <c r="BF206" s="20">
        <f t="shared" si="24"/>
        <v>0</v>
      </c>
      <c r="BG206" s="22">
        <f t="shared" si="25"/>
        <v>0</v>
      </c>
    </row>
    <row r="207" spans="2:59" s="16" customFormat="1">
      <c r="B207" s="17">
        <v>58252</v>
      </c>
      <c r="C207" s="20">
        <v>0</v>
      </c>
      <c r="D207" s="20">
        <v>0</v>
      </c>
      <c r="E207" s="20">
        <v>0</v>
      </c>
      <c r="F207" s="20">
        <v>0</v>
      </c>
      <c r="G207" s="20">
        <v>0</v>
      </c>
      <c r="H207" s="20">
        <v>0</v>
      </c>
      <c r="I207" s="20">
        <v>0</v>
      </c>
      <c r="J207" s="20">
        <v>0</v>
      </c>
      <c r="K207" s="20">
        <v>1.0000000000287557E-7</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1.0000000000287557E-7</v>
      </c>
      <c r="BA207" s="20">
        <f t="array" ref="BA207">SUM(IF(YEAR($C$5:$AX$5)=BA$5,$C207:$AX207))</f>
        <v>0</v>
      </c>
      <c r="BB207" s="20">
        <f t="array" ref="BB207">SUM(IF(YEAR($C$5:$AX$5)=BB$5,$C207:$AX207))</f>
        <v>0</v>
      </c>
      <c r="BC207" s="22">
        <f t="array" ref="BC207">SUM(IF(YEAR($C$5:$AX$5)=BC$5,$C207:$AX207))</f>
        <v>0</v>
      </c>
      <c r="BE207" s="21">
        <f t="shared" si="23"/>
        <v>1.0000000000287557E-7</v>
      </c>
      <c r="BF207" s="20">
        <f t="shared" si="24"/>
        <v>0</v>
      </c>
      <c r="BG207" s="22">
        <f t="shared" si="25"/>
        <v>0</v>
      </c>
    </row>
    <row r="208" spans="2:59" s="16" customFormat="1">
      <c r="B208" s="17">
        <v>58326</v>
      </c>
      <c r="C208" s="20">
        <v>0</v>
      </c>
      <c r="D208" s="20">
        <v>0</v>
      </c>
      <c r="E208" s="20">
        <v>0</v>
      </c>
      <c r="F208" s="20">
        <v>0</v>
      </c>
      <c r="G208" s="20">
        <v>0</v>
      </c>
      <c r="H208" s="20">
        <v>3.9999999978945766E-7</v>
      </c>
      <c r="I208" s="20">
        <v>0</v>
      </c>
      <c r="J208" s="20">
        <v>0</v>
      </c>
      <c r="K208" s="20">
        <v>0</v>
      </c>
      <c r="L208" s="20">
        <v>0</v>
      </c>
      <c r="M208" s="20">
        <v>0</v>
      </c>
      <c r="N208" s="20">
        <v>0</v>
      </c>
      <c r="O208" s="20">
        <v>0</v>
      </c>
      <c r="P208" s="20">
        <v>0</v>
      </c>
      <c r="Q208" s="20">
        <v>0</v>
      </c>
      <c r="R208" s="20">
        <v>0</v>
      </c>
      <c r="S208" s="20">
        <v>0</v>
      </c>
      <c r="T208" s="20">
        <v>3.9999999978945766E-7</v>
      </c>
      <c r="U208" s="20">
        <v>0</v>
      </c>
      <c r="V208" s="20">
        <v>0</v>
      </c>
      <c r="W208" s="20">
        <v>3.9999999978945766E-7</v>
      </c>
      <c r="X208" s="20">
        <v>0</v>
      </c>
      <c r="Y208" s="20">
        <v>0</v>
      </c>
      <c r="Z208" s="20">
        <v>0</v>
      </c>
      <c r="AA208" s="20">
        <v>0</v>
      </c>
      <c r="AB208" s="20">
        <v>0</v>
      </c>
      <c r="AC208" s="20">
        <v>0</v>
      </c>
      <c r="AD208" s="20">
        <v>0</v>
      </c>
      <c r="AE208" s="20">
        <v>0</v>
      </c>
      <c r="AF208" s="20">
        <v>3.9999999978945766E-7</v>
      </c>
      <c r="AG208" s="20">
        <v>0</v>
      </c>
      <c r="AH208" s="20">
        <v>0</v>
      </c>
      <c r="AI208" s="20">
        <v>3.9999999978945766E-7</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3.9999999978945766E-7</v>
      </c>
      <c r="BA208" s="20">
        <f t="array" ref="BA208">SUM(IF(YEAR($C$5:$AX$5)=BA$5,$C208:$AX208))</f>
        <v>7.9999999957891532E-7</v>
      </c>
      <c r="BB208" s="20">
        <f t="array" ref="BB208">SUM(IF(YEAR($C$5:$AX$5)=BB$5,$C208:$AX208))</f>
        <v>7.9999999957891532E-7</v>
      </c>
      <c r="BC208" s="22">
        <f t="array" ref="BC208">SUM(IF(YEAR($C$5:$AX$5)=BC$5,$C208:$AX208))</f>
        <v>0</v>
      </c>
      <c r="BE208" s="21">
        <f t="shared" si="23"/>
        <v>3.9999999978945766E-7</v>
      </c>
      <c r="BF208" s="20">
        <f t="shared" si="24"/>
        <v>7.9999999957891532E-7</v>
      </c>
      <c r="BG208" s="22">
        <f t="shared" si="25"/>
        <v>7.9999999957891532E-7</v>
      </c>
    </row>
    <row r="209" spans="2:59" s="16" customFormat="1">
      <c r="B209" s="17">
        <v>58420</v>
      </c>
      <c r="C209" s="20">
        <v>0.22097000000000122</v>
      </c>
      <c r="D209" s="20">
        <v>0.11600999999999573</v>
      </c>
      <c r="E209" s="20">
        <v>9.5430000000000348E-2</v>
      </c>
      <c r="F209" s="20">
        <v>0.15603000000000122</v>
      </c>
      <c r="G209" s="20">
        <v>0.19276999999999944</v>
      </c>
      <c r="H209" s="20">
        <v>0.1218199999999996</v>
      </c>
      <c r="I209" s="20">
        <v>0.17612999999999346</v>
      </c>
      <c r="J209" s="20">
        <v>0.17329999999999757</v>
      </c>
      <c r="K209" s="20">
        <v>0.38753999999999778</v>
      </c>
      <c r="L209" s="20">
        <v>0.22796999999999912</v>
      </c>
      <c r="M209" s="20">
        <v>0.12540999999999514</v>
      </c>
      <c r="N209" s="20">
        <v>7.0219999999999061E-2</v>
      </c>
      <c r="O209" s="20">
        <v>0.41033000000000186</v>
      </c>
      <c r="P209" s="20">
        <v>0.15950999999999738</v>
      </c>
      <c r="Q209" s="20">
        <v>0.12003999999999948</v>
      </c>
      <c r="R209" s="20">
        <v>0.13414000000000215</v>
      </c>
      <c r="S209" s="20">
        <v>0.27481999999999829</v>
      </c>
      <c r="T209" s="20">
        <v>0.23027000000000442</v>
      </c>
      <c r="U209" s="20">
        <v>0.11120000000000374</v>
      </c>
      <c r="V209" s="20">
        <v>0.23754999999999882</v>
      </c>
      <c r="W209" s="20">
        <v>0.30690999999999846</v>
      </c>
      <c r="X209" s="20">
        <v>4.3089999999999407E-2</v>
      </c>
      <c r="Y209" s="20">
        <v>8.0350000000002808E-2</v>
      </c>
      <c r="Z209" s="20">
        <v>0.14587000000000216</v>
      </c>
      <c r="AA209" s="20">
        <v>0.15382999999999925</v>
      </c>
      <c r="AB209" s="20">
        <v>5.841999999999814E-2</v>
      </c>
      <c r="AC209" s="20">
        <v>3.8710000000001799E-2</v>
      </c>
      <c r="AD209" s="20">
        <v>9.9109999999999587E-2</v>
      </c>
      <c r="AE209" s="20">
        <v>0.14121999999999701</v>
      </c>
      <c r="AF209" s="20">
        <v>0.16509999999999536</v>
      </c>
      <c r="AG209" s="20">
        <v>0.16358999999999924</v>
      </c>
      <c r="AH209" s="20">
        <v>0.17949000000000126</v>
      </c>
      <c r="AI209" s="20">
        <v>0.19586000000000325</v>
      </c>
      <c r="AJ209" s="20">
        <v>0.23267999999999844</v>
      </c>
      <c r="AK209" s="20">
        <v>0.14194999999999425</v>
      </c>
      <c r="AL209" s="20">
        <v>0.17781999999999698</v>
      </c>
      <c r="AM209" s="20">
        <v>0.22319000000000244</v>
      </c>
      <c r="AN209" s="20">
        <v>0.21162999999999954</v>
      </c>
      <c r="AO209" s="20">
        <v>0.1103299999999976</v>
      </c>
      <c r="AP209" s="20">
        <v>0.16067999999999927</v>
      </c>
      <c r="AQ209" s="20">
        <v>0.25848999999999833</v>
      </c>
      <c r="AR209" s="20">
        <v>0.40766000000000702</v>
      </c>
      <c r="AS209" s="20">
        <v>0.1958800000000025</v>
      </c>
      <c r="AT209" s="20">
        <v>0.39958999999999634</v>
      </c>
      <c r="AU209" s="20">
        <v>0.54169000000000267</v>
      </c>
      <c r="AV209" s="20">
        <v>0.27025000000000432</v>
      </c>
      <c r="AW209" s="20">
        <v>7.4560000000001736E-2</v>
      </c>
      <c r="AX209" s="22">
        <v>0.37341999999999587</v>
      </c>
      <c r="AZ209" s="21">
        <f t="array" ref="AZ209">SUM(IF(YEAR($C$5:$AX$5)=AZ$5,$C209:$AX209))</f>
        <v>2.0635999999999797</v>
      </c>
      <c r="BA209" s="20">
        <f t="array" ref="BA209">SUM(IF(YEAR($C$5:$AX$5)=BA$5,$C209:$AX209))</f>
        <v>2.254080000000009</v>
      </c>
      <c r="BB209" s="20">
        <f t="array" ref="BB209">SUM(IF(YEAR($C$5:$AX$5)=BB$5,$C209:$AX209))</f>
        <v>1.7477799999999846</v>
      </c>
      <c r="BC209" s="22">
        <f t="array" ref="BC209">SUM(IF(YEAR($C$5:$AX$5)=BC$5,$C209:$AX209))</f>
        <v>3.2273700000000076</v>
      </c>
      <c r="BE209" s="21">
        <f t="shared" si="23"/>
        <v>2.3812299999999809</v>
      </c>
      <c r="BF209" s="20">
        <f t="shared" si="24"/>
        <v>1.6465300000000056</v>
      </c>
      <c r="BG209" s="22">
        <f t="shared" si="25"/>
        <v>2.220809999999986</v>
      </c>
    </row>
    <row r="210" spans="2:59" s="16" customFormat="1">
      <c r="B210" s="17">
        <v>58426</v>
      </c>
      <c r="C210" s="20">
        <v>0.71397999999999939</v>
      </c>
      <c r="D210" s="20">
        <v>0.722800000000003</v>
      </c>
      <c r="E210" s="20">
        <v>0.59296999999999755</v>
      </c>
      <c r="F210" s="20">
        <v>0.38194999999999624</v>
      </c>
      <c r="G210" s="20">
        <v>0.38819000000000159</v>
      </c>
      <c r="H210" s="20">
        <v>0.30584999999999951</v>
      </c>
      <c r="I210" s="20">
        <v>0.37351000000000312</v>
      </c>
      <c r="J210" s="20">
        <v>0.23304999999999865</v>
      </c>
      <c r="K210" s="20">
        <v>0.50900000000000034</v>
      </c>
      <c r="L210" s="20">
        <v>0.50390000000000157</v>
      </c>
      <c r="M210" s="20">
        <v>0.64886000000000266</v>
      </c>
      <c r="N210" s="20">
        <v>1.3697800000000022</v>
      </c>
      <c r="O210" s="20">
        <v>1.4422200000000061</v>
      </c>
      <c r="P210" s="20">
        <v>0.83033999999999963</v>
      </c>
      <c r="Q210" s="20">
        <v>0.37495999999999441</v>
      </c>
      <c r="R210" s="20">
        <v>0.22361000000000075</v>
      </c>
      <c r="S210" s="20">
        <v>0.37860000000000227</v>
      </c>
      <c r="T210" s="20">
        <v>0.64508999999999617</v>
      </c>
      <c r="U210" s="20">
        <v>0.55599000000000132</v>
      </c>
      <c r="V210" s="20">
        <v>0.51639999999999731</v>
      </c>
      <c r="W210" s="20">
        <v>0.57249999999999801</v>
      </c>
      <c r="X210" s="20">
        <v>0.46496000000000137</v>
      </c>
      <c r="Y210" s="20">
        <v>0.50234000000000023</v>
      </c>
      <c r="Z210" s="20">
        <v>1.977649999999997</v>
      </c>
      <c r="AA210" s="20">
        <v>0.39121000000000095</v>
      </c>
      <c r="AB210" s="20">
        <v>0.65646999999999878</v>
      </c>
      <c r="AC210" s="20">
        <v>0.69566000000000372</v>
      </c>
      <c r="AD210" s="20">
        <v>0.26167000000000229</v>
      </c>
      <c r="AE210" s="20">
        <v>0.59700000000000131</v>
      </c>
      <c r="AF210" s="20">
        <v>0.47613000000000127</v>
      </c>
      <c r="AG210" s="20">
        <v>0.38983000000000345</v>
      </c>
      <c r="AH210" s="20">
        <v>0.41367999999999938</v>
      </c>
      <c r="AI210" s="20">
        <v>0.43016000000000076</v>
      </c>
      <c r="AJ210" s="20">
        <v>0.42254000000000147</v>
      </c>
      <c r="AK210" s="20">
        <v>0.50870000000000104</v>
      </c>
      <c r="AL210" s="20">
        <v>1.2073199999999957</v>
      </c>
      <c r="AM210" s="20">
        <v>0.52612999999999488</v>
      </c>
      <c r="AN210" s="20">
        <v>0.35384999999999422</v>
      </c>
      <c r="AO210" s="20">
        <v>0.42999999999999972</v>
      </c>
      <c r="AP210" s="20">
        <v>0.28988000000000014</v>
      </c>
      <c r="AQ210" s="20">
        <v>0.4696700000000007</v>
      </c>
      <c r="AR210" s="20">
        <v>0.6497300000000017</v>
      </c>
      <c r="AS210" s="20">
        <v>0.36581999999999937</v>
      </c>
      <c r="AT210" s="20">
        <v>0.56296999999999287</v>
      </c>
      <c r="AU210" s="20">
        <v>0.60381000000000284</v>
      </c>
      <c r="AV210" s="20">
        <v>0.6167100000000012</v>
      </c>
      <c r="AW210" s="20">
        <v>0.73636000000000124</v>
      </c>
      <c r="AX210" s="22">
        <v>1.2937599999999989</v>
      </c>
      <c r="AZ210" s="21">
        <f t="array" ref="AZ210">SUM(IF(YEAR($C$5:$AX$5)=AZ$5,$C210:$AX210))</f>
        <v>6.7438400000000058</v>
      </c>
      <c r="BA210" s="20">
        <f t="array" ref="BA210">SUM(IF(YEAR($C$5:$AX$5)=BA$5,$C210:$AX210))</f>
        <v>8.4846599999999945</v>
      </c>
      <c r="BB210" s="20">
        <f t="array" ref="BB210">SUM(IF(YEAR($C$5:$AX$5)=BB$5,$C210:$AX210))</f>
        <v>6.4503700000000102</v>
      </c>
      <c r="BC210" s="22">
        <f t="array" ref="BC210">SUM(IF(YEAR($C$5:$AX$5)=BC$5,$C210:$AX210))</f>
        <v>6.8986899999999878</v>
      </c>
      <c r="BE210" s="21">
        <f t="shared" si="23"/>
        <v>7.1936800000000112</v>
      </c>
      <c r="BF210" s="20">
        <f t="shared" si="24"/>
        <v>7.8369399999999985</v>
      </c>
      <c r="BG210" s="22">
        <f t="shared" si="25"/>
        <v>5.9178899999999928</v>
      </c>
    </row>
    <row r="211" spans="2:59" s="16" customFormat="1">
      <c r="B211" s="17">
        <v>58433</v>
      </c>
      <c r="C211" s="20">
        <v>3.8225275999999998E-3</v>
      </c>
      <c r="D211" s="20">
        <v>0</v>
      </c>
      <c r="E211" s="20">
        <v>0</v>
      </c>
      <c r="F211" s="20">
        <v>0</v>
      </c>
      <c r="G211" s="20">
        <v>0</v>
      </c>
      <c r="H211" s="20">
        <v>0</v>
      </c>
      <c r="I211" s="20">
        <v>1.3468033000000001E-2</v>
      </c>
      <c r="J211" s="20">
        <v>6.7340154000000013E-3</v>
      </c>
      <c r="K211" s="20">
        <v>0</v>
      </c>
      <c r="L211" s="20">
        <v>0</v>
      </c>
      <c r="M211" s="20">
        <v>0</v>
      </c>
      <c r="N211" s="20">
        <v>0</v>
      </c>
      <c r="O211" s="20">
        <v>0</v>
      </c>
      <c r="P211" s="20">
        <v>0</v>
      </c>
      <c r="Q211" s="20">
        <v>0</v>
      </c>
      <c r="R211" s="20">
        <v>0</v>
      </c>
      <c r="S211" s="20">
        <v>0</v>
      </c>
      <c r="T211" s="20">
        <v>0</v>
      </c>
      <c r="U211" s="20">
        <v>5.8321685000000005E-2</v>
      </c>
      <c r="V211" s="20">
        <v>1.6835043999999993E-2</v>
      </c>
      <c r="W211" s="20">
        <v>0</v>
      </c>
      <c r="X211" s="20">
        <v>0</v>
      </c>
      <c r="Y211" s="20">
        <v>0</v>
      </c>
      <c r="Z211" s="20">
        <v>0</v>
      </c>
      <c r="AA211" s="20">
        <v>4.9231643999999991E-3</v>
      </c>
      <c r="AB211" s="20">
        <v>0</v>
      </c>
      <c r="AC211" s="20">
        <v>0</v>
      </c>
      <c r="AD211" s="20">
        <v>0</v>
      </c>
      <c r="AE211" s="20">
        <v>0</v>
      </c>
      <c r="AF211" s="20">
        <v>0</v>
      </c>
      <c r="AG211" s="20">
        <v>4.5410955000000017E-2</v>
      </c>
      <c r="AH211" s="20">
        <v>4.6141301999999995E-2</v>
      </c>
      <c r="AI211" s="20">
        <v>0</v>
      </c>
      <c r="AJ211" s="20">
        <v>0</v>
      </c>
      <c r="AK211" s="20">
        <v>0</v>
      </c>
      <c r="AL211" s="20">
        <v>0</v>
      </c>
      <c r="AM211" s="20">
        <v>0</v>
      </c>
      <c r="AN211" s="20">
        <v>0</v>
      </c>
      <c r="AO211" s="20">
        <v>0</v>
      </c>
      <c r="AP211" s="20">
        <v>0</v>
      </c>
      <c r="AQ211" s="20">
        <v>0</v>
      </c>
      <c r="AR211" s="20">
        <v>0</v>
      </c>
      <c r="AS211" s="20">
        <v>5.9639679000000001E-2</v>
      </c>
      <c r="AT211" s="20">
        <v>4.2378998999999987E-2</v>
      </c>
      <c r="AU211" s="20">
        <v>0</v>
      </c>
      <c r="AV211" s="20">
        <v>0</v>
      </c>
      <c r="AW211" s="20">
        <v>0</v>
      </c>
      <c r="AX211" s="22">
        <v>0</v>
      </c>
      <c r="AZ211" s="21">
        <f t="array" ref="AZ211">SUM(IF(YEAR($C$5:$AX$5)=AZ$5,$C211:$AX211))</f>
        <v>2.4024576000000002E-2</v>
      </c>
      <c r="BA211" s="20">
        <f t="array" ref="BA211">SUM(IF(YEAR($C$5:$AX$5)=BA$5,$C211:$AX211))</f>
        <v>7.5156729000000005E-2</v>
      </c>
      <c r="BB211" s="20">
        <f t="array" ref="BB211">SUM(IF(YEAR($C$5:$AX$5)=BB$5,$C211:$AX211))</f>
        <v>9.6475421400000011E-2</v>
      </c>
      <c r="BC211" s="22">
        <f t="array" ref="BC211">SUM(IF(YEAR($C$5:$AX$5)=BC$5,$C211:$AX211))</f>
        <v>0.10201867799999999</v>
      </c>
      <c r="BE211" s="21">
        <f t="shared" si="23"/>
        <v>2.0202048400000002E-2</v>
      </c>
      <c r="BF211" s="20">
        <f t="shared" si="24"/>
        <v>8.0079893400000005E-2</v>
      </c>
      <c r="BG211" s="22">
        <f t="shared" si="25"/>
        <v>9.1552257000000012E-2</v>
      </c>
    </row>
    <row r="212" spans="2:59" s="16" customFormat="1">
      <c r="B212" s="17">
        <v>58442</v>
      </c>
      <c r="C212" s="20">
        <v>0</v>
      </c>
      <c r="D212" s="20">
        <v>0</v>
      </c>
      <c r="E212" s="20">
        <v>0</v>
      </c>
      <c r="F212" s="20">
        <v>0</v>
      </c>
      <c r="G212" s="20">
        <v>0</v>
      </c>
      <c r="H212" s="20">
        <v>0</v>
      </c>
      <c r="I212" s="20">
        <v>0</v>
      </c>
      <c r="J212" s="20">
        <v>0</v>
      </c>
      <c r="K212" s="20">
        <v>0</v>
      </c>
      <c r="L212" s="20">
        <v>0</v>
      </c>
      <c r="M212" s="20">
        <v>0</v>
      </c>
      <c r="N212" s="20">
        <v>0</v>
      </c>
      <c r="O212" s="20">
        <v>0</v>
      </c>
      <c r="P212" s="20">
        <v>0</v>
      </c>
      <c r="Q212" s="20">
        <v>0</v>
      </c>
      <c r="R212" s="20">
        <v>0</v>
      </c>
      <c r="S212" s="20">
        <v>0</v>
      </c>
      <c r="T212" s="20">
        <v>0</v>
      </c>
      <c r="U212" s="20">
        <v>0</v>
      </c>
      <c r="V212" s="20">
        <v>0</v>
      </c>
      <c r="W212" s="20">
        <v>0</v>
      </c>
      <c r="X212" s="20">
        <v>0</v>
      </c>
      <c r="Y212" s="20">
        <v>0</v>
      </c>
      <c r="Z212" s="20">
        <v>0</v>
      </c>
      <c r="AA212" s="20">
        <v>0</v>
      </c>
      <c r="AB212" s="20">
        <v>0</v>
      </c>
      <c r="AC212" s="20">
        <v>0</v>
      </c>
      <c r="AD212" s="20">
        <v>0</v>
      </c>
      <c r="AE212" s="20">
        <v>0</v>
      </c>
      <c r="AF212" s="20">
        <v>0</v>
      </c>
      <c r="AG212" s="20">
        <v>0</v>
      </c>
      <c r="AH212" s="20">
        <v>1.000000000139778E-6</v>
      </c>
      <c r="AI212" s="20">
        <v>0</v>
      </c>
      <c r="AJ212" s="20">
        <v>0</v>
      </c>
      <c r="AK212" s="20">
        <v>0</v>
      </c>
      <c r="AL212" s="20">
        <v>0</v>
      </c>
      <c r="AM212" s="20">
        <v>0</v>
      </c>
      <c r="AN212" s="20">
        <v>0</v>
      </c>
      <c r="AO212" s="20">
        <v>0</v>
      </c>
      <c r="AP212" s="20">
        <v>0</v>
      </c>
      <c r="AQ212" s="20">
        <v>0</v>
      </c>
      <c r="AR212" s="20">
        <v>0</v>
      </c>
      <c r="AS212" s="20">
        <v>0</v>
      </c>
      <c r="AT212" s="20">
        <v>1.000000000139778E-6</v>
      </c>
      <c r="AU212" s="20">
        <v>0</v>
      </c>
      <c r="AV212" s="20">
        <v>0</v>
      </c>
      <c r="AW212" s="20">
        <v>0</v>
      </c>
      <c r="AX212" s="22">
        <v>0</v>
      </c>
      <c r="AZ212" s="21">
        <f t="array" ref="AZ212">SUM(IF(YEAR($C$5:$AX$5)=AZ$5,$C212:$AX212))</f>
        <v>0</v>
      </c>
      <c r="BA212" s="20">
        <f t="array" ref="BA212">SUM(IF(YEAR($C$5:$AX$5)=BA$5,$C212:$AX212))</f>
        <v>0</v>
      </c>
      <c r="BB212" s="20">
        <f t="array" ref="BB212">SUM(IF(YEAR($C$5:$AX$5)=BB$5,$C212:$AX212))</f>
        <v>1.000000000139778E-6</v>
      </c>
      <c r="BC212" s="22">
        <f t="array" ref="BC212">SUM(IF(YEAR($C$5:$AX$5)=BC$5,$C212:$AX212))</f>
        <v>1.000000000139778E-6</v>
      </c>
      <c r="BE212" s="21">
        <f t="shared" si="23"/>
        <v>0</v>
      </c>
      <c r="BF212" s="20">
        <f t="shared" si="24"/>
        <v>0</v>
      </c>
      <c r="BG212" s="22">
        <f t="shared" si="25"/>
        <v>1.000000000139778E-6</v>
      </c>
    </row>
    <row r="213" spans="2:59" s="16" customFormat="1">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s="16" customFormat="1">
      <c r="B214" s="17">
        <v>58497</v>
      </c>
      <c r="C214" s="20">
        <v>0</v>
      </c>
      <c r="D214" s="20">
        <v>0</v>
      </c>
      <c r="E214" s="20">
        <v>0</v>
      </c>
      <c r="F214" s="20">
        <v>0</v>
      </c>
      <c r="G214" s="20">
        <v>0</v>
      </c>
      <c r="H214" s="20">
        <v>0</v>
      </c>
      <c r="I214" s="20">
        <v>0</v>
      </c>
      <c r="J214" s="20">
        <v>0</v>
      </c>
      <c r="K214" s="20">
        <v>2.0000000000575113E-7</v>
      </c>
      <c r="L214" s="20">
        <v>0</v>
      </c>
      <c r="M214" s="20">
        <v>0</v>
      </c>
      <c r="N214" s="20">
        <v>0</v>
      </c>
      <c r="O214" s="20">
        <v>2.0000000000575113E-7</v>
      </c>
      <c r="P214" s="20">
        <v>0</v>
      </c>
      <c r="Q214" s="20">
        <v>0</v>
      </c>
      <c r="R214" s="20">
        <v>0</v>
      </c>
      <c r="S214" s="20">
        <v>0</v>
      </c>
      <c r="T214" s="20">
        <v>0</v>
      </c>
      <c r="U214" s="20">
        <v>0</v>
      </c>
      <c r="V214" s="20">
        <v>0</v>
      </c>
      <c r="W214" s="20">
        <v>0</v>
      </c>
      <c r="X214" s="20">
        <v>0</v>
      </c>
      <c r="Y214" s="20">
        <v>0</v>
      </c>
      <c r="Z214" s="20">
        <v>0</v>
      </c>
      <c r="AA214" s="20">
        <v>2.0000000000575113E-7</v>
      </c>
      <c r="AB214" s="20">
        <v>0</v>
      </c>
      <c r="AC214" s="20">
        <v>0</v>
      </c>
      <c r="AD214" s="20">
        <v>0</v>
      </c>
      <c r="AE214" s="20">
        <v>0</v>
      </c>
      <c r="AF214" s="20">
        <v>0</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2.0000000000575113E-7</v>
      </c>
      <c r="BA214" s="20">
        <f t="array" ref="BA214">SUM(IF(YEAR($C$5:$AX$5)=BA$5,$C214:$AX214))</f>
        <v>2.0000000000575113E-7</v>
      </c>
      <c r="BB214" s="20">
        <f t="array" ref="BB214">SUM(IF(YEAR($C$5:$AX$5)=BB$5,$C214:$AX214))</f>
        <v>2.0000000000575113E-7</v>
      </c>
      <c r="BC214" s="22">
        <f t="array" ref="BC214">SUM(IF(YEAR($C$5:$AX$5)=BC$5,$C214:$AX214))</f>
        <v>0</v>
      </c>
      <c r="BE214" s="21">
        <f t="shared" si="23"/>
        <v>4.0000000001150227E-7</v>
      </c>
      <c r="BF214" s="20">
        <f t="shared" si="24"/>
        <v>2.0000000000575113E-7</v>
      </c>
      <c r="BG214" s="22">
        <f t="shared" si="25"/>
        <v>0</v>
      </c>
    </row>
    <row r="215" spans="2:59" s="16" customFormat="1">
      <c r="B215" s="17">
        <v>58584</v>
      </c>
      <c r="C215" s="20">
        <v>0</v>
      </c>
      <c r="D215" s="20">
        <v>0</v>
      </c>
      <c r="E215" s="20">
        <v>0</v>
      </c>
      <c r="F215" s="20">
        <v>0</v>
      </c>
      <c r="G215" s="20">
        <v>0</v>
      </c>
      <c r="H215" s="20">
        <v>0</v>
      </c>
      <c r="I215" s="20">
        <v>0</v>
      </c>
      <c r="J215" s="20">
        <v>0</v>
      </c>
      <c r="K215" s="20">
        <v>0</v>
      </c>
      <c r="L215" s="20">
        <v>0</v>
      </c>
      <c r="M215" s="20">
        <v>0</v>
      </c>
      <c r="N215" s="20">
        <v>0</v>
      </c>
      <c r="O215" s="20">
        <v>0</v>
      </c>
      <c r="P215" s="20">
        <v>0</v>
      </c>
      <c r="Q215" s="20">
        <v>0</v>
      </c>
      <c r="R215" s="20">
        <v>0</v>
      </c>
      <c r="S215" s="20">
        <v>0</v>
      </c>
      <c r="T215" s="20">
        <v>0</v>
      </c>
      <c r="U215" s="20">
        <v>0</v>
      </c>
      <c r="V215" s="20">
        <v>0</v>
      </c>
      <c r="W215" s="20">
        <v>0</v>
      </c>
      <c r="X215" s="20">
        <v>0</v>
      </c>
      <c r="Y215" s="20">
        <v>0</v>
      </c>
      <c r="Z215" s="20">
        <v>0</v>
      </c>
      <c r="AA215" s="20">
        <v>0</v>
      </c>
      <c r="AB215" s="20">
        <v>0</v>
      </c>
      <c r="AC215" s="20">
        <v>0</v>
      </c>
      <c r="AD215" s="20">
        <v>0</v>
      </c>
      <c r="AE215" s="20">
        <v>0</v>
      </c>
      <c r="AF215" s="20">
        <v>0</v>
      </c>
      <c r="AG215" s="20">
        <v>1.0000000005838672E-7</v>
      </c>
      <c r="AH215" s="20">
        <v>0</v>
      </c>
      <c r="AI215" s="20">
        <v>0</v>
      </c>
      <c r="AJ215" s="20">
        <v>0</v>
      </c>
      <c r="AK215" s="20">
        <v>0</v>
      </c>
      <c r="AL215" s="20">
        <v>0</v>
      </c>
      <c r="AM215" s="20">
        <v>0</v>
      </c>
      <c r="AN215" s="20">
        <v>0</v>
      </c>
      <c r="AO215" s="20">
        <v>0</v>
      </c>
      <c r="AP215" s="20">
        <v>0</v>
      </c>
      <c r="AQ215" s="20">
        <v>0</v>
      </c>
      <c r="AR215" s="20">
        <v>0</v>
      </c>
      <c r="AS215" s="20">
        <v>0</v>
      </c>
      <c r="AT215" s="20">
        <v>0</v>
      </c>
      <c r="AU215" s="20">
        <v>0</v>
      </c>
      <c r="AV215" s="20">
        <v>0</v>
      </c>
      <c r="AW215" s="20">
        <v>0</v>
      </c>
      <c r="AX215" s="22">
        <v>0</v>
      </c>
      <c r="AZ215" s="21">
        <f t="array" ref="AZ215">SUM(IF(YEAR($C$5:$AX$5)=AZ$5,$C215:$AX215))</f>
        <v>0</v>
      </c>
      <c r="BA215" s="20">
        <f t="array" ref="BA215">SUM(IF(YEAR($C$5:$AX$5)=BA$5,$C215:$AX215))</f>
        <v>0</v>
      </c>
      <c r="BB215" s="20">
        <f t="array" ref="BB215">SUM(IF(YEAR($C$5:$AX$5)=BB$5,$C215:$AX215))</f>
        <v>1.0000000005838672E-7</v>
      </c>
      <c r="BC215" s="22">
        <f t="array" ref="BC215">SUM(IF(YEAR($C$5:$AX$5)=BC$5,$C215:$AX215))</f>
        <v>0</v>
      </c>
      <c r="BE215" s="21">
        <f t="shared" si="23"/>
        <v>0</v>
      </c>
      <c r="BF215" s="20">
        <f t="shared" si="24"/>
        <v>0</v>
      </c>
      <c r="BG215" s="22">
        <f t="shared" si="25"/>
        <v>1.0000000005838672E-7</v>
      </c>
    </row>
    <row r="216" spans="2:59" s="16" customFormat="1">
      <c r="B216" s="17">
        <v>58714</v>
      </c>
      <c r="C216" s="20">
        <v>4.1809349999999967E-3</v>
      </c>
      <c r="D216" s="20">
        <v>2.0889294999999995E-3</v>
      </c>
      <c r="E216" s="20">
        <v>0</v>
      </c>
      <c r="F216" s="20">
        <v>0</v>
      </c>
      <c r="G216" s="20">
        <v>0</v>
      </c>
      <c r="H216" s="20">
        <v>1.0394506000000005E-2</v>
      </c>
      <c r="I216" s="20">
        <v>4.1819000000000162E-3</v>
      </c>
      <c r="J216" s="20">
        <v>-8.7840800000000274E-3</v>
      </c>
      <c r="K216" s="20">
        <v>0</v>
      </c>
      <c r="L216" s="20">
        <v>0</v>
      </c>
      <c r="M216" s="20">
        <v>0</v>
      </c>
      <c r="N216" s="20">
        <v>0</v>
      </c>
      <c r="O216" s="20">
        <v>0</v>
      </c>
      <c r="P216" s="20">
        <v>-4.1793090000000026E-4</v>
      </c>
      <c r="Q216" s="20">
        <v>0</v>
      </c>
      <c r="R216" s="20">
        <v>0</v>
      </c>
      <c r="S216" s="20">
        <v>6.1633199999999999E-3</v>
      </c>
      <c r="T216" s="20">
        <v>3.7637100000000034E-3</v>
      </c>
      <c r="U216" s="20">
        <v>1.0186120000000021E-2</v>
      </c>
      <c r="V216" s="20">
        <v>5.854660000000067E-3</v>
      </c>
      <c r="W216" s="20">
        <v>2.0808800000000002E-3</v>
      </c>
      <c r="X216" s="20">
        <v>2.0468350000000038E-3</v>
      </c>
      <c r="Y216" s="20">
        <v>0</v>
      </c>
      <c r="Z216" s="20">
        <v>0</v>
      </c>
      <c r="AA216" s="20">
        <v>2.0906350000000004E-3</v>
      </c>
      <c r="AB216" s="20">
        <v>2.0899395000000005E-3</v>
      </c>
      <c r="AC216" s="20">
        <v>0</v>
      </c>
      <c r="AD216" s="20">
        <v>8.11775E-3</v>
      </c>
      <c r="AE216" s="20">
        <v>8.1629400000000005E-3</v>
      </c>
      <c r="AF216" s="20">
        <v>1.4634950000000008E-2</v>
      </c>
      <c r="AG216" s="20">
        <v>2.07619E-2</v>
      </c>
      <c r="AH216" s="20">
        <v>3.0561599999999745E-3</v>
      </c>
      <c r="AI216" s="20">
        <v>6.2030299999999844E-3</v>
      </c>
      <c r="AJ216" s="20">
        <v>1.2332300000000004E-2</v>
      </c>
      <c r="AK216" s="20">
        <v>0</v>
      </c>
      <c r="AL216" s="20">
        <v>2.0904234999999998E-3</v>
      </c>
      <c r="AM216" s="20">
        <v>-2.0741999999999983E-4</v>
      </c>
      <c r="AN216" s="20">
        <v>0</v>
      </c>
      <c r="AO216" s="20">
        <v>2.0599599999999996E-3</v>
      </c>
      <c r="AP216" s="20">
        <v>1.7461739999999989E-2</v>
      </c>
      <c r="AQ216" s="20">
        <v>1.0220459999999997E-2</v>
      </c>
      <c r="AR216" s="20">
        <v>1.0454249999999998E-2</v>
      </c>
      <c r="AS216" s="20">
        <v>1.693840000000002E-2</v>
      </c>
      <c r="AT216" s="20">
        <v>1.2005700000000008E-2</v>
      </c>
      <c r="AU216" s="20">
        <v>-1.0943500000000078E-3</v>
      </c>
      <c r="AV216" s="20">
        <v>5.3399600000000047E-3</v>
      </c>
      <c r="AW216" s="20">
        <v>2.0667699999999956E-3</v>
      </c>
      <c r="AX216" s="22">
        <v>8.3607955000000005E-3</v>
      </c>
      <c r="AZ216" s="21">
        <f t="array" ref="AZ216">SUM(IF(YEAR($C$5:$AX$5)=AZ$5,$C216:$AX216))</f>
        <v>1.206219049999999E-2</v>
      </c>
      <c r="BA216" s="20">
        <f t="array" ref="BA216">SUM(IF(YEAR($C$5:$AX$5)=BA$5,$C216:$AX216))</f>
        <v>2.9677594100000093E-2</v>
      </c>
      <c r="BB216" s="20">
        <f t="array" ref="BB216">SUM(IF(YEAR($C$5:$AX$5)=BB$5,$C216:$AX216))</f>
        <v>7.9540027999999971E-2</v>
      </c>
      <c r="BC216" s="22">
        <f t="array" ref="BC216">SUM(IF(YEAR($C$5:$AX$5)=BC$5,$C216:$AX216))</f>
        <v>8.3606265500000013E-2</v>
      </c>
      <c r="BE216" s="21">
        <f t="shared" si="23"/>
        <v>1.1537715099999993E-2</v>
      </c>
      <c r="BF216" s="20">
        <f t="shared" si="24"/>
        <v>4.4393469500000095E-2</v>
      </c>
      <c r="BG216" s="22">
        <f t="shared" si="25"/>
        <v>8.8613503499999954E-2</v>
      </c>
    </row>
    <row r="217" spans="2:59" s="16" customFormat="1">
      <c r="B217" s="17">
        <v>58715</v>
      </c>
      <c r="C217" s="20">
        <v>0</v>
      </c>
      <c r="D217" s="20">
        <v>1.9732735E-3</v>
      </c>
      <c r="E217" s="20">
        <v>0</v>
      </c>
      <c r="F217" s="20">
        <v>0</v>
      </c>
      <c r="G217" s="20">
        <v>0</v>
      </c>
      <c r="H217" s="20">
        <v>0</v>
      </c>
      <c r="I217" s="20">
        <v>8.7559499999999846E-3</v>
      </c>
      <c r="J217" s="20">
        <v>1.5850700000000002E-2</v>
      </c>
      <c r="K217" s="20">
        <v>0</v>
      </c>
      <c r="L217" s="20">
        <v>0</v>
      </c>
      <c r="M217" s="20">
        <v>0</v>
      </c>
      <c r="N217" s="20">
        <v>0</v>
      </c>
      <c r="O217" s="20">
        <v>0</v>
      </c>
      <c r="P217" s="20">
        <v>0</v>
      </c>
      <c r="Q217" s="20">
        <v>0</v>
      </c>
      <c r="R217" s="20">
        <v>0</v>
      </c>
      <c r="S217" s="20">
        <v>0</v>
      </c>
      <c r="T217" s="20">
        <v>0</v>
      </c>
      <c r="U217" s="20">
        <v>-7.0048000000000055E-3</v>
      </c>
      <c r="V217" s="20">
        <v>-1.7611999999999906E-3</v>
      </c>
      <c r="W217" s="20">
        <v>0</v>
      </c>
      <c r="X217" s="20">
        <v>0</v>
      </c>
      <c r="Y217" s="20">
        <v>0</v>
      </c>
      <c r="Z217" s="20">
        <v>0</v>
      </c>
      <c r="AA217" s="20">
        <v>3.9912150000000028E-3</v>
      </c>
      <c r="AB217" s="20">
        <v>4.7445352000000004E-4</v>
      </c>
      <c r="AC217" s="20">
        <v>0</v>
      </c>
      <c r="AD217" s="20">
        <v>0</v>
      </c>
      <c r="AE217" s="20">
        <v>0</v>
      </c>
      <c r="AF217" s="20">
        <v>0</v>
      </c>
      <c r="AG217" s="20">
        <v>2.8749999999966303E-5</v>
      </c>
      <c r="AH217" s="20">
        <v>-5.2714100000000041E-3</v>
      </c>
      <c r="AI217" s="20">
        <v>0</v>
      </c>
      <c r="AJ217" s="20">
        <v>0</v>
      </c>
      <c r="AK217" s="20">
        <v>0</v>
      </c>
      <c r="AL217" s="20">
        <v>0</v>
      </c>
      <c r="AM217" s="20">
        <v>-1.9958249999999997E-3</v>
      </c>
      <c r="AN217" s="20">
        <v>5.9208849999999999E-3</v>
      </c>
      <c r="AO217" s="20">
        <v>0</v>
      </c>
      <c r="AP217" s="20">
        <v>0</v>
      </c>
      <c r="AQ217" s="20">
        <v>0</v>
      </c>
      <c r="AR217" s="20">
        <v>1.7710850000000004E-3</v>
      </c>
      <c r="AS217" s="20">
        <v>4.1342099999999993E-3</v>
      </c>
      <c r="AT217" s="20">
        <v>3.5223999999999811E-3</v>
      </c>
      <c r="AU217" s="20">
        <v>0</v>
      </c>
      <c r="AV217" s="20">
        <v>0</v>
      </c>
      <c r="AW217" s="20">
        <v>0</v>
      </c>
      <c r="AX217" s="22">
        <v>0</v>
      </c>
      <c r="AZ217" s="21">
        <f t="array" ref="AZ217">SUM(IF(YEAR($C$5:$AX$5)=AZ$5,$C217:$AX217))</f>
        <v>2.6579923499999988E-2</v>
      </c>
      <c r="BA217" s="20">
        <f t="array" ref="BA217">SUM(IF(YEAR($C$5:$AX$5)=BA$5,$C217:$AX217))</f>
        <v>-8.765999999999996E-3</v>
      </c>
      <c r="BB217" s="20">
        <f t="array" ref="BB217">SUM(IF(YEAR($C$5:$AX$5)=BB$5,$C217:$AX217))</f>
        <v>-7.7699148000003482E-4</v>
      </c>
      <c r="BC217" s="22">
        <f t="array" ref="BC217">SUM(IF(YEAR($C$5:$AX$5)=BC$5,$C217:$AX217))</f>
        <v>1.335275499999998E-2</v>
      </c>
      <c r="BE217" s="21">
        <f t="shared" si="23"/>
        <v>2.4606649999999987E-2</v>
      </c>
      <c r="BF217" s="20">
        <f t="shared" si="24"/>
        <v>-4.300331479999993E-3</v>
      </c>
      <c r="BG217" s="22">
        <f t="shared" si="25"/>
        <v>-1.3176000000000377E-3</v>
      </c>
    </row>
    <row r="218" spans="2:59" s="16" customFormat="1">
      <c r="B218" s="17">
        <v>58811</v>
      </c>
      <c r="C218" s="20">
        <v>9.9771999999999882E-4</v>
      </c>
      <c r="D218" s="20">
        <v>0</v>
      </c>
      <c r="E218" s="20">
        <v>0</v>
      </c>
      <c r="F218" s="20">
        <v>0</v>
      </c>
      <c r="G218" s="20">
        <v>0</v>
      </c>
      <c r="H218" s="20">
        <v>0</v>
      </c>
      <c r="I218" s="20">
        <v>4.8096400000000039E-3</v>
      </c>
      <c r="J218" s="20">
        <v>8.8059500000000485E-4</v>
      </c>
      <c r="K218" s="20">
        <v>0</v>
      </c>
      <c r="L218" s="20">
        <v>0</v>
      </c>
      <c r="M218" s="20">
        <v>0</v>
      </c>
      <c r="N218" s="20">
        <v>0</v>
      </c>
      <c r="O218" s="20">
        <v>0</v>
      </c>
      <c r="P218" s="20">
        <v>0</v>
      </c>
      <c r="Q218" s="20">
        <v>0</v>
      </c>
      <c r="R218" s="20">
        <v>0</v>
      </c>
      <c r="S218" s="20">
        <v>0</v>
      </c>
      <c r="T218" s="20">
        <v>0</v>
      </c>
      <c r="U218" s="20">
        <v>4.3285800000000124E-3</v>
      </c>
      <c r="V218" s="20">
        <v>0</v>
      </c>
      <c r="W218" s="20">
        <v>0</v>
      </c>
      <c r="X218" s="20">
        <v>0</v>
      </c>
      <c r="Y218" s="20">
        <v>0</v>
      </c>
      <c r="Z218" s="20">
        <v>0</v>
      </c>
      <c r="AA218" s="20">
        <v>2.9934100000000019E-3</v>
      </c>
      <c r="AB218" s="20">
        <v>0</v>
      </c>
      <c r="AC218" s="20">
        <v>0</v>
      </c>
      <c r="AD218" s="20">
        <v>0</v>
      </c>
      <c r="AE218" s="20">
        <v>0</v>
      </c>
      <c r="AF218" s="20">
        <v>8.8548449999999992E-4</v>
      </c>
      <c r="AG218" s="20">
        <v>3.5024000000000027E-3</v>
      </c>
      <c r="AH218" s="20">
        <v>3.9168900000000062E-3</v>
      </c>
      <c r="AI218" s="20">
        <v>0</v>
      </c>
      <c r="AJ218" s="20">
        <v>0</v>
      </c>
      <c r="AK218" s="20">
        <v>0</v>
      </c>
      <c r="AL218" s="20">
        <v>0</v>
      </c>
      <c r="AM218" s="20">
        <v>-1.0999890000000009E-3</v>
      </c>
      <c r="AN218" s="20">
        <v>0</v>
      </c>
      <c r="AO218" s="20">
        <v>0</v>
      </c>
      <c r="AP218" s="20">
        <v>0</v>
      </c>
      <c r="AQ218" s="20">
        <v>0</v>
      </c>
      <c r="AR218" s="20">
        <v>0</v>
      </c>
      <c r="AS218" s="20">
        <v>2.6268000000000125E-3</v>
      </c>
      <c r="AT218" s="20">
        <v>-8.8059999999999528E-4</v>
      </c>
      <c r="AU218" s="20">
        <v>0</v>
      </c>
      <c r="AV218" s="20">
        <v>0</v>
      </c>
      <c r="AW218" s="20">
        <v>0</v>
      </c>
      <c r="AX218" s="22">
        <v>0</v>
      </c>
      <c r="AZ218" s="21">
        <f t="array" ref="AZ218">SUM(IF(YEAR($C$5:$AX$5)=AZ$5,$C218:$AX218))</f>
        <v>6.6879550000000076E-3</v>
      </c>
      <c r="BA218" s="20">
        <f t="array" ref="BA218">SUM(IF(YEAR($C$5:$AX$5)=BA$5,$C218:$AX218))</f>
        <v>4.3285800000000124E-3</v>
      </c>
      <c r="BB218" s="20">
        <f t="array" ref="BB218">SUM(IF(YEAR($C$5:$AX$5)=BB$5,$C218:$AX218))</f>
        <v>1.1298184500000011E-2</v>
      </c>
      <c r="BC218" s="22">
        <f t="array" ref="BC218">SUM(IF(YEAR($C$5:$AX$5)=BC$5,$C218:$AX218))</f>
        <v>6.4621100000001631E-4</v>
      </c>
      <c r="BE218" s="21">
        <f t="shared" si="23"/>
        <v>5.6902350000000088E-3</v>
      </c>
      <c r="BF218" s="20">
        <f t="shared" si="24"/>
        <v>7.3219900000000143E-3</v>
      </c>
      <c r="BG218" s="22">
        <f t="shared" si="25"/>
        <v>7.2047855000000084E-3</v>
      </c>
    </row>
    <row r="219" spans="2:59" s="16" customFormat="1">
      <c r="B219" s="17">
        <v>58813</v>
      </c>
      <c r="C219" s="20">
        <v>-1.6973679999999977E-3</v>
      </c>
      <c r="D219" s="20">
        <v>1.2779292E-3</v>
      </c>
      <c r="E219" s="20">
        <v>0</v>
      </c>
      <c r="F219" s="20">
        <v>0</v>
      </c>
      <c r="G219" s="20">
        <v>0</v>
      </c>
      <c r="H219" s="20">
        <v>2.2940935999999999E-3</v>
      </c>
      <c r="I219" s="20">
        <v>1.304226E-2</v>
      </c>
      <c r="J219" s="20">
        <v>-2.2811599999999904E-3</v>
      </c>
      <c r="K219" s="20">
        <v>0</v>
      </c>
      <c r="L219" s="20">
        <v>0</v>
      </c>
      <c r="M219" s="20">
        <v>0</v>
      </c>
      <c r="N219" s="20">
        <v>0</v>
      </c>
      <c r="O219" s="20">
        <v>0</v>
      </c>
      <c r="P219" s="20">
        <v>0</v>
      </c>
      <c r="Q219" s="20">
        <v>0</v>
      </c>
      <c r="R219" s="20">
        <v>0</v>
      </c>
      <c r="S219" s="20">
        <v>0</v>
      </c>
      <c r="T219" s="20">
        <v>6.8822780000000004E-3</v>
      </c>
      <c r="U219" s="20">
        <v>8.4117599999999904E-3</v>
      </c>
      <c r="V219" s="20">
        <v>-2.1105699999999505E-3</v>
      </c>
      <c r="W219" s="20">
        <v>0</v>
      </c>
      <c r="X219" s="20">
        <v>0</v>
      </c>
      <c r="Y219" s="20">
        <v>0</v>
      </c>
      <c r="Z219" s="20">
        <v>0</v>
      </c>
      <c r="AA219" s="20">
        <v>3.2309809999999991E-3</v>
      </c>
      <c r="AB219" s="20">
        <v>0</v>
      </c>
      <c r="AC219" s="20">
        <v>0</v>
      </c>
      <c r="AD219" s="20">
        <v>0</v>
      </c>
      <c r="AE219" s="20">
        <v>8.3088569999999998E-4</v>
      </c>
      <c r="AF219" s="20">
        <v>6.1755666000000015E-3</v>
      </c>
      <c r="AG219" s="20">
        <v>8.8735699999999973E-3</v>
      </c>
      <c r="AH219" s="20">
        <v>7.4136400000000546E-3</v>
      </c>
      <c r="AI219" s="20">
        <v>1.1574540000000022E-3</v>
      </c>
      <c r="AJ219" s="20">
        <v>0</v>
      </c>
      <c r="AK219" s="20">
        <v>0</v>
      </c>
      <c r="AL219" s="20">
        <v>0</v>
      </c>
      <c r="AM219" s="20">
        <v>-1.2925360000000004E-3</v>
      </c>
      <c r="AN219" s="20">
        <v>1.9172388000000002E-3</v>
      </c>
      <c r="AO219" s="20">
        <v>1.2304531999999999E-3</v>
      </c>
      <c r="AP219" s="20">
        <v>3.521139999999999E-3</v>
      </c>
      <c r="AQ219" s="20">
        <v>4.5821008000000007E-3</v>
      </c>
      <c r="AR219" s="20">
        <v>3.4409799999999963E-3</v>
      </c>
      <c r="AS219" s="20">
        <v>8.6440699999999482E-3</v>
      </c>
      <c r="AT219" s="20">
        <v>4.5622200000000057E-3</v>
      </c>
      <c r="AU219" s="20">
        <v>0</v>
      </c>
      <c r="AV219" s="20">
        <v>3.5320620000000007E-3</v>
      </c>
      <c r="AW219" s="20">
        <v>0</v>
      </c>
      <c r="AX219" s="22">
        <v>0</v>
      </c>
      <c r="AZ219" s="21">
        <f t="array" ref="AZ219">SUM(IF(YEAR($C$5:$AX$5)=AZ$5,$C219:$AX219))</f>
        <v>1.2635754800000011E-2</v>
      </c>
      <c r="BA219" s="20">
        <f t="array" ref="BA219">SUM(IF(YEAR($C$5:$AX$5)=BA$5,$C219:$AX219))</f>
        <v>1.318346800000004E-2</v>
      </c>
      <c r="BB219" s="20">
        <f t="array" ref="BB219">SUM(IF(YEAR($C$5:$AX$5)=BB$5,$C219:$AX219))</f>
        <v>2.7682097300000055E-2</v>
      </c>
      <c r="BC219" s="22">
        <f t="array" ref="BC219">SUM(IF(YEAR($C$5:$AX$5)=BC$5,$C219:$AX219))</f>
        <v>3.0137728799999951E-2</v>
      </c>
      <c r="BE219" s="21">
        <f t="shared" si="23"/>
        <v>1.3055193600000009E-2</v>
      </c>
      <c r="BF219" s="20">
        <f t="shared" si="24"/>
        <v>1.7245334700000038E-2</v>
      </c>
      <c r="BG219" s="22">
        <f t="shared" si="25"/>
        <v>3.3578627400000054E-2</v>
      </c>
    </row>
    <row r="220" spans="2:59" s="16" customFormat="1">
      <c r="B220" s="17">
        <v>58818</v>
      </c>
      <c r="C220" s="20">
        <v>-1.9384349999999988E-3</v>
      </c>
      <c r="D220" s="20">
        <v>1.2779291999999998E-3</v>
      </c>
      <c r="E220" s="20">
        <v>0</v>
      </c>
      <c r="F220" s="20">
        <v>0</v>
      </c>
      <c r="G220" s="20">
        <v>0</v>
      </c>
      <c r="H220" s="20">
        <v>2.2940935999999999E-3</v>
      </c>
      <c r="I220" s="20">
        <v>1.1908150000000006E-2</v>
      </c>
      <c r="J220" s="20">
        <v>-8.5066000000000308E-4</v>
      </c>
      <c r="K220" s="20">
        <v>0</v>
      </c>
      <c r="L220" s="20">
        <v>0</v>
      </c>
      <c r="M220" s="20">
        <v>0</v>
      </c>
      <c r="N220" s="20">
        <v>0</v>
      </c>
      <c r="O220" s="20">
        <v>0</v>
      </c>
      <c r="P220" s="20">
        <v>-1.7834659999999992E-3</v>
      </c>
      <c r="Q220" s="20">
        <v>0</v>
      </c>
      <c r="R220" s="20">
        <v>0</v>
      </c>
      <c r="S220" s="20">
        <v>0</v>
      </c>
      <c r="T220" s="20">
        <v>6.8822780000000004E-3</v>
      </c>
      <c r="U220" s="20">
        <v>1.0206980000000004E-2</v>
      </c>
      <c r="V220" s="20">
        <v>-2.5227099999999836E-3</v>
      </c>
      <c r="W220" s="20">
        <v>0</v>
      </c>
      <c r="X220" s="20">
        <v>0</v>
      </c>
      <c r="Y220" s="20">
        <v>0</v>
      </c>
      <c r="Z220" s="20">
        <v>0</v>
      </c>
      <c r="AA220" s="20">
        <v>1.9385919999999994E-3</v>
      </c>
      <c r="AB220" s="20">
        <v>6.392730000000001E-4</v>
      </c>
      <c r="AC220" s="20">
        <v>0</v>
      </c>
      <c r="AD220" s="20">
        <v>0</v>
      </c>
      <c r="AE220" s="20">
        <v>1.1436434000000001E-3</v>
      </c>
      <c r="AF220" s="20">
        <v>5.1611000000000018E-3</v>
      </c>
      <c r="AG220" s="20">
        <v>1.0207089999999974E-2</v>
      </c>
      <c r="AH220" s="20">
        <v>5.1324899999999896E-3</v>
      </c>
      <c r="AI220" s="20">
        <v>1.1574540000000022E-3</v>
      </c>
      <c r="AJ220" s="20">
        <v>0</v>
      </c>
      <c r="AK220" s="20">
        <v>0</v>
      </c>
      <c r="AL220" s="20">
        <v>0</v>
      </c>
      <c r="AM220" s="20">
        <v>-4.0096190000000025E-3</v>
      </c>
      <c r="AN220" s="20">
        <v>5.0051880000000215E-4</v>
      </c>
      <c r="AO220" s="20">
        <v>1.2304531999999999E-3</v>
      </c>
      <c r="AP220" s="20">
        <v>3.521139999999999E-3</v>
      </c>
      <c r="AQ220" s="20">
        <v>4.5821008000000007E-3</v>
      </c>
      <c r="AR220" s="20">
        <v>3.4409799999999963E-3</v>
      </c>
      <c r="AS220" s="20">
        <v>7.7247500000000024E-3</v>
      </c>
      <c r="AT220" s="20">
        <v>5.5909000000000653E-3</v>
      </c>
      <c r="AU220" s="20">
        <v>0</v>
      </c>
      <c r="AV220" s="20">
        <v>3.5320620000000007E-3</v>
      </c>
      <c r="AW220" s="20">
        <v>0</v>
      </c>
      <c r="AX220" s="22">
        <v>0</v>
      </c>
      <c r="AZ220" s="21">
        <f t="array" ref="AZ220">SUM(IF(YEAR($C$5:$AX$5)=AZ$5,$C220:$AX220))</f>
        <v>1.2691077800000004E-2</v>
      </c>
      <c r="BA220" s="20">
        <f t="array" ref="BA220">SUM(IF(YEAR($C$5:$AX$5)=BA$5,$C220:$AX220))</f>
        <v>1.2783082000000022E-2</v>
      </c>
      <c r="BB220" s="20">
        <f t="array" ref="BB220">SUM(IF(YEAR($C$5:$AX$5)=BB$5,$C220:$AX220))</f>
        <v>2.5379642399999968E-2</v>
      </c>
      <c r="BC220" s="22">
        <f t="array" ref="BC220">SUM(IF(YEAR($C$5:$AX$5)=BC$5,$C220:$AX220))</f>
        <v>2.6113285800000066E-2</v>
      </c>
      <c r="BE220" s="21">
        <f t="shared" si="23"/>
        <v>1.1568117600000004E-2</v>
      </c>
      <c r="BF220" s="20">
        <f t="shared" si="24"/>
        <v>1.828805640000002E-2</v>
      </c>
      <c r="BG220" s="22">
        <f t="shared" si="25"/>
        <v>2.7482727799999968E-2</v>
      </c>
    </row>
    <row r="221" spans="2:59" s="16" customFormat="1">
      <c r="B221" s="17">
        <v>58821</v>
      </c>
      <c r="C221" s="20">
        <v>4.1809349999999967E-3</v>
      </c>
      <c r="D221" s="20">
        <v>2.0889294999999995E-3</v>
      </c>
      <c r="E221" s="20">
        <v>0</v>
      </c>
      <c r="F221" s="20">
        <v>0</v>
      </c>
      <c r="G221" s="20">
        <v>0</v>
      </c>
      <c r="H221" s="20">
        <v>1.0083979E-2</v>
      </c>
      <c r="I221" s="20">
        <v>4.1819000000000162E-3</v>
      </c>
      <c r="J221" s="20">
        <v>-7.9456100000000196E-3</v>
      </c>
      <c r="K221" s="20">
        <v>0</v>
      </c>
      <c r="L221" s="20">
        <v>0</v>
      </c>
      <c r="M221" s="20">
        <v>0</v>
      </c>
      <c r="N221" s="20">
        <v>0</v>
      </c>
      <c r="O221" s="20">
        <v>0</v>
      </c>
      <c r="P221" s="20">
        <v>2.0012700000000046E-4</v>
      </c>
      <c r="Q221" s="20">
        <v>0</v>
      </c>
      <c r="R221" s="20">
        <v>0</v>
      </c>
      <c r="S221" s="20">
        <v>6.1633199999999999E-3</v>
      </c>
      <c r="T221" s="20">
        <v>3.6239300000000113E-3</v>
      </c>
      <c r="U221" s="20">
        <v>9.8304799999999748E-3</v>
      </c>
      <c r="V221" s="20">
        <v>6.272850000000052E-3</v>
      </c>
      <c r="W221" s="20">
        <v>2.0808800000000002E-3</v>
      </c>
      <c r="X221" s="20">
        <v>2.456203000000004E-3</v>
      </c>
      <c r="Y221" s="20">
        <v>0</v>
      </c>
      <c r="Z221" s="20">
        <v>0</v>
      </c>
      <c r="AA221" s="20">
        <v>2.0906350000000004E-3</v>
      </c>
      <c r="AB221" s="20">
        <v>2.0899395000000005E-3</v>
      </c>
      <c r="AC221" s="20">
        <v>0</v>
      </c>
      <c r="AD221" s="20">
        <v>8.11775E-3</v>
      </c>
      <c r="AE221" s="20">
        <v>8.1629400000000005E-3</v>
      </c>
      <c r="AF221" s="20">
        <v>1.4634950000000008E-2</v>
      </c>
      <c r="AG221" s="20">
        <v>2.049129999999999E-2</v>
      </c>
      <c r="AH221" s="20">
        <v>3.7636999999999254E-3</v>
      </c>
      <c r="AI221" s="20">
        <v>5.4321800000000017E-3</v>
      </c>
      <c r="AJ221" s="20">
        <v>1.2332300000000004E-2</v>
      </c>
      <c r="AK221" s="20">
        <v>0</v>
      </c>
      <c r="AL221" s="20">
        <v>2.0904234999999998E-3</v>
      </c>
      <c r="AM221" s="20">
        <v>-5.5347999999999509E-4</v>
      </c>
      <c r="AN221" s="20">
        <v>0</v>
      </c>
      <c r="AO221" s="20">
        <v>2.2331569999999995E-3</v>
      </c>
      <c r="AP221" s="20">
        <v>1.6726379999999985E-2</v>
      </c>
      <c r="AQ221" s="20">
        <v>1.0220459999999997E-2</v>
      </c>
      <c r="AR221" s="20">
        <v>1.0036079999999975E-2</v>
      </c>
      <c r="AS221" s="20">
        <v>1.714569999999993E-2</v>
      </c>
      <c r="AT221" s="20">
        <v>1.2127600000000016E-2</v>
      </c>
      <c r="AU221" s="20">
        <v>-4.1756999999999211E-4</v>
      </c>
      <c r="AV221" s="20">
        <v>6.136890000000006E-3</v>
      </c>
      <c r="AW221" s="20">
        <v>2.0667699999999956E-3</v>
      </c>
      <c r="AX221" s="22">
        <v>8.3607955000000005E-3</v>
      </c>
      <c r="AZ221" s="21">
        <f t="array" ref="AZ221">SUM(IF(YEAR($C$5:$AX$5)=AZ$5,$C221:$AX221))</f>
        <v>1.2590133499999993E-2</v>
      </c>
      <c r="BA221" s="20">
        <f t="array" ref="BA221">SUM(IF(YEAR($C$5:$AX$5)=BA$5,$C221:$AX221))</f>
        <v>3.0627790000000044E-2</v>
      </c>
      <c r="BB221" s="20">
        <f t="array" ref="BB221">SUM(IF(YEAR($C$5:$AX$5)=BB$5,$C221:$AX221))</f>
        <v>7.9206117999999923E-2</v>
      </c>
      <c r="BC221" s="22">
        <f t="array" ref="BC221">SUM(IF(YEAR($C$5:$AX$5)=BC$5,$C221:$AX221))</f>
        <v>8.4082782499999925E-2</v>
      </c>
      <c r="BE221" s="21">
        <f t="shared" si="23"/>
        <v>1.2683715999999998E-2</v>
      </c>
      <c r="BF221" s="20">
        <f t="shared" si="24"/>
        <v>4.4725607500000042E-2</v>
      </c>
      <c r="BG221" s="22">
        <f t="shared" si="25"/>
        <v>8.737137049999992E-2</v>
      </c>
    </row>
    <row r="222" spans="2:59" s="16" customFormat="1">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s="16" customFormat="1">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0</v>
      </c>
      <c r="V223" s="20">
        <v>0</v>
      </c>
      <c r="W223" s="20">
        <v>0</v>
      </c>
      <c r="X223" s="20">
        <v>0</v>
      </c>
      <c r="Y223" s="20">
        <v>0</v>
      </c>
      <c r="Z223" s="20">
        <v>0</v>
      </c>
      <c r="AA223" s="20">
        <v>0</v>
      </c>
      <c r="AB223" s="20">
        <v>0</v>
      </c>
      <c r="AC223" s="20">
        <v>0</v>
      </c>
      <c r="AD223" s="20">
        <v>0</v>
      </c>
      <c r="AE223" s="20">
        <v>0</v>
      </c>
      <c r="AF223" s="20">
        <v>0</v>
      </c>
      <c r="AG223" s="20">
        <v>0</v>
      </c>
      <c r="AH223" s="20">
        <v>0</v>
      </c>
      <c r="AI223" s="20">
        <v>0</v>
      </c>
      <c r="AJ223" s="20">
        <v>0</v>
      </c>
      <c r="AK223" s="20">
        <v>0</v>
      </c>
      <c r="AL223" s="20">
        <v>0</v>
      </c>
      <c r="AM223" s="20">
        <v>0</v>
      </c>
      <c r="AN223" s="20">
        <v>0</v>
      </c>
      <c r="AO223" s="20">
        <v>0</v>
      </c>
      <c r="AP223" s="20">
        <v>0</v>
      </c>
      <c r="AQ223" s="20">
        <v>0</v>
      </c>
      <c r="AR223" s="20">
        <v>0</v>
      </c>
      <c r="AS223" s="20">
        <v>0</v>
      </c>
      <c r="AT223" s="20">
        <v>0</v>
      </c>
      <c r="AU223" s="20">
        <v>0</v>
      </c>
      <c r="AV223" s="20">
        <v>0</v>
      </c>
      <c r="AW223" s="20">
        <v>0</v>
      </c>
      <c r="AX223" s="22">
        <v>0</v>
      </c>
      <c r="AZ223" s="21">
        <f t="array" ref="AZ223">SUM(IF(YEAR($C$5:$AX$5)=AZ$5,$C223:$AX223))</f>
        <v>0</v>
      </c>
      <c r="BA223" s="20">
        <f t="array" ref="BA223">SUM(IF(YEAR($C$5:$AX$5)=BA$5,$C223:$AX223))</f>
        <v>0</v>
      </c>
      <c r="BB223" s="20">
        <f t="array" ref="BB223">SUM(IF(YEAR($C$5:$AX$5)=BB$5,$C223:$AX223))</f>
        <v>0</v>
      </c>
      <c r="BC223" s="22">
        <f t="array" ref="BC223">SUM(IF(YEAR($C$5:$AX$5)=BC$5,$C223:$AX223))</f>
        <v>0</v>
      </c>
      <c r="BE223" s="21">
        <f t="shared" si="23"/>
        <v>0</v>
      </c>
      <c r="BF223" s="20">
        <f t="shared" si="24"/>
        <v>0</v>
      </c>
      <c r="BG223" s="22">
        <f t="shared" si="25"/>
        <v>0</v>
      </c>
    </row>
    <row r="224" spans="2:59" s="16" customFormat="1">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s="16" customFormat="1">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0</v>
      </c>
      <c r="BB225" s="20">
        <f t="array" ref="BB225">SUM(IF(YEAR($C$5:$AX$5)=BB$5,$C225:$AX225))</f>
        <v>0</v>
      </c>
      <c r="BC225" s="22">
        <f t="array" ref="BC225">SUM(IF(YEAR($C$5:$AX$5)=BC$5,$C225:$AX225))</f>
        <v>0</v>
      </c>
      <c r="BE225" s="21">
        <f t="shared" si="23"/>
        <v>0</v>
      </c>
      <c r="BF225" s="20">
        <f t="shared" si="24"/>
        <v>0</v>
      </c>
      <c r="BG225" s="22">
        <f t="shared" si="25"/>
        <v>0</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7.123819999999999E-4</v>
      </c>
      <c r="D227" s="20">
        <v>0</v>
      </c>
      <c r="E227" s="20">
        <v>0</v>
      </c>
      <c r="F227" s="20">
        <v>0</v>
      </c>
      <c r="G227" s="20">
        <v>0</v>
      </c>
      <c r="H227" s="20">
        <v>0</v>
      </c>
      <c r="I227" s="20">
        <v>1.7032399999999982E-3</v>
      </c>
      <c r="J227" s="20">
        <v>1.5789640000000004E-3</v>
      </c>
      <c r="K227" s="20">
        <v>0</v>
      </c>
      <c r="L227" s="20">
        <v>0</v>
      </c>
      <c r="M227" s="20">
        <v>0</v>
      </c>
      <c r="N227" s="20">
        <v>0</v>
      </c>
      <c r="O227" s="20">
        <v>0</v>
      </c>
      <c r="P227" s="20">
        <v>0</v>
      </c>
      <c r="Q227" s="20">
        <v>0</v>
      </c>
      <c r="R227" s="20">
        <v>0</v>
      </c>
      <c r="S227" s="20">
        <v>0</v>
      </c>
      <c r="T227" s="20">
        <v>0</v>
      </c>
      <c r="U227" s="20">
        <v>5.9658799999999998E-3</v>
      </c>
      <c r="V227" s="20">
        <v>6.6316499999999994E-3</v>
      </c>
      <c r="W227" s="20">
        <v>0</v>
      </c>
      <c r="X227" s="20">
        <v>0</v>
      </c>
      <c r="Y227" s="20">
        <v>0</v>
      </c>
      <c r="Z227" s="20">
        <v>0</v>
      </c>
      <c r="AA227" s="20">
        <v>0</v>
      </c>
      <c r="AB227" s="20">
        <v>0</v>
      </c>
      <c r="AC227" s="20">
        <v>0</v>
      </c>
      <c r="AD227" s="20">
        <v>0</v>
      </c>
      <c r="AE227" s="20">
        <v>0</v>
      </c>
      <c r="AF227" s="20">
        <v>0</v>
      </c>
      <c r="AG227" s="20">
        <v>4.3959100000000029E-3</v>
      </c>
      <c r="AH227" s="20">
        <v>6.0111699999999997E-3</v>
      </c>
      <c r="AI227" s="20">
        <v>9.6738800000000002E-4</v>
      </c>
      <c r="AJ227" s="20">
        <v>0</v>
      </c>
      <c r="AK227" s="20">
        <v>0</v>
      </c>
      <c r="AL227" s="20">
        <v>0</v>
      </c>
      <c r="AM227" s="20">
        <v>0</v>
      </c>
      <c r="AN227" s="20">
        <v>0</v>
      </c>
      <c r="AO227" s="20">
        <v>0</v>
      </c>
      <c r="AP227" s="20">
        <v>0</v>
      </c>
      <c r="AQ227" s="20">
        <v>0</v>
      </c>
      <c r="AR227" s="20">
        <v>3.1828519999999998E-4</v>
      </c>
      <c r="AS227" s="20">
        <v>7.535839999999995E-3</v>
      </c>
      <c r="AT227" s="20">
        <v>9.4797299999999987E-3</v>
      </c>
      <c r="AU227" s="20">
        <v>1.2889469999999999E-3</v>
      </c>
      <c r="AV227" s="20">
        <v>0</v>
      </c>
      <c r="AW227" s="20">
        <v>0</v>
      </c>
      <c r="AX227" s="22">
        <v>0</v>
      </c>
      <c r="AZ227" s="21">
        <f t="array" ref="AZ227">SUM(IF(YEAR($C$5:$AX$5)=AZ$5,$C227:$AX227))</f>
        <v>3.9945859999999988E-3</v>
      </c>
      <c r="BA227" s="20">
        <f t="array" ref="BA227">SUM(IF(YEAR($C$5:$AX$5)=BA$5,$C227:$AX227))</f>
        <v>1.2597529999999999E-2</v>
      </c>
      <c r="BB227" s="20">
        <f t="array" ref="BB227">SUM(IF(YEAR($C$5:$AX$5)=BB$5,$C227:$AX227))</f>
        <v>1.1374468000000002E-2</v>
      </c>
      <c r="BC227" s="22">
        <f t="array" ref="BC227">SUM(IF(YEAR($C$5:$AX$5)=BC$5,$C227:$AX227))</f>
        <v>1.8622802199999993E-2</v>
      </c>
      <c r="BE227" s="21">
        <f t="shared" si="23"/>
        <v>3.2822039999999986E-3</v>
      </c>
      <c r="BF227" s="20">
        <f t="shared" si="24"/>
        <v>1.2597529999999999E-2</v>
      </c>
      <c r="BG227" s="22">
        <f t="shared" si="25"/>
        <v>1.1374468000000002E-2</v>
      </c>
    </row>
    <row r="228" spans="2:59" s="16" customFormat="1">
      <c r="B228" s="17">
        <v>59073</v>
      </c>
      <c r="C228" s="20">
        <v>0.11019999999999985</v>
      </c>
      <c r="D228" s="20">
        <v>0.20627500000000021</v>
      </c>
      <c r="E228" s="20">
        <v>7.7946999999999989E-2</v>
      </c>
      <c r="F228" s="20">
        <v>2.9429000000000372E-2</v>
      </c>
      <c r="G228" s="20">
        <v>2.0467000000000013E-2</v>
      </c>
      <c r="H228" s="20">
        <v>-3.4157000000000437E-2</v>
      </c>
      <c r="I228" s="20">
        <v>2.6578999999999908E-2</v>
      </c>
      <c r="J228" s="20">
        <v>7.9659999999996955E-3</v>
      </c>
      <c r="K228" s="20">
        <v>3.599999999996939E-4</v>
      </c>
      <c r="L228" s="20">
        <v>-1.2420000000004094E-3</v>
      </c>
      <c r="M228" s="20">
        <v>2.5383999999999851E-2</v>
      </c>
      <c r="N228" s="20">
        <v>0.13998099999999969</v>
      </c>
      <c r="O228" s="20">
        <v>0.12339900000000004</v>
      </c>
      <c r="P228" s="20">
        <v>0.1377120000000005</v>
      </c>
      <c r="Q228" s="20">
        <v>2.6409000000000127E-2</v>
      </c>
      <c r="R228" s="20">
        <v>1.980800000000027E-2</v>
      </c>
      <c r="S228" s="20">
        <v>-3.3849999999997493E-3</v>
      </c>
      <c r="T228" s="20">
        <v>-4.317300000000035E-2</v>
      </c>
      <c r="U228" s="20">
        <v>1.2060999999999211E-2</v>
      </c>
      <c r="V228" s="20">
        <v>-2.1258000000001331E-2</v>
      </c>
      <c r="W228" s="20">
        <v>8.1799999999976336E-4</v>
      </c>
      <c r="X228" s="20">
        <v>7.3989999999994893E-3</v>
      </c>
      <c r="Y228" s="20">
        <v>-3.1442000000000192E-2</v>
      </c>
      <c r="Z228" s="20">
        <v>-2.5100000000000122E-2</v>
      </c>
      <c r="AA228" s="20">
        <v>0.14389099999999999</v>
      </c>
      <c r="AB228" s="20">
        <v>0.11963399999999957</v>
      </c>
      <c r="AC228" s="20">
        <v>1.8368999999999858E-2</v>
      </c>
      <c r="AD228" s="20">
        <v>6.6139999999998977E-3</v>
      </c>
      <c r="AE228" s="20">
        <v>2.9804999999999637E-2</v>
      </c>
      <c r="AF228" s="20">
        <v>1.8661999999999956E-2</v>
      </c>
      <c r="AG228" s="20">
        <v>2.7604000000000184E-2</v>
      </c>
      <c r="AH228" s="20">
        <v>3.3428999999999931E-2</v>
      </c>
      <c r="AI228" s="20">
        <v>-1.7066999999999943E-2</v>
      </c>
      <c r="AJ228" s="20">
        <v>1.1480000000000601E-2</v>
      </c>
      <c r="AK228" s="20">
        <v>-2.8275999999999968E-2</v>
      </c>
      <c r="AL228" s="20">
        <v>-1.9096999999999476E-2</v>
      </c>
      <c r="AM228" s="20">
        <v>6.8693000000000559E-2</v>
      </c>
      <c r="AN228" s="20">
        <v>0.16878599999999988</v>
      </c>
      <c r="AO228" s="20">
        <v>-2.5469999999998549E-3</v>
      </c>
      <c r="AP228" s="20">
        <v>1.4755000000000074E-2</v>
      </c>
      <c r="AQ228" s="20">
        <v>3.0019999999995051E-3</v>
      </c>
      <c r="AR228" s="20">
        <v>-1.0953999999999908E-2</v>
      </c>
      <c r="AS228" s="20">
        <v>-5.1569999999987459E-3</v>
      </c>
      <c r="AT228" s="20">
        <v>-1.9341000000000719E-2</v>
      </c>
      <c r="AU228" s="20">
        <v>-6.4360999999999891E-2</v>
      </c>
      <c r="AV228" s="20">
        <v>1.7093000000000025E-2</v>
      </c>
      <c r="AW228" s="20">
        <v>-2.8724000000000416E-2</v>
      </c>
      <c r="AX228" s="22">
        <v>-8.3816999999999808E-2</v>
      </c>
      <c r="AZ228" s="21">
        <f t="array" ref="AZ228">SUM(IF(YEAR($C$5:$AX$5)=AZ$5,$C228:$AX228))</f>
        <v>0.60918899999999843</v>
      </c>
      <c r="BA228" s="20">
        <f t="array" ref="BA228">SUM(IF(YEAR($C$5:$AX$5)=BA$5,$C228:$AX228))</f>
        <v>0.20324799999999765</v>
      </c>
      <c r="BB228" s="20">
        <f t="array" ref="BB228">SUM(IF(YEAR($C$5:$AX$5)=BB$5,$C228:$AX228))</f>
        <v>0.34504800000000024</v>
      </c>
      <c r="BC228" s="22">
        <f t="array" ref="BC228">SUM(IF(YEAR($C$5:$AX$5)=BC$5,$C228:$AX228))</f>
        <v>5.7428000000000701E-2</v>
      </c>
      <c r="BE228" s="21">
        <f t="shared" si="23"/>
        <v>0.46881399999999918</v>
      </c>
      <c r="BF228" s="20">
        <f t="shared" si="24"/>
        <v>0.21761799999999543</v>
      </c>
      <c r="BG228" s="22">
        <f t="shared" si="25"/>
        <v>0.27942400000000145</v>
      </c>
    </row>
    <row r="229" spans="2:59" s="16" customFormat="1">
      <c r="B229" s="17">
        <v>59116</v>
      </c>
      <c r="C229" s="20">
        <v>0</v>
      </c>
      <c r="D229" s="20">
        <v>0</v>
      </c>
      <c r="E229" s="20">
        <v>0</v>
      </c>
      <c r="F229" s="20">
        <v>0</v>
      </c>
      <c r="G229" s="20">
        <v>0</v>
      </c>
      <c r="H229" s="20">
        <v>9.9999999947364415E-8</v>
      </c>
      <c r="I229" s="20">
        <v>0</v>
      </c>
      <c r="J229" s="20">
        <v>0</v>
      </c>
      <c r="K229" s="20">
        <v>9.9999999947364415E-8</v>
      </c>
      <c r="L229" s="20">
        <v>0</v>
      </c>
      <c r="M229" s="20">
        <v>0</v>
      </c>
      <c r="N229" s="20">
        <v>0</v>
      </c>
      <c r="O229" s="20">
        <v>0</v>
      </c>
      <c r="P229" s="20">
        <v>0</v>
      </c>
      <c r="Q229" s="20">
        <v>0</v>
      </c>
      <c r="R229" s="20">
        <v>0</v>
      </c>
      <c r="S229" s="20">
        <v>0</v>
      </c>
      <c r="T229" s="20">
        <v>1.0000000005838672E-7</v>
      </c>
      <c r="U229" s="20">
        <v>0</v>
      </c>
      <c r="V229" s="20">
        <v>0</v>
      </c>
      <c r="W229" s="20">
        <v>0</v>
      </c>
      <c r="X229" s="20">
        <v>0</v>
      </c>
      <c r="Y229" s="20">
        <v>0</v>
      </c>
      <c r="Z229" s="20">
        <v>0</v>
      </c>
      <c r="AA229" s="20">
        <v>0</v>
      </c>
      <c r="AB229" s="20">
        <v>0</v>
      </c>
      <c r="AC229" s="20">
        <v>0</v>
      </c>
      <c r="AD229" s="20">
        <v>0</v>
      </c>
      <c r="AE229" s="20">
        <v>0</v>
      </c>
      <c r="AF229" s="20">
        <v>9.9999999947364415E-8</v>
      </c>
      <c r="AG229" s="20">
        <v>0</v>
      </c>
      <c r="AH229" s="20">
        <v>0</v>
      </c>
      <c r="AI229" s="20">
        <v>0</v>
      </c>
      <c r="AJ229" s="20">
        <v>0</v>
      </c>
      <c r="AK229" s="20">
        <v>0</v>
      </c>
      <c r="AL229" s="20">
        <v>0</v>
      </c>
      <c r="AM229" s="20">
        <v>0</v>
      </c>
      <c r="AN229" s="20">
        <v>0</v>
      </c>
      <c r="AO229" s="20">
        <v>0</v>
      </c>
      <c r="AP229" s="20">
        <v>0</v>
      </c>
      <c r="AQ229" s="20">
        <v>0</v>
      </c>
      <c r="AR229" s="20">
        <v>1.0000000005838672E-7</v>
      </c>
      <c r="AS229" s="20">
        <v>0</v>
      </c>
      <c r="AT229" s="20">
        <v>0</v>
      </c>
      <c r="AU229" s="20">
        <v>0</v>
      </c>
      <c r="AV229" s="20">
        <v>0</v>
      </c>
      <c r="AW229" s="20">
        <v>0</v>
      </c>
      <c r="AX229" s="22">
        <v>0</v>
      </c>
      <c r="AZ229" s="21">
        <f t="array" ref="AZ229">SUM(IF(YEAR($C$5:$AX$5)=AZ$5,$C229:$AX229))</f>
        <v>1.9999999989472883E-7</v>
      </c>
      <c r="BA229" s="20">
        <f t="array" ref="BA229">SUM(IF(YEAR($C$5:$AX$5)=BA$5,$C229:$AX229))</f>
        <v>1.0000000005838672E-7</v>
      </c>
      <c r="BB229" s="20">
        <f t="array" ref="BB229">SUM(IF(YEAR($C$5:$AX$5)=BB$5,$C229:$AX229))</f>
        <v>9.9999999947364415E-8</v>
      </c>
      <c r="BC229" s="22">
        <f t="array" ref="BC229">SUM(IF(YEAR($C$5:$AX$5)=BC$5,$C229:$AX229))</f>
        <v>1.0000000005838672E-7</v>
      </c>
      <c r="BE229" s="21">
        <f t="shared" si="23"/>
        <v>1.9999999989472883E-7</v>
      </c>
      <c r="BF229" s="20">
        <f t="shared" si="24"/>
        <v>1.0000000005838672E-7</v>
      </c>
      <c r="BG229" s="22">
        <f t="shared" si="25"/>
        <v>9.9999999947364415E-8</v>
      </c>
    </row>
    <row r="230" spans="2:59" s="16" customFormat="1">
      <c r="B230" s="17">
        <v>59220</v>
      </c>
      <c r="C230" s="20">
        <v>1.0698599999999985</v>
      </c>
      <c r="D230" s="20">
        <v>0.87792000000000314</v>
      </c>
      <c r="E230" s="20">
        <v>0.49130999999999858</v>
      </c>
      <c r="F230" s="20">
        <v>0.58451000000000164</v>
      </c>
      <c r="G230" s="20">
        <v>2.7981000000000016</v>
      </c>
      <c r="H230" s="20">
        <v>4.0558699999999988</v>
      </c>
      <c r="I230" s="20">
        <v>2.8745699999999985</v>
      </c>
      <c r="J230" s="20">
        <v>3.9683300000000017</v>
      </c>
      <c r="K230" s="20">
        <v>2.8354099999999995</v>
      </c>
      <c r="L230" s="20">
        <v>2.3548100000000005</v>
      </c>
      <c r="M230" s="20">
        <v>1.1767400000000023</v>
      </c>
      <c r="N230" s="20">
        <v>1.1944999999999979</v>
      </c>
      <c r="O230" s="20">
        <v>0.93290999999999968</v>
      </c>
      <c r="P230" s="20">
        <v>1.099969999999999</v>
      </c>
      <c r="Q230" s="20">
        <v>0.70609999999999928</v>
      </c>
      <c r="R230" s="20">
        <v>1.2201199999999979</v>
      </c>
      <c r="S230" s="20">
        <v>4.7275099999999988</v>
      </c>
      <c r="T230" s="20">
        <v>4.2910700000000013</v>
      </c>
      <c r="U230" s="20">
        <v>4.0559800000000052</v>
      </c>
      <c r="V230" s="20">
        <v>4.6351900000000015</v>
      </c>
      <c r="W230" s="20">
        <v>3.2534100000000024</v>
      </c>
      <c r="X230" s="20">
        <v>3.8218800000000002</v>
      </c>
      <c r="Y230" s="20">
        <v>2.2804199999999994</v>
      </c>
      <c r="Z230" s="20">
        <v>1.1762599999999992</v>
      </c>
      <c r="AA230" s="20">
        <v>0.71278999999999826</v>
      </c>
      <c r="AB230" s="20">
        <v>0.70616000000000057</v>
      </c>
      <c r="AC230" s="20">
        <v>1.2173100000000012</v>
      </c>
      <c r="AD230" s="20">
        <v>0.59485000000000099</v>
      </c>
      <c r="AE230" s="20">
        <v>2.7071100000000001</v>
      </c>
      <c r="AF230" s="20">
        <v>4.3389799999999994</v>
      </c>
      <c r="AG230" s="20">
        <v>5.1737400000000022</v>
      </c>
      <c r="AH230" s="20">
        <v>5.2220699999999987</v>
      </c>
      <c r="AI230" s="20">
        <v>4.4082500000000024</v>
      </c>
      <c r="AJ230" s="20">
        <v>3.9894399999999983</v>
      </c>
      <c r="AK230" s="20">
        <v>2.7766599999999997</v>
      </c>
      <c r="AL230" s="20">
        <v>2.5914100000000033</v>
      </c>
      <c r="AM230" s="20">
        <v>1.4267600000000016</v>
      </c>
      <c r="AN230" s="20">
        <v>1.4617199999999997</v>
      </c>
      <c r="AO230" s="20">
        <v>3.3585999999999991</v>
      </c>
      <c r="AP230" s="20">
        <v>2.6569299999999991</v>
      </c>
      <c r="AQ230" s="20">
        <v>3.8157899999999998</v>
      </c>
      <c r="AR230" s="20">
        <v>4.511840000000003</v>
      </c>
      <c r="AS230" s="20">
        <v>5.2042199999999994</v>
      </c>
      <c r="AT230" s="20">
        <v>5.0997099999999982</v>
      </c>
      <c r="AU230" s="20">
        <v>5.4668500000000009</v>
      </c>
      <c r="AV230" s="20">
        <v>5.4047099999999979</v>
      </c>
      <c r="AW230" s="20">
        <v>3.6326000000000001</v>
      </c>
      <c r="AX230" s="22">
        <v>2.884369999999997</v>
      </c>
      <c r="AZ230" s="21">
        <f t="array" ref="AZ230">SUM(IF(YEAR($C$5:$AX$5)=AZ$5,$C230:$AX230))</f>
        <v>24.281930000000003</v>
      </c>
      <c r="BA230" s="20">
        <f t="array" ref="BA230">SUM(IF(YEAR($C$5:$AX$5)=BA$5,$C230:$AX230))</f>
        <v>32.200820000000007</v>
      </c>
      <c r="BB230" s="20">
        <f t="array" ref="BB230">SUM(IF(YEAR($C$5:$AX$5)=BB$5,$C230:$AX230))</f>
        <v>34.438770000000005</v>
      </c>
      <c r="BC230" s="22">
        <f t="array" ref="BC230">SUM(IF(YEAR($C$5:$AX$5)=BC$5,$C230:$AX230))</f>
        <v>44.924099999999989</v>
      </c>
      <c r="BE230" s="21">
        <f t="shared" si="23"/>
        <v>27.146839999999994</v>
      </c>
      <c r="BF230" s="20">
        <f t="shared" si="24"/>
        <v>29.45243000000001</v>
      </c>
      <c r="BG230" s="22">
        <f t="shared" si="25"/>
        <v>41.220350000000003</v>
      </c>
    </row>
    <row r="231" spans="2:59" s="16" customFormat="1">
      <c r="B231" s="17">
        <v>59783</v>
      </c>
      <c r="C231" s="20">
        <v>0</v>
      </c>
      <c r="D231" s="20">
        <v>0</v>
      </c>
      <c r="E231" s="20">
        <v>0</v>
      </c>
      <c r="F231" s="20">
        <v>0</v>
      </c>
      <c r="G231" s="20">
        <v>2.0000000000575113E-7</v>
      </c>
      <c r="H231" s="20">
        <v>0</v>
      </c>
      <c r="I231" s="20">
        <v>0</v>
      </c>
      <c r="J231" s="20">
        <v>0</v>
      </c>
      <c r="K231" s="20">
        <v>0</v>
      </c>
      <c r="L231" s="20">
        <v>0</v>
      </c>
      <c r="M231" s="20">
        <v>2.0000000000575113E-7</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4.0000000001150227E-7</v>
      </c>
      <c r="BA231" s="20">
        <f t="array" ref="BA231">SUM(IF(YEAR($C$5:$AX$5)=BA$5,$C231:$AX231))</f>
        <v>0</v>
      </c>
      <c r="BB231" s="20">
        <f t="array" ref="BB231">SUM(IF(YEAR($C$5:$AX$5)=BB$5,$C231:$AX231))</f>
        <v>0</v>
      </c>
      <c r="BC231" s="22">
        <f t="array" ref="BC231">SUM(IF(YEAR($C$5:$AX$5)=BC$5,$C231:$AX231))</f>
        <v>0</v>
      </c>
      <c r="BE231" s="21">
        <f t="shared" si="23"/>
        <v>2.0000000000575113E-7</v>
      </c>
      <c r="BF231" s="20">
        <f t="shared" si="24"/>
        <v>0</v>
      </c>
      <c r="BG231" s="22">
        <f t="shared" si="25"/>
        <v>0</v>
      </c>
    </row>
    <row r="232" spans="2:59" s="16" customFormat="1">
      <c r="B232" s="17">
        <v>59906</v>
      </c>
      <c r="C232" s="20">
        <v>0.73670999999999509</v>
      </c>
      <c r="D232" s="20">
        <v>0.58474999999999966</v>
      </c>
      <c r="E232" s="20">
        <v>0.3025299999999973</v>
      </c>
      <c r="F232" s="20">
        <v>0.3811700000000009</v>
      </c>
      <c r="G232" s="20">
        <v>0.556280000000001</v>
      </c>
      <c r="H232" s="20">
        <v>0.83507999999999782</v>
      </c>
      <c r="I232" s="20">
        <v>0.85473999999999961</v>
      </c>
      <c r="J232" s="20">
        <v>1.0868900000000039</v>
      </c>
      <c r="K232" s="20">
        <v>1.4246800000000093</v>
      </c>
      <c r="L232" s="20">
        <v>0.57557000000000613</v>
      </c>
      <c r="M232" s="20">
        <v>0.91915999999999798</v>
      </c>
      <c r="N232" s="20">
        <v>0.87951999999999941</v>
      </c>
      <c r="O232" s="20">
        <v>0.54927000000000703</v>
      </c>
      <c r="P232" s="20">
        <v>4.2420000000007008E-2</v>
      </c>
      <c r="Q232" s="20">
        <v>7.278999999999769E-2</v>
      </c>
      <c r="R232" s="20">
        <v>0.2160100000000007</v>
      </c>
      <c r="S232" s="20">
        <v>0.51635999999999882</v>
      </c>
      <c r="T232" s="20">
        <v>1.1537199999999999</v>
      </c>
      <c r="U232" s="20">
        <v>0.59690999999999406</v>
      </c>
      <c r="V232" s="20">
        <v>0.85886000000000706</v>
      </c>
      <c r="W232" s="20">
        <v>1.8942300000000003</v>
      </c>
      <c r="X232" s="20">
        <v>0.23019000000000744</v>
      </c>
      <c r="Y232" s="20">
        <v>0.51839000000000368</v>
      </c>
      <c r="Z232" s="20">
        <v>1.1312399999999982</v>
      </c>
      <c r="AA232" s="20">
        <v>0.58187999999999818</v>
      </c>
      <c r="AB232" s="20">
        <v>0.29679000000000855</v>
      </c>
      <c r="AC232" s="20">
        <v>9.3150000000001398E-2</v>
      </c>
      <c r="AD232" s="20">
        <v>0.25500999999999863</v>
      </c>
      <c r="AE232" s="20">
        <v>0.44211999999999918</v>
      </c>
      <c r="AF232" s="20">
        <v>1.1956899999999919</v>
      </c>
      <c r="AG232" s="20">
        <v>0.7986399999999918</v>
      </c>
      <c r="AH232" s="20">
        <v>0.58920000000000528</v>
      </c>
      <c r="AI232" s="20">
        <v>1.5020999999999987</v>
      </c>
      <c r="AJ232" s="20">
        <v>0.44353000000000975</v>
      </c>
      <c r="AK232" s="20">
        <v>0.29425000000000523</v>
      </c>
      <c r="AL232" s="20">
        <v>0.65038000000000551</v>
      </c>
      <c r="AM232" s="20">
        <v>0.27738000000000795</v>
      </c>
      <c r="AN232" s="20">
        <v>0.12402000000000157</v>
      </c>
      <c r="AO232" s="20">
        <v>0.13725999999999772</v>
      </c>
      <c r="AP232" s="20">
        <v>0.34662000000000148</v>
      </c>
      <c r="AQ232" s="20">
        <v>0.33541999999999916</v>
      </c>
      <c r="AR232" s="20">
        <v>1.2721599999999995</v>
      </c>
      <c r="AS232" s="20">
        <v>0.56531999999999982</v>
      </c>
      <c r="AT232" s="20">
        <v>0.5346100000000007</v>
      </c>
      <c r="AU232" s="20">
        <v>1.602960000000003</v>
      </c>
      <c r="AV232" s="20">
        <v>0.32077999999999918</v>
      </c>
      <c r="AW232" s="20">
        <v>0.36084000000000316</v>
      </c>
      <c r="AX232" s="22">
        <v>0.46911000000000058</v>
      </c>
      <c r="AZ232" s="21">
        <f t="array" ref="AZ232">SUM(IF(YEAR($C$5:$AX$5)=AZ$5,$C232:$AX232))</f>
        <v>9.1370800000000081</v>
      </c>
      <c r="BA232" s="20">
        <f t="array" ref="BA232">SUM(IF(YEAR($C$5:$AX$5)=BA$5,$C232:$AX232))</f>
        <v>7.7803900000000219</v>
      </c>
      <c r="BB232" s="20">
        <f t="array" ref="BB232">SUM(IF(YEAR($C$5:$AX$5)=BB$5,$C232:$AX232))</f>
        <v>7.1427400000000141</v>
      </c>
      <c r="BC232" s="22">
        <f t="array" ref="BC232">SUM(IF(YEAR($C$5:$AX$5)=BC$5,$C232:$AX232))</f>
        <v>6.3464800000000139</v>
      </c>
      <c r="BE232" s="21">
        <f t="shared" si="23"/>
        <v>7.9724900000000254</v>
      </c>
      <c r="BF232" s="20">
        <f t="shared" si="24"/>
        <v>8.0524900000000166</v>
      </c>
      <c r="BG232" s="22">
        <f t="shared" si="25"/>
        <v>6.694490000000016</v>
      </c>
    </row>
    <row r="233" spans="2:59" s="16" customFormat="1">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2.3688020000000001E-2</v>
      </c>
      <c r="V233" s="20">
        <v>9.5295039999999994E-3</v>
      </c>
      <c r="W233" s="20">
        <v>0</v>
      </c>
      <c r="X233" s="20">
        <v>0</v>
      </c>
      <c r="Y233" s="20">
        <v>0</v>
      </c>
      <c r="Z233" s="20">
        <v>0</v>
      </c>
      <c r="AA233" s="20">
        <v>2.6873600000000002E-3</v>
      </c>
      <c r="AB233" s="20">
        <v>0</v>
      </c>
      <c r="AC233" s="20">
        <v>0</v>
      </c>
      <c r="AD233" s="20">
        <v>0</v>
      </c>
      <c r="AE233" s="20">
        <v>0</v>
      </c>
      <c r="AF233" s="20">
        <v>0</v>
      </c>
      <c r="AG233" s="20">
        <v>2.8425639999999999E-2</v>
      </c>
      <c r="AH233" s="20">
        <v>1.4294253999999999E-2</v>
      </c>
      <c r="AI233" s="20">
        <v>0</v>
      </c>
      <c r="AJ233" s="20">
        <v>0</v>
      </c>
      <c r="AK233" s="20">
        <v>0</v>
      </c>
      <c r="AL233" s="20">
        <v>0</v>
      </c>
      <c r="AM233" s="20">
        <v>0</v>
      </c>
      <c r="AN233" s="20">
        <v>0</v>
      </c>
      <c r="AO233" s="20">
        <v>0</v>
      </c>
      <c r="AP233" s="20">
        <v>0</v>
      </c>
      <c r="AQ233" s="20">
        <v>0</v>
      </c>
      <c r="AR233" s="20">
        <v>0</v>
      </c>
      <c r="AS233" s="20">
        <v>3.1978839999999994E-2</v>
      </c>
      <c r="AT233" s="20">
        <v>1.191188E-2</v>
      </c>
      <c r="AU233" s="20">
        <v>0</v>
      </c>
      <c r="AV233" s="20">
        <v>0</v>
      </c>
      <c r="AW233" s="20">
        <v>0</v>
      </c>
      <c r="AX233" s="22">
        <v>0</v>
      </c>
      <c r="AZ233" s="21">
        <f t="array" ref="AZ233">SUM(IF(YEAR($C$5:$AX$5)=AZ$5,$C233:$AX233))</f>
        <v>0</v>
      </c>
      <c r="BA233" s="20">
        <f t="array" ref="BA233">SUM(IF(YEAR($C$5:$AX$5)=BA$5,$C233:$AX233))</f>
        <v>3.3217523999999998E-2</v>
      </c>
      <c r="BB233" s="20">
        <f t="array" ref="BB233">SUM(IF(YEAR($C$5:$AX$5)=BB$5,$C233:$AX233))</f>
        <v>4.5407253999999994E-2</v>
      </c>
      <c r="BC233" s="22">
        <f t="array" ref="BC233">SUM(IF(YEAR($C$5:$AX$5)=BC$5,$C233:$AX233))</f>
        <v>4.3890719999999994E-2</v>
      </c>
      <c r="BE233" s="21">
        <f t="shared" si="23"/>
        <v>0</v>
      </c>
      <c r="BF233" s="20">
        <f t="shared" si="24"/>
        <v>3.5904883999999998E-2</v>
      </c>
      <c r="BG233" s="22">
        <f t="shared" si="25"/>
        <v>4.2719893999999994E-2</v>
      </c>
    </row>
    <row r="234" spans="2:59" s="16" customFormat="1">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2.3688020000000001E-2</v>
      </c>
      <c r="V234" s="20">
        <v>9.5295039999999994E-3</v>
      </c>
      <c r="W234" s="20">
        <v>0</v>
      </c>
      <c r="X234" s="20">
        <v>0</v>
      </c>
      <c r="Y234" s="20">
        <v>0</v>
      </c>
      <c r="Z234" s="20">
        <v>0</v>
      </c>
      <c r="AA234" s="20">
        <v>2.6873600000000002E-3</v>
      </c>
      <c r="AB234" s="20">
        <v>0</v>
      </c>
      <c r="AC234" s="20">
        <v>0</v>
      </c>
      <c r="AD234" s="20">
        <v>0</v>
      </c>
      <c r="AE234" s="20">
        <v>0</v>
      </c>
      <c r="AF234" s="20">
        <v>0</v>
      </c>
      <c r="AG234" s="20">
        <v>2.8425639999999999E-2</v>
      </c>
      <c r="AH234" s="20">
        <v>1.4294253999999999E-2</v>
      </c>
      <c r="AI234" s="20">
        <v>0</v>
      </c>
      <c r="AJ234" s="20">
        <v>0</v>
      </c>
      <c r="AK234" s="20">
        <v>0</v>
      </c>
      <c r="AL234" s="20">
        <v>0</v>
      </c>
      <c r="AM234" s="20">
        <v>0</v>
      </c>
      <c r="AN234" s="20">
        <v>0</v>
      </c>
      <c r="AO234" s="20">
        <v>0</v>
      </c>
      <c r="AP234" s="20">
        <v>0</v>
      </c>
      <c r="AQ234" s="20">
        <v>0</v>
      </c>
      <c r="AR234" s="20">
        <v>0</v>
      </c>
      <c r="AS234" s="20">
        <v>3.3156369999999998E-2</v>
      </c>
      <c r="AT234" s="20">
        <v>1.191188E-2</v>
      </c>
      <c r="AU234" s="20">
        <v>0</v>
      </c>
      <c r="AV234" s="20">
        <v>0</v>
      </c>
      <c r="AW234" s="20">
        <v>0</v>
      </c>
      <c r="AX234" s="22">
        <v>0</v>
      </c>
      <c r="AZ234" s="21">
        <f t="array" ref="AZ234">SUM(IF(YEAR($C$5:$AX$5)=AZ$5,$C234:$AX234))</f>
        <v>0</v>
      </c>
      <c r="BA234" s="20">
        <f t="array" ref="BA234">SUM(IF(YEAR($C$5:$AX$5)=BA$5,$C234:$AX234))</f>
        <v>3.3217523999999998E-2</v>
      </c>
      <c r="BB234" s="20">
        <f t="array" ref="BB234">SUM(IF(YEAR($C$5:$AX$5)=BB$5,$C234:$AX234))</f>
        <v>4.5407253999999994E-2</v>
      </c>
      <c r="BC234" s="22">
        <f t="array" ref="BC234">SUM(IF(YEAR($C$5:$AX$5)=BC$5,$C234:$AX234))</f>
        <v>4.5068249999999997E-2</v>
      </c>
      <c r="BE234" s="21">
        <f t="shared" si="23"/>
        <v>0</v>
      </c>
      <c r="BF234" s="20">
        <f t="shared" si="24"/>
        <v>3.5904883999999998E-2</v>
      </c>
      <c r="BG234" s="22">
        <f t="shared" si="25"/>
        <v>4.2719893999999994E-2</v>
      </c>
    </row>
    <row r="235" spans="2:59" s="16" customFormat="1">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2.3688020000000001E-2</v>
      </c>
      <c r="V235" s="20">
        <v>9.5295039999999994E-3</v>
      </c>
      <c r="W235" s="20">
        <v>0</v>
      </c>
      <c r="X235" s="20">
        <v>0</v>
      </c>
      <c r="Y235" s="20">
        <v>0</v>
      </c>
      <c r="Z235" s="20">
        <v>0</v>
      </c>
      <c r="AA235" s="20">
        <v>2.6873600000000002E-3</v>
      </c>
      <c r="AB235" s="20">
        <v>0</v>
      </c>
      <c r="AC235" s="20">
        <v>0</v>
      </c>
      <c r="AD235" s="20">
        <v>0</v>
      </c>
      <c r="AE235" s="20">
        <v>0</v>
      </c>
      <c r="AF235" s="20">
        <v>0</v>
      </c>
      <c r="AG235" s="20">
        <v>2.6430580000000002E-2</v>
      </c>
      <c r="AH235" s="20">
        <v>1.4294253999999999E-2</v>
      </c>
      <c r="AI235" s="20">
        <v>0</v>
      </c>
      <c r="AJ235" s="20">
        <v>0</v>
      </c>
      <c r="AK235" s="20">
        <v>0</v>
      </c>
      <c r="AL235" s="20">
        <v>0</v>
      </c>
      <c r="AM235" s="20">
        <v>0</v>
      </c>
      <c r="AN235" s="20">
        <v>0</v>
      </c>
      <c r="AO235" s="20">
        <v>0</v>
      </c>
      <c r="AP235" s="20">
        <v>0</v>
      </c>
      <c r="AQ235" s="20">
        <v>0</v>
      </c>
      <c r="AR235" s="20">
        <v>0</v>
      </c>
      <c r="AS235" s="20">
        <v>3.0794439999999999E-2</v>
      </c>
      <c r="AT235" s="20">
        <v>1.191188E-2</v>
      </c>
      <c r="AU235" s="20">
        <v>0</v>
      </c>
      <c r="AV235" s="20">
        <v>0</v>
      </c>
      <c r="AW235" s="20">
        <v>0</v>
      </c>
      <c r="AX235" s="22">
        <v>0</v>
      </c>
      <c r="AZ235" s="21">
        <f t="array" ref="AZ235">SUM(IF(YEAR($C$5:$AX$5)=AZ$5,$C235:$AX235))</f>
        <v>0</v>
      </c>
      <c r="BA235" s="20">
        <f t="array" ref="BA235">SUM(IF(YEAR($C$5:$AX$5)=BA$5,$C235:$AX235))</f>
        <v>3.3217523999999998E-2</v>
      </c>
      <c r="BB235" s="20">
        <f t="array" ref="BB235">SUM(IF(YEAR($C$5:$AX$5)=BB$5,$C235:$AX235))</f>
        <v>4.3412194000000001E-2</v>
      </c>
      <c r="BC235" s="22">
        <f t="array" ref="BC235">SUM(IF(YEAR($C$5:$AX$5)=BC$5,$C235:$AX235))</f>
        <v>4.2706319999999999E-2</v>
      </c>
      <c r="BE235" s="21">
        <f t="shared" si="23"/>
        <v>0</v>
      </c>
      <c r="BF235" s="20">
        <f t="shared" si="24"/>
        <v>3.5904883999999998E-2</v>
      </c>
      <c r="BG235" s="22">
        <f t="shared" si="25"/>
        <v>4.0724834000000001E-2</v>
      </c>
    </row>
    <row r="236" spans="2:59" s="16" customFormat="1">
      <c r="B236" s="17">
        <v>60302</v>
      </c>
      <c r="C236" s="20">
        <v>8.8160000000000238E-2</v>
      </c>
      <c r="D236" s="20">
        <v>0.20590999999999937</v>
      </c>
      <c r="E236" s="20">
        <v>0.1637800000000027</v>
      </c>
      <c r="F236" s="20">
        <v>3.2509999999998485E-2</v>
      </c>
      <c r="G236" s="20">
        <v>0.15728000000000009</v>
      </c>
      <c r="H236" s="20">
        <v>-9.5199999999984186E-3</v>
      </c>
      <c r="I236" s="20">
        <v>0.17067000000000121</v>
      </c>
      <c r="J236" s="20">
        <v>7.2380000000002553E-2</v>
      </c>
      <c r="K236" s="20">
        <v>7.9899999999994975E-3</v>
      </c>
      <c r="L236" s="20">
        <v>7.5590000000001822E-2</v>
      </c>
      <c r="M236" s="20">
        <v>8.422000000000196E-2</v>
      </c>
      <c r="N236" s="20">
        <v>0.47854000000000241</v>
      </c>
      <c r="O236" s="20">
        <v>0.6793699999999987</v>
      </c>
      <c r="P236" s="20">
        <v>0.43632000000000026</v>
      </c>
      <c r="Q236" s="20">
        <v>0.14326999999999757</v>
      </c>
      <c r="R236" s="20">
        <v>0.12745999999999924</v>
      </c>
      <c r="S236" s="20">
        <v>9.5310000000001338E-2</v>
      </c>
      <c r="T236" s="20">
        <v>-3.6059999999999093E-2</v>
      </c>
      <c r="U236" s="20">
        <v>0.22699000000000069</v>
      </c>
      <c r="V236" s="20">
        <v>-0.1211999999999982</v>
      </c>
      <c r="W236" s="20">
        <v>4.975000000000307E-2</v>
      </c>
      <c r="X236" s="20">
        <v>0.16911999999999949</v>
      </c>
      <c r="Y236" s="20">
        <v>0.11430999999999969</v>
      </c>
      <c r="Z236" s="20">
        <v>0.13716999999999757</v>
      </c>
      <c r="AA236" s="20">
        <v>0.46261000000000152</v>
      </c>
      <c r="AB236" s="20">
        <v>0.42924999999999969</v>
      </c>
      <c r="AC236" s="20">
        <v>1.6540000000002664E-2</v>
      </c>
      <c r="AD236" s="20">
        <v>0.12626999999999811</v>
      </c>
      <c r="AE236" s="20">
        <v>-1.760000000000872E-3</v>
      </c>
      <c r="AF236" s="20">
        <v>6.2120000000000175E-2</v>
      </c>
      <c r="AG236" s="20">
        <v>5.2779999999998495E-2</v>
      </c>
      <c r="AH236" s="20">
        <v>5.5849999999999511E-2</v>
      </c>
      <c r="AI236" s="20">
        <v>3.5270000000000579E-2</v>
      </c>
      <c r="AJ236" s="20">
        <v>4.4019999999999726E-2</v>
      </c>
      <c r="AK236" s="20">
        <v>0.11111999999999966</v>
      </c>
      <c r="AL236" s="20">
        <v>3.4789999999997434E-2</v>
      </c>
      <c r="AM236" s="20">
        <v>0.61577000000000126</v>
      </c>
      <c r="AN236" s="20">
        <v>0.52532000000000068</v>
      </c>
      <c r="AO236" s="20">
        <v>6.1450000000000671E-2</v>
      </c>
      <c r="AP236" s="20">
        <v>3.8650000000000517E-2</v>
      </c>
      <c r="AQ236" s="20">
        <v>-2.0839999999999748E-2</v>
      </c>
      <c r="AR236" s="20">
        <v>-4.421999999999926E-2</v>
      </c>
      <c r="AS236" s="20">
        <v>1.5790000000002635E-2</v>
      </c>
      <c r="AT236" s="20">
        <v>-9.1459999999997876E-2</v>
      </c>
      <c r="AU236" s="20">
        <v>-0.13128000000000029</v>
      </c>
      <c r="AV236" s="20">
        <v>7.0329999999998449E-2</v>
      </c>
      <c r="AW236" s="20">
        <v>-8.1869999999998555E-2</v>
      </c>
      <c r="AX236" s="22">
        <v>-2.7029999999999887E-2</v>
      </c>
      <c r="AZ236" s="21">
        <f t="array" ref="AZ236">SUM(IF(YEAR($C$5:$AX$5)=AZ$5,$C236:$AX236))</f>
        <v>1.5275100000000119</v>
      </c>
      <c r="BA236" s="20">
        <f t="array" ref="BA236">SUM(IF(YEAR($C$5:$AX$5)=BA$5,$C236:$AX236))</f>
        <v>2.0218100000000003</v>
      </c>
      <c r="BB236" s="20">
        <f t="array" ref="BB236">SUM(IF(YEAR($C$5:$AX$5)=BB$5,$C236:$AX236))</f>
        <v>1.4288599999999967</v>
      </c>
      <c r="BC236" s="22">
        <f t="array" ref="BC236">SUM(IF(YEAR($C$5:$AX$5)=BC$5,$C236:$AX236))</f>
        <v>0.9306100000000086</v>
      </c>
      <c r="BE236" s="21">
        <f t="shared" si="23"/>
        <v>2.3616000000000081</v>
      </c>
      <c r="BF236" s="20">
        <f t="shared" si="24"/>
        <v>1.5729900000000043</v>
      </c>
      <c r="BG236" s="22">
        <f t="shared" si="25"/>
        <v>1.616299999999999</v>
      </c>
    </row>
    <row r="237" spans="2:59" s="16" customFormat="1">
      <c r="B237" s="17">
        <v>60357</v>
      </c>
      <c r="C237" s="20">
        <v>1.2559600000000017</v>
      </c>
      <c r="D237" s="20">
        <v>0.85611000000000104</v>
      </c>
      <c r="E237" s="20">
        <v>1.1353000000000009</v>
      </c>
      <c r="F237" s="20">
        <v>0.36126999999999754</v>
      </c>
      <c r="G237" s="20">
        <v>0.89630999999999972</v>
      </c>
      <c r="H237" s="20">
        <v>0.64605000000000246</v>
      </c>
      <c r="I237" s="20">
        <v>0.63038000000000238</v>
      </c>
      <c r="J237" s="20">
        <v>0.36189000000000249</v>
      </c>
      <c r="K237" s="20">
        <v>1.24559</v>
      </c>
      <c r="L237" s="20">
        <v>1.2928399999999982</v>
      </c>
      <c r="M237" s="20">
        <v>1.2836099999999959</v>
      </c>
      <c r="N237" s="20">
        <v>3.2563199999999952</v>
      </c>
      <c r="O237" s="20">
        <v>1.5549099999999996</v>
      </c>
      <c r="P237" s="20">
        <v>0.66928000000000054</v>
      </c>
      <c r="Q237" s="20">
        <v>0.56269000000000347</v>
      </c>
      <c r="R237" s="20">
        <v>0.33491000000000071</v>
      </c>
      <c r="S237" s="20">
        <v>0.95927000000000362</v>
      </c>
      <c r="T237" s="20">
        <v>0.97735999999999734</v>
      </c>
      <c r="U237" s="20">
        <v>0.66774999999999807</v>
      </c>
      <c r="V237" s="20">
        <v>0.79540000000000077</v>
      </c>
      <c r="W237" s="20">
        <v>0.78305000000000291</v>
      </c>
      <c r="X237" s="20">
        <v>1.1481899999999996</v>
      </c>
      <c r="Y237" s="20">
        <v>1.474490000000003</v>
      </c>
      <c r="Z237" s="20">
        <v>4.7602499999999992</v>
      </c>
      <c r="AA237" s="20">
        <v>1.3920099999999991</v>
      </c>
      <c r="AB237" s="20">
        <v>0.81156999999999613</v>
      </c>
      <c r="AC237" s="20">
        <v>0.97808999999999457</v>
      </c>
      <c r="AD237" s="20">
        <v>0.42426000000000386</v>
      </c>
      <c r="AE237" s="20">
        <v>1.0519299999999987</v>
      </c>
      <c r="AF237" s="20">
        <v>0.84338999999999942</v>
      </c>
      <c r="AG237" s="20">
        <v>0.63049999999999784</v>
      </c>
      <c r="AH237" s="20">
        <v>0.48062999999999789</v>
      </c>
      <c r="AI237" s="20">
        <v>0.77644999999999698</v>
      </c>
      <c r="AJ237" s="20">
        <v>0.67509999999999337</v>
      </c>
      <c r="AK237" s="20">
        <v>0.99439999999999884</v>
      </c>
      <c r="AL237" s="20">
        <v>1.7818100000000001</v>
      </c>
      <c r="AM237" s="20">
        <v>0.56396000000000157</v>
      </c>
      <c r="AN237" s="20">
        <v>0.3015399999999957</v>
      </c>
      <c r="AO237" s="20">
        <v>1.0150500000000022</v>
      </c>
      <c r="AP237" s="20">
        <v>0.48536000000000001</v>
      </c>
      <c r="AQ237" s="20">
        <v>0.88678000000000168</v>
      </c>
      <c r="AR237" s="20">
        <v>1.2595499999999973</v>
      </c>
      <c r="AS237" s="20">
        <v>0.48183999999999827</v>
      </c>
      <c r="AT237" s="20">
        <v>0.59661000000000541</v>
      </c>
      <c r="AU237" s="20">
        <v>0.63756000000000057</v>
      </c>
      <c r="AV237" s="20">
        <v>1.1378500000000003</v>
      </c>
      <c r="AW237" s="20">
        <v>2.2402100000000047</v>
      </c>
      <c r="AX237" s="22">
        <v>1.6774399999999972</v>
      </c>
      <c r="AZ237" s="21">
        <f t="array" ref="AZ237">SUM(IF(YEAR($C$5:$AX$5)=AZ$5,$C237:$AX237))</f>
        <v>13.221629999999998</v>
      </c>
      <c r="BA237" s="20">
        <f t="array" ref="BA237">SUM(IF(YEAR($C$5:$AX$5)=BA$5,$C237:$AX237))</f>
        <v>14.687550000000009</v>
      </c>
      <c r="BB237" s="20">
        <f t="array" ref="BB237">SUM(IF(YEAR($C$5:$AX$5)=BB$5,$C237:$AX237))</f>
        <v>10.840139999999977</v>
      </c>
      <c r="BC237" s="22">
        <f t="array" ref="BC237">SUM(IF(YEAR($C$5:$AX$5)=BC$5,$C237:$AX237))</f>
        <v>11.283750000000005</v>
      </c>
      <c r="BE237" s="21">
        <f t="shared" si="23"/>
        <v>12.797740000000005</v>
      </c>
      <c r="BF237" s="20">
        <f t="shared" si="24"/>
        <v>15.264349999999993</v>
      </c>
      <c r="BG237" s="22">
        <f t="shared" si="25"/>
        <v>9.4349699999999856</v>
      </c>
    </row>
    <row r="238" spans="2:59" s="16" customFormat="1">
      <c r="B238" s="17">
        <v>60368</v>
      </c>
      <c r="C238" s="20">
        <v>1.1891699999999972</v>
      </c>
      <c r="D238" s="20">
        <v>0.76547000000000054</v>
      </c>
      <c r="E238" s="20">
        <v>0.98686999999999614</v>
      </c>
      <c r="F238" s="20">
        <v>0.63331000000000159</v>
      </c>
      <c r="G238" s="20">
        <v>0.87892000000000081</v>
      </c>
      <c r="H238" s="20">
        <v>0.70475000000000421</v>
      </c>
      <c r="I238" s="20">
        <v>0.45888999999999669</v>
      </c>
      <c r="J238" s="20">
        <v>0.54191000000000145</v>
      </c>
      <c r="K238" s="20">
        <v>0.78661999999999921</v>
      </c>
      <c r="L238" s="20">
        <v>1.0812600000000003</v>
      </c>
      <c r="M238" s="20">
        <v>1.0959099999999964</v>
      </c>
      <c r="N238" s="20">
        <v>2.6753599999999977</v>
      </c>
      <c r="O238" s="20">
        <v>1.9493399999999994</v>
      </c>
      <c r="P238" s="20">
        <v>0.71173999999999893</v>
      </c>
      <c r="Q238" s="20">
        <v>0.61424000000000234</v>
      </c>
      <c r="R238" s="20">
        <v>0.15239000000000047</v>
      </c>
      <c r="S238" s="20">
        <v>0.57363000000000142</v>
      </c>
      <c r="T238" s="20">
        <v>0.93563000000000329</v>
      </c>
      <c r="U238" s="20">
        <v>0.75933000000000561</v>
      </c>
      <c r="V238" s="20">
        <v>0.57627000000000095</v>
      </c>
      <c r="W238" s="20">
        <v>0.64050000000000296</v>
      </c>
      <c r="X238" s="20">
        <v>1.0410499999999985</v>
      </c>
      <c r="Y238" s="20">
        <v>0.75574000000000296</v>
      </c>
      <c r="Z238" s="20">
        <v>2.9832699999999974</v>
      </c>
      <c r="AA238" s="20">
        <v>0.75844000000000023</v>
      </c>
      <c r="AB238" s="20">
        <v>1.1620899999999992</v>
      </c>
      <c r="AC238" s="20">
        <v>0.95861000000000018</v>
      </c>
      <c r="AD238" s="20">
        <v>0.51461999999999719</v>
      </c>
      <c r="AE238" s="20">
        <v>0.87486000000000175</v>
      </c>
      <c r="AF238" s="20">
        <v>0.75146000000000157</v>
      </c>
      <c r="AG238" s="20">
        <v>0.59501000000000204</v>
      </c>
      <c r="AH238" s="20">
        <v>0.53119000000000227</v>
      </c>
      <c r="AI238" s="20">
        <v>0.37073999999999785</v>
      </c>
      <c r="AJ238" s="20">
        <v>0.79524999999999579</v>
      </c>
      <c r="AK238" s="20">
        <v>0.74255000000000138</v>
      </c>
      <c r="AL238" s="20">
        <v>2.4084000000000003</v>
      </c>
      <c r="AM238" s="20">
        <v>0.76676999999999396</v>
      </c>
      <c r="AN238" s="20">
        <v>0.64580000000000126</v>
      </c>
      <c r="AO238" s="20">
        <v>0.61075000000000301</v>
      </c>
      <c r="AP238" s="20">
        <v>0.98405000000000342</v>
      </c>
      <c r="AQ238" s="20">
        <v>0.98422000000000054</v>
      </c>
      <c r="AR238" s="20">
        <v>0.88011000000000195</v>
      </c>
      <c r="AS238" s="20">
        <v>0.48546000000000333</v>
      </c>
      <c r="AT238" s="20">
        <v>1.0096300000000014</v>
      </c>
      <c r="AU238" s="20">
        <v>0.80151000000000039</v>
      </c>
      <c r="AV238" s="20">
        <v>1.1317700000000031</v>
      </c>
      <c r="AW238" s="20">
        <v>1.3507800000000003</v>
      </c>
      <c r="AX238" s="22">
        <v>2.3165800000000019</v>
      </c>
      <c r="AZ238" s="21">
        <f t="array" ref="AZ238">SUM(IF(YEAR($C$5:$AX$5)=AZ$5,$C238:$AX238))</f>
        <v>11.798439999999992</v>
      </c>
      <c r="BA238" s="20">
        <f t="array" ref="BA238">SUM(IF(YEAR($C$5:$AX$5)=BA$5,$C238:$AX238))</f>
        <v>11.693130000000014</v>
      </c>
      <c r="BB238" s="20">
        <f t="array" ref="BB238">SUM(IF(YEAR($C$5:$AX$5)=BB$5,$C238:$AX238))</f>
        <v>10.46322</v>
      </c>
      <c r="BC238" s="22">
        <f t="array" ref="BC238">SUM(IF(YEAR($C$5:$AX$5)=BC$5,$C238:$AX238))</f>
        <v>11.967430000000014</v>
      </c>
      <c r="BE238" s="21">
        <f t="shared" si="23"/>
        <v>11.346039999999999</v>
      </c>
      <c r="BF238" s="20">
        <f t="shared" si="24"/>
        <v>11.96041000000001</v>
      </c>
      <c r="BG238" s="22">
        <f t="shared" si="25"/>
        <v>10.186190000000003</v>
      </c>
    </row>
    <row r="239" spans="2:59" s="16" customFormat="1">
      <c r="B239" s="17">
        <v>60388</v>
      </c>
      <c r="C239" s="20">
        <v>0</v>
      </c>
      <c r="D239" s="20">
        <v>0</v>
      </c>
      <c r="E239" s="20">
        <v>0</v>
      </c>
      <c r="F239" s="20">
        <v>0</v>
      </c>
      <c r="G239" s="20">
        <v>0</v>
      </c>
      <c r="H239" s="20">
        <v>0</v>
      </c>
      <c r="I239" s="20">
        <v>0</v>
      </c>
      <c r="J239" s="20">
        <v>0</v>
      </c>
      <c r="K239" s="20">
        <v>1.0000000000287557E-7</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1.0000000000287557E-7</v>
      </c>
      <c r="BA239" s="20">
        <f t="array" ref="BA239">SUM(IF(YEAR($C$5:$AX$5)=BA$5,$C239:$AX239))</f>
        <v>0</v>
      </c>
      <c r="BB239" s="20">
        <f t="array" ref="BB239">SUM(IF(YEAR($C$5:$AX$5)=BB$5,$C239:$AX239))</f>
        <v>0</v>
      </c>
      <c r="BC239" s="22">
        <f t="array" ref="BC239">SUM(IF(YEAR($C$5:$AX$5)=BC$5,$C239:$AX239))</f>
        <v>0</v>
      </c>
      <c r="BE239" s="21">
        <f t="shared" si="23"/>
        <v>1.0000000000287557E-7</v>
      </c>
      <c r="BF239" s="20">
        <f t="shared" si="24"/>
        <v>0</v>
      </c>
      <c r="BG239" s="22">
        <f t="shared" si="25"/>
        <v>0</v>
      </c>
    </row>
    <row r="240" spans="2:59" s="16" customFormat="1">
      <c r="B240" s="17">
        <v>60589</v>
      </c>
      <c r="C240" s="20">
        <v>0.59411000000000058</v>
      </c>
      <c r="D240" s="20">
        <v>0.25381000000000142</v>
      </c>
      <c r="E240" s="20">
        <v>0.20613999999999777</v>
      </c>
      <c r="F240" s="20">
        <v>0.28135999999999939</v>
      </c>
      <c r="G240" s="20">
        <v>0.25681999999999761</v>
      </c>
      <c r="H240" s="20">
        <v>1.3078799999999973</v>
      </c>
      <c r="I240" s="20">
        <v>0.32027999999999679</v>
      </c>
      <c r="J240" s="20">
        <v>0.17574999999999363</v>
      </c>
      <c r="K240" s="20">
        <v>0.67302000000000106</v>
      </c>
      <c r="L240" s="20">
        <v>0.17648999999999404</v>
      </c>
      <c r="M240" s="20">
        <v>0.19117999999999569</v>
      </c>
      <c r="N240" s="20">
        <v>0.59347999999999956</v>
      </c>
      <c r="O240" s="20">
        <v>0.51475000000000648</v>
      </c>
      <c r="P240" s="20">
        <v>0.24403000000000219</v>
      </c>
      <c r="Q240" s="20">
        <v>0.17370999999999981</v>
      </c>
      <c r="R240" s="20">
        <v>0.16629999999999967</v>
      </c>
      <c r="S240" s="20">
        <v>0.3196399999999997</v>
      </c>
      <c r="T240" s="20">
        <v>0.85144999999999982</v>
      </c>
      <c r="U240" s="20">
        <v>0.32363999999999749</v>
      </c>
      <c r="V240" s="20">
        <v>0.10028000000000503</v>
      </c>
      <c r="W240" s="20">
        <v>0.6569600000000051</v>
      </c>
      <c r="X240" s="20">
        <v>1.0899999999999466E-2</v>
      </c>
      <c r="Y240" s="20">
        <v>0.1446199999999962</v>
      </c>
      <c r="Z240" s="20">
        <v>0.45976000000000283</v>
      </c>
      <c r="AA240" s="20">
        <v>0.44378999999999991</v>
      </c>
      <c r="AB240" s="20">
        <v>0.15044999999999931</v>
      </c>
      <c r="AC240" s="20">
        <v>2.8569999999994877E-2</v>
      </c>
      <c r="AD240" s="20">
        <v>8.6800000000003763E-2</v>
      </c>
      <c r="AE240" s="20">
        <v>0.2867999999999995</v>
      </c>
      <c r="AF240" s="20">
        <v>0.96475000000000222</v>
      </c>
      <c r="AG240" s="20">
        <v>0.26367000000000473</v>
      </c>
      <c r="AH240" s="20">
        <v>2.57000000000005E-2</v>
      </c>
      <c r="AI240" s="20">
        <v>1.1848499999999973</v>
      </c>
      <c r="AJ240" s="20">
        <v>0.1173300000000026</v>
      </c>
      <c r="AK240" s="20">
        <v>4.5999999999999375E-2</v>
      </c>
      <c r="AL240" s="20">
        <v>0.15281000000000233</v>
      </c>
      <c r="AM240" s="20">
        <v>0.14887999999999835</v>
      </c>
      <c r="AN240" s="20">
        <v>0.20723999999999876</v>
      </c>
      <c r="AO240" s="20">
        <v>-2.0050000000004786E-2</v>
      </c>
      <c r="AP240" s="20">
        <v>9.5000000000027285E-3</v>
      </c>
      <c r="AQ240" s="20">
        <v>0.11784000000000106</v>
      </c>
      <c r="AR240" s="20">
        <v>0.40863999999999834</v>
      </c>
      <c r="AS240" s="20">
        <v>0.11229999999999762</v>
      </c>
      <c r="AT240" s="20">
        <v>2.4509999999999366E-2</v>
      </c>
      <c r="AU240" s="20">
        <v>0.63756999999999664</v>
      </c>
      <c r="AV240" s="20">
        <v>3.4900000000000375E-2</v>
      </c>
      <c r="AW240" s="20">
        <v>6.9200000000009254E-3</v>
      </c>
      <c r="AX240" s="22">
        <v>2.1440000000005455E-2</v>
      </c>
      <c r="AZ240" s="21">
        <f t="array" ref="AZ240">SUM(IF(YEAR($C$5:$AX$5)=AZ$5,$C240:$AX240))</f>
        <v>5.0303199999999748</v>
      </c>
      <c r="BA240" s="20">
        <f t="array" ref="BA240">SUM(IF(YEAR($C$5:$AX$5)=BA$5,$C240:$AX240))</f>
        <v>3.9660400000000138</v>
      </c>
      <c r="BB240" s="20">
        <f t="array" ref="BB240">SUM(IF(YEAR($C$5:$AX$5)=BB$5,$C240:$AX240))</f>
        <v>3.7515200000000064</v>
      </c>
      <c r="BC240" s="22">
        <f t="array" ref="BC240">SUM(IF(YEAR($C$5:$AX$5)=BC$5,$C240:$AX240))</f>
        <v>1.7096899999999948</v>
      </c>
      <c r="BE240" s="21">
        <f t="shared" si="23"/>
        <v>4.8565099999999859</v>
      </c>
      <c r="BF240" s="20">
        <f t="shared" si="24"/>
        <v>3.5440200000000033</v>
      </c>
      <c r="BG240" s="22">
        <f t="shared" si="25"/>
        <v>3.2185200000000052</v>
      </c>
    </row>
    <row r="241" spans="2:59" s="16" customFormat="1">
      <c r="B241" s="17">
        <v>60933</v>
      </c>
      <c r="C241" s="20">
        <v>1.6438641999999999E-3</v>
      </c>
      <c r="D241" s="20">
        <v>0</v>
      </c>
      <c r="E241" s="20">
        <v>0</v>
      </c>
      <c r="F241" s="20">
        <v>0</v>
      </c>
      <c r="G241" s="20">
        <v>5.4795560000000013E-4</v>
      </c>
      <c r="H241" s="20">
        <v>3.5617069999999999E-3</v>
      </c>
      <c r="I241" s="20">
        <v>7.4476499999999932E-3</v>
      </c>
      <c r="J241" s="20">
        <v>5.7535160000000002E-3</v>
      </c>
      <c r="K241" s="20">
        <v>0</v>
      </c>
      <c r="L241" s="20">
        <v>0</v>
      </c>
      <c r="M241" s="20">
        <v>0</v>
      </c>
      <c r="N241" s="20">
        <v>0</v>
      </c>
      <c r="O241" s="20">
        <v>0</v>
      </c>
      <c r="P241" s="20">
        <v>0</v>
      </c>
      <c r="Q241" s="20">
        <v>0</v>
      </c>
      <c r="R241" s="20">
        <v>0</v>
      </c>
      <c r="S241" s="20">
        <v>1.0959096000000002E-3</v>
      </c>
      <c r="T241" s="20">
        <v>4.1096618E-3</v>
      </c>
      <c r="U241" s="20">
        <v>1.150706E-2</v>
      </c>
      <c r="V241" s="20">
        <v>5.2055799999999978E-3</v>
      </c>
      <c r="W241" s="20">
        <v>0</v>
      </c>
      <c r="X241" s="20">
        <v>0</v>
      </c>
      <c r="Y241" s="20">
        <v>0</v>
      </c>
      <c r="Z241" s="20">
        <v>0</v>
      </c>
      <c r="AA241" s="20">
        <v>1.3698879999999997E-3</v>
      </c>
      <c r="AB241" s="20">
        <v>0</v>
      </c>
      <c r="AC241" s="20">
        <v>0</v>
      </c>
      <c r="AD241" s="20">
        <v>1.9178417999999998E-3</v>
      </c>
      <c r="AE241" s="20">
        <v>2.4657972000000001E-3</v>
      </c>
      <c r="AF241" s="20">
        <v>1.6438644E-3</v>
      </c>
      <c r="AG241" s="20">
        <v>1.0959099999999999E-2</v>
      </c>
      <c r="AH241" s="20">
        <v>5.7535199999999981E-3</v>
      </c>
      <c r="AI241" s="20">
        <v>2.7397739999999993E-4</v>
      </c>
      <c r="AJ241" s="20">
        <v>0</v>
      </c>
      <c r="AK241" s="20">
        <v>0</v>
      </c>
      <c r="AL241" s="20">
        <v>0</v>
      </c>
      <c r="AM241" s="20">
        <v>0</v>
      </c>
      <c r="AN241" s="20">
        <v>0</v>
      </c>
      <c r="AO241" s="20">
        <v>0</v>
      </c>
      <c r="AP241" s="20">
        <v>2.4657960000000001E-3</v>
      </c>
      <c r="AQ241" s="20">
        <v>2.4657960000000001E-3</v>
      </c>
      <c r="AR241" s="20">
        <v>1.6438636000000002E-3</v>
      </c>
      <c r="AS241" s="20">
        <v>1.0685119999999999E-2</v>
      </c>
      <c r="AT241" s="20">
        <v>2.1918199999999971E-3</v>
      </c>
      <c r="AU241" s="20">
        <v>5.4795479999999997E-4</v>
      </c>
      <c r="AV241" s="20">
        <v>0</v>
      </c>
      <c r="AW241" s="20">
        <v>0</v>
      </c>
      <c r="AX241" s="22">
        <v>1.369887E-3</v>
      </c>
      <c r="AZ241" s="21">
        <f t="array" ref="AZ241">SUM(IF(YEAR($C$5:$AX$5)=AZ$5,$C241:$AX241))</f>
        <v>1.8954692799999992E-2</v>
      </c>
      <c r="BA241" s="20">
        <f t="array" ref="BA241">SUM(IF(YEAR($C$5:$AX$5)=BA$5,$C241:$AX241))</f>
        <v>2.1918211399999998E-2</v>
      </c>
      <c r="BB241" s="20">
        <f t="array" ref="BB241">SUM(IF(YEAR($C$5:$AX$5)=BB$5,$C241:$AX241))</f>
        <v>2.4383988799999999E-2</v>
      </c>
      <c r="BC241" s="22">
        <f t="array" ref="BC241">SUM(IF(YEAR($C$5:$AX$5)=BC$5,$C241:$AX241))</f>
        <v>2.1370237399999999E-2</v>
      </c>
      <c r="BE241" s="21">
        <f t="shared" si="23"/>
        <v>1.7858782599999994E-2</v>
      </c>
      <c r="BF241" s="20">
        <f t="shared" si="24"/>
        <v>2.65758288E-2</v>
      </c>
      <c r="BG241" s="22">
        <f t="shared" si="25"/>
        <v>2.3562053799999996E-2</v>
      </c>
    </row>
    <row r="242" spans="2:59" s="16" customFormat="1">
      <c r="B242" s="17">
        <v>61035</v>
      </c>
      <c r="C242" s="20">
        <v>0.43601999999999919</v>
      </c>
      <c r="D242" s="20">
        <v>0.42440000000000033</v>
      </c>
      <c r="E242" s="20">
        <v>0.51980999999999966</v>
      </c>
      <c r="F242" s="20">
        <v>0.16820000000000057</v>
      </c>
      <c r="G242" s="20">
        <v>0.42299000000000042</v>
      </c>
      <c r="H242" s="20">
        <v>0.85711999999999833</v>
      </c>
      <c r="I242" s="20">
        <v>0.4400100000000009</v>
      </c>
      <c r="J242" s="20">
        <v>0.34546999999999883</v>
      </c>
      <c r="K242" s="20">
        <v>1.1921399999999984</v>
      </c>
      <c r="L242" s="20">
        <v>0.31225999999999843</v>
      </c>
      <c r="M242" s="20">
        <v>0.88585000000000136</v>
      </c>
      <c r="N242" s="20">
        <v>1.0918899999999994</v>
      </c>
      <c r="O242" s="20">
        <v>1.4807899999999989</v>
      </c>
      <c r="P242" s="20">
        <v>1.3463200000000022</v>
      </c>
      <c r="Q242" s="20">
        <v>0.21512000000000242</v>
      </c>
      <c r="R242" s="20">
        <v>0.13876000000000133</v>
      </c>
      <c r="S242" s="20">
        <v>0.35989999999999789</v>
      </c>
      <c r="T242" s="20">
        <v>0.88888999999999996</v>
      </c>
      <c r="U242" s="20">
        <v>0.42500000000000071</v>
      </c>
      <c r="V242" s="20">
        <v>0.42318999999999818</v>
      </c>
      <c r="W242" s="20">
        <v>1.1934400000000025</v>
      </c>
      <c r="X242" s="20">
        <v>0.11481000000000208</v>
      </c>
      <c r="Y242" s="20">
        <v>0.50427000000000177</v>
      </c>
      <c r="Z242" s="20">
        <v>1.098709999999997</v>
      </c>
      <c r="AA242" s="20">
        <v>0.37673999999999808</v>
      </c>
      <c r="AB242" s="20">
        <v>0.46296999999999855</v>
      </c>
      <c r="AC242" s="20">
        <v>8.5660000000000736E-2</v>
      </c>
      <c r="AD242" s="20">
        <v>0.18421000000000021</v>
      </c>
      <c r="AE242" s="20">
        <v>0.28816999999999915</v>
      </c>
      <c r="AF242" s="20">
        <v>0.99615000000000009</v>
      </c>
      <c r="AG242" s="20">
        <v>0.39102000000000103</v>
      </c>
      <c r="AH242" s="20">
        <v>0.45224999999999937</v>
      </c>
      <c r="AI242" s="20">
        <v>1.0844899999999988</v>
      </c>
      <c r="AJ242" s="20">
        <v>0.23757000000000161</v>
      </c>
      <c r="AK242" s="20">
        <v>0.37191999999999936</v>
      </c>
      <c r="AL242" s="20">
        <v>0.58283000000000129</v>
      </c>
      <c r="AM242" s="20">
        <v>0.45330999999999833</v>
      </c>
      <c r="AN242" s="20">
        <v>0.32405999999999935</v>
      </c>
      <c r="AO242" s="20">
        <v>9.1950000000000642E-2</v>
      </c>
      <c r="AP242" s="20">
        <v>0.35947999999999958</v>
      </c>
      <c r="AQ242" s="20">
        <v>0.25491999999999848</v>
      </c>
      <c r="AR242" s="20">
        <v>0.96715000000000018</v>
      </c>
      <c r="AS242" s="20">
        <v>0.35182999999999964</v>
      </c>
      <c r="AT242" s="20">
        <v>0.42371999999999943</v>
      </c>
      <c r="AU242" s="20">
        <v>1.1979900000000008</v>
      </c>
      <c r="AV242" s="20">
        <v>0.11003000000000185</v>
      </c>
      <c r="AW242" s="20">
        <v>9.100000000000108E-2</v>
      </c>
      <c r="AX242" s="22">
        <v>0.45430999999999955</v>
      </c>
      <c r="AZ242" s="21">
        <f t="array" ref="AZ242">SUM(IF(YEAR($C$5:$AX$5)=AZ$5,$C242:$AX242))</f>
        <v>7.0961599999999958</v>
      </c>
      <c r="BA242" s="20">
        <f t="array" ref="BA242">SUM(IF(YEAR($C$5:$AX$5)=BA$5,$C242:$AX242))</f>
        <v>8.1892000000000049</v>
      </c>
      <c r="BB242" s="20">
        <f t="array" ref="BB242">SUM(IF(YEAR($C$5:$AX$5)=BB$5,$C242:$AX242))</f>
        <v>5.5139799999999983</v>
      </c>
      <c r="BC242" s="22">
        <f t="array" ref="BC242">SUM(IF(YEAR($C$5:$AX$5)=BC$5,$C242:$AX242))</f>
        <v>5.0797499999999989</v>
      </c>
      <c r="BE242" s="21">
        <f t="shared" si="23"/>
        <v>8.6656299999999984</v>
      </c>
      <c r="BF242" s="20">
        <f t="shared" si="24"/>
        <v>6.0460599999999989</v>
      </c>
      <c r="BG242" s="22">
        <f t="shared" si="25"/>
        <v>5.599949999999998</v>
      </c>
    </row>
    <row r="243" spans="2:59" s="16" customFormat="1">
      <c r="B243" s="17">
        <v>61263</v>
      </c>
      <c r="C243" s="20">
        <v>4.1809349999999967E-3</v>
      </c>
      <c r="D243" s="20">
        <v>2.0889294999999995E-3</v>
      </c>
      <c r="E243" s="20">
        <v>0</v>
      </c>
      <c r="F243" s="20">
        <v>0</v>
      </c>
      <c r="G243" s="20">
        <v>0</v>
      </c>
      <c r="H243" s="20">
        <v>1.0454750999999998E-2</v>
      </c>
      <c r="I243" s="20">
        <v>4.1819000000000162E-3</v>
      </c>
      <c r="J243" s="20">
        <v>-8.6533900000000108E-3</v>
      </c>
      <c r="K243" s="20">
        <v>0</v>
      </c>
      <c r="L243" s="20">
        <v>0</v>
      </c>
      <c r="M243" s="20">
        <v>0</v>
      </c>
      <c r="N243" s="20">
        <v>0</v>
      </c>
      <c r="O243" s="20">
        <v>0</v>
      </c>
      <c r="P243" s="20">
        <v>-4.1793090000000026E-4</v>
      </c>
      <c r="Q243" s="20">
        <v>0</v>
      </c>
      <c r="R243" s="20">
        <v>0</v>
      </c>
      <c r="S243" s="20">
        <v>6.1633199999999999E-3</v>
      </c>
      <c r="T243" s="20">
        <v>3.433210000000006E-3</v>
      </c>
      <c r="U243" s="20">
        <v>9.5009300000000185E-3</v>
      </c>
      <c r="V243" s="20">
        <v>5.7519900000000401E-3</v>
      </c>
      <c r="W243" s="20">
        <v>2.0808800000000002E-3</v>
      </c>
      <c r="X243" s="20">
        <v>2.2834369999999993E-3</v>
      </c>
      <c r="Y243" s="20">
        <v>0</v>
      </c>
      <c r="Z243" s="20">
        <v>0</v>
      </c>
      <c r="AA243" s="20">
        <v>2.0906350000000004E-3</v>
      </c>
      <c r="AB243" s="20">
        <v>2.0899395000000005E-3</v>
      </c>
      <c r="AC243" s="20">
        <v>0</v>
      </c>
      <c r="AD243" s="20">
        <v>8.11775E-3</v>
      </c>
      <c r="AE243" s="20">
        <v>8.1629400000000005E-3</v>
      </c>
      <c r="AF243" s="20">
        <v>1.4634950000000008E-2</v>
      </c>
      <c r="AG243" s="20">
        <v>2.049129999999999E-2</v>
      </c>
      <c r="AH243" s="20">
        <v>2.927299999999966E-3</v>
      </c>
      <c r="AI243" s="20">
        <v>5.4950899999999872E-3</v>
      </c>
      <c r="AJ243" s="20">
        <v>1.2332300000000004E-2</v>
      </c>
      <c r="AK243" s="20">
        <v>0</v>
      </c>
      <c r="AL243" s="20">
        <v>2.0904234999999998E-3</v>
      </c>
      <c r="AM243" s="20">
        <v>-4.181800000000041E-4</v>
      </c>
      <c r="AN243" s="20">
        <v>0</v>
      </c>
      <c r="AO243" s="20">
        <v>2.0599599999999996E-3</v>
      </c>
      <c r="AP243" s="20">
        <v>1.7542019999999992E-2</v>
      </c>
      <c r="AQ243" s="20">
        <v>1.0220459999999997E-2</v>
      </c>
      <c r="AR243" s="20">
        <v>1.0232899999999989E-2</v>
      </c>
      <c r="AS243" s="20">
        <v>1.714569999999993E-2</v>
      </c>
      <c r="AT243" s="20">
        <v>1.1709399999999981E-2</v>
      </c>
      <c r="AU243" s="20">
        <v>-1.2527100000000041E-3</v>
      </c>
      <c r="AV243" s="20">
        <v>5.9169200000000061E-3</v>
      </c>
      <c r="AW243" s="20">
        <v>2.0667699999999956E-3</v>
      </c>
      <c r="AX243" s="22">
        <v>8.3607955000000005E-3</v>
      </c>
      <c r="AZ243" s="21">
        <f t="array" ref="AZ243">SUM(IF(YEAR($C$5:$AX$5)=AZ$5,$C243:$AX243))</f>
        <v>1.22531255E-2</v>
      </c>
      <c r="BA243" s="20">
        <f t="array" ref="BA243">SUM(IF(YEAR($C$5:$AX$5)=BA$5,$C243:$AX243))</f>
        <v>2.8795836100000062E-2</v>
      </c>
      <c r="BB243" s="20">
        <f t="array" ref="BB243">SUM(IF(YEAR($C$5:$AX$5)=BB$5,$C243:$AX243))</f>
        <v>7.8432627999999949E-2</v>
      </c>
      <c r="BC243" s="22">
        <f t="array" ref="BC243">SUM(IF(YEAR($C$5:$AX$5)=BC$5,$C243:$AX243))</f>
        <v>8.358403549999989E-2</v>
      </c>
      <c r="BE243" s="21">
        <f t="shared" si="23"/>
        <v>1.1728650100000003E-2</v>
      </c>
      <c r="BF243" s="20">
        <f t="shared" si="24"/>
        <v>4.3511711500000064E-2</v>
      </c>
      <c r="BG243" s="22">
        <f t="shared" si="25"/>
        <v>8.7375623499999944E-2</v>
      </c>
    </row>
    <row r="244" spans="2:59" s="16" customFormat="1">
      <c r="B244" s="17">
        <v>61282</v>
      </c>
      <c r="C244" s="20">
        <v>0</v>
      </c>
      <c r="D244" s="20">
        <v>0.1860435</v>
      </c>
      <c r="E244" s="20">
        <v>3.3222000000000085E-2</v>
      </c>
      <c r="F244" s="20">
        <v>3.654399999999991E-2</v>
      </c>
      <c r="G244" s="20">
        <v>1.6611000000000153E-2</v>
      </c>
      <c r="H244" s="20">
        <v>9.9670000000000591E-3</v>
      </c>
      <c r="I244" s="20">
        <v>2.3255999999999943E-2</v>
      </c>
      <c r="J244" s="20">
        <v>9.9670000000000591E-3</v>
      </c>
      <c r="K244" s="20">
        <v>0</v>
      </c>
      <c r="L244" s="20">
        <v>1.6611000000000153E-2</v>
      </c>
      <c r="M244" s="20">
        <v>6.645000000000012E-3</v>
      </c>
      <c r="N244" s="20">
        <v>9.3021999999999938E-2</v>
      </c>
      <c r="O244" s="20">
        <v>0.54151959999999999</v>
      </c>
      <c r="P244" s="20">
        <v>0.43302679999999999</v>
      </c>
      <c r="Q244" s="20">
        <v>1.6610999999999931E-2</v>
      </c>
      <c r="R244" s="20">
        <v>3.3229999999999649E-3</v>
      </c>
      <c r="S244" s="20">
        <v>9.9669999999998371E-3</v>
      </c>
      <c r="T244" s="20">
        <v>0</v>
      </c>
      <c r="U244" s="20">
        <v>6.6440000000000943E-3</v>
      </c>
      <c r="V244" s="20">
        <v>6.6440000000000943E-3</v>
      </c>
      <c r="W244" s="20">
        <v>0</v>
      </c>
      <c r="X244" s="20">
        <v>1.6610999999999931E-2</v>
      </c>
      <c r="Y244" s="20">
        <v>-5.2500000000010871E-4</v>
      </c>
      <c r="Z244" s="20">
        <v>2.6577000000000073E-2</v>
      </c>
      <c r="AA244" s="20">
        <v>0</v>
      </c>
      <c r="AB244" s="20">
        <v>0</v>
      </c>
      <c r="AC244" s="20">
        <v>0</v>
      </c>
      <c r="AD244" s="20">
        <v>4.9833000000000016E-2</v>
      </c>
      <c r="AE244" s="20">
        <v>-0.35215400000000008</v>
      </c>
      <c r="AF244" s="20">
        <v>-3.3220000000000471E-3</v>
      </c>
      <c r="AG244" s="20">
        <v>1.1678999999999995E-2</v>
      </c>
      <c r="AH244" s="20">
        <v>1.3288999999999884E-2</v>
      </c>
      <c r="AI244" s="20">
        <v>-2.6577647999999999E-2</v>
      </c>
      <c r="AJ244" s="20">
        <v>0</v>
      </c>
      <c r="AK244" s="20">
        <v>0</v>
      </c>
      <c r="AL244" s="20">
        <v>0</v>
      </c>
      <c r="AM244" s="20">
        <v>0</v>
      </c>
      <c r="AN244" s="20">
        <v>0</v>
      </c>
      <c r="AO244" s="20">
        <v>0</v>
      </c>
      <c r="AP244" s="20">
        <v>0</v>
      </c>
      <c r="AQ244" s="20">
        <v>0</v>
      </c>
      <c r="AR244" s="20">
        <v>0</v>
      </c>
      <c r="AS244" s="20">
        <v>6.6443999999999948E-3</v>
      </c>
      <c r="AT244" s="20">
        <v>3.3220999999999945E-3</v>
      </c>
      <c r="AU244" s="20">
        <v>0</v>
      </c>
      <c r="AV244" s="20">
        <v>0</v>
      </c>
      <c r="AW244" s="20">
        <v>0</v>
      </c>
      <c r="AX244" s="22">
        <v>0</v>
      </c>
      <c r="AZ244" s="21">
        <f t="array" ref="AZ244">SUM(IF(YEAR($C$5:$AX$5)=AZ$5,$C244:$AX244))</f>
        <v>0.43188850000000034</v>
      </c>
      <c r="BA244" s="20">
        <f t="array" ref="BA244">SUM(IF(YEAR($C$5:$AX$5)=BA$5,$C244:$AX244))</f>
        <v>1.0603983999999997</v>
      </c>
      <c r="BB244" s="20">
        <f t="array" ref="BB244">SUM(IF(YEAR($C$5:$AX$5)=BB$5,$C244:$AX244))</f>
        <v>-0.30725264800000024</v>
      </c>
      <c r="BC244" s="22">
        <f t="array" ref="BC244">SUM(IF(YEAR($C$5:$AX$5)=BC$5,$C244:$AX244))</f>
        <v>9.9664999999999893E-3</v>
      </c>
      <c r="BE244" s="21">
        <f t="shared" si="23"/>
        <v>1.1639153999999998</v>
      </c>
      <c r="BF244" s="20">
        <f t="shared" si="24"/>
        <v>-0.24636999999999998</v>
      </c>
      <c r="BG244" s="22">
        <f t="shared" si="25"/>
        <v>-4.9316480000001668E-3</v>
      </c>
    </row>
    <row r="245" spans="2:59" s="16" customFormat="1">
      <c r="B245" s="17">
        <v>61286</v>
      </c>
      <c r="C245" s="20">
        <v>-4.180940000000008E-4</v>
      </c>
      <c r="D245" s="20">
        <v>4.1778600000000007E-4</v>
      </c>
      <c r="E245" s="20">
        <v>0</v>
      </c>
      <c r="F245" s="20">
        <v>0</v>
      </c>
      <c r="G245" s="20">
        <v>1.6397656E-3</v>
      </c>
      <c r="H245" s="20">
        <v>3.3368879000000001E-3</v>
      </c>
      <c r="I245" s="20">
        <v>5.0182799999999861E-3</v>
      </c>
      <c r="J245" s="20">
        <v>4.1819000000001272E-4</v>
      </c>
      <c r="K245" s="20">
        <v>0</v>
      </c>
      <c r="L245" s="20">
        <v>0</v>
      </c>
      <c r="M245" s="20">
        <v>0</v>
      </c>
      <c r="N245" s="20">
        <v>0</v>
      </c>
      <c r="O245" s="20">
        <v>0</v>
      </c>
      <c r="P245" s="20">
        <v>0</v>
      </c>
      <c r="Q245" s="20">
        <v>0</v>
      </c>
      <c r="R245" s="20">
        <v>0</v>
      </c>
      <c r="S245" s="20">
        <v>1.6435524000000005E-3</v>
      </c>
      <c r="T245" s="20">
        <v>3.8361389999999988E-3</v>
      </c>
      <c r="U245" s="20">
        <v>7.0620799999999706E-3</v>
      </c>
      <c r="V245" s="20">
        <v>1.886029999999983E-3</v>
      </c>
      <c r="W245" s="20">
        <v>0</v>
      </c>
      <c r="X245" s="20">
        <v>0</v>
      </c>
      <c r="Y245" s="20">
        <v>0</v>
      </c>
      <c r="Z245" s="20">
        <v>0</v>
      </c>
      <c r="AA245" s="20">
        <v>2.9155659E-3</v>
      </c>
      <c r="AB245" s="20">
        <v>0</v>
      </c>
      <c r="AC245" s="20">
        <v>0</v>
      </c>
      <c r="AD245" s="20">
        <v>0</v>
      </c>
      <c r="AE245" s="20">
        <v>5.3059108999999995E-3</v>
      </c>
      <c r="AF245" s="20">
        <v>6.6902860000000036E-3</v>
      </c>
      <c r="AG245" s="20">
        <v>9.0498800000000656E-3</v>
      </c>
      <c r="AH245" s="20">
        <v>5.0182800000000416E-3</v>
      </c>
      <c r="AI245" s="20">
        <v>4.1786200000000495E-4</v>
      </c>
      <c r="AJ245" s="20">
        <v>3.2886200000000008E-3</v>
      </c>
      <c r="AK245" s="20">
        <v>0</v>
      </c>
      <c r="AL245" s="20">
        <v>0</v>
      </c>
      <c r="AM245" s="20">
        <v>-7.3635040000000016E-3</v>
      </c>
      <c r="AN245" s="20">
        <v>5.4321956000000001E-3</v>
      </c>
      <c r="AO245" s="20">
        <v>2.0599603999999997E-3</v>
      </c>
      <c r="AP245" s="20">
        <v>3.5337500000000022E-3</v>
      </c>
      <c r="AQ245" s="20">
        <v>9.8116416000000005E-3</v>
      </c>
      <c r="AR245" s="20">
        <v>-3.0844000000000704E-4</v>
      </c>
      <c r="AS245" s="20">
        <v>1.5891219999999984E-2</v>
      </c>
      <c r="AT245" s="20">
        <v>6.7324800000000407E-3</v>
      </c>
      <c r="AU245" s="20">
        <v>0</v>
      </c>
      <c r="AV245" s="20">
        <v>4.5184370000000036E-3</v>
      </c>
      <c r="AW245" s="20">
        <v>0</v>
      </c>
      <c r="AX245" s="22">
        <v>0</v>
      </c>
      <c r="AZ245" s="21">
        <f t="array" ref="AZ245">SUM(IF(YEAR($C$5:$AX$5)=AZ$5,$C245:$AX245))</f>
        <v>1.0412815499999999E-2</v>
      </c>
      <c r="BA245" s="20">
        <f t="array" ref="BA245">SUM(IF(YEAR($C$5:$AX$5)=BA$5,$C245:$AX245))</f>
        <v>1.4427801399999954E-2</v>
      </c>
      <c r="BB245" s="20">
        <f t="array" ref="BB245">SUM(IF(YEAR($C$5:$AX$5)=BB$5,$C245:$AX245))</f>
        <v>3.2686404800000117E-2</v>
      </c>
      <c r="BC245" s="22">
        <f t="array" ref="BC245">SUM(IF(YEAR($C$5:$AX$5)=BC$5,$C245:$AX245))</f>
        <v>4.0307740600000017E-2</v>
      </c>
      <c r="BE245" s="21">
        <f t="shared" si="23"/>
        <v>1.0416910299999999E-2</v>
      </c>
      <c r="BF245" s="20">
        <f t="shared" si="24"/>
        <v>2.1005725799999951E-2</v>
      </c>
      <c r="BG245" s="22">
        <f t="shared" si="25"/>
        <v>3.7938971600000121E-2</v>
      </c>
    </row>
    <row r="246" spans="2:59" s="16" customFormat="1">
      <c r="B246" s="17">
        <v>61737</v>
      </c>
      <c r="C246" s="20">
        <v>5.7012780000000041E-4</v>
      </c>
      <c r="D246" s="20">
        <v>0</v>
      </c>
      <c r="E246" s="20">
        <v>0</v>
      </c>
      <c r="F246" s="20">
        <v>0</v>
      </c>
      <c r="G246" s="20">
        <v>0</v>
      </c>
      <c r="H246" s="20">
        <v>1.1405186999999999E-3</v>
      </c>
      <c r="I246" s="20">
        <v>1.1405190000000003E-2</v>
      </c>
      <c r="J246" s="20">
        <v>1.1975447999999996E-2</v>
      </c>
      <c r="K246" s="20">
        <v>0</v>
      </c>
      <c r="L246" s="20">
        <v>0</v>
      </c>
      <c r="M246" s="20">
        <v>0</v>
      </c>
      <c r="N246" s="20">
        <v>0</v>
      </c>
      <c r="O246" s="20">
        <v>0</v>
      </c>
      <c r="P246" s="20">
        <v>0</v>
      </c>
      <c r="Q246" s="20">
        <v>0</v>
      </c>
      <c r="R246" s="20">
        <v>0</v>
      </c>
      <c r="S246" s="20">
        <v>0</v>
      </c>
      <c r="T246" s="20">
        <v>1.7107779E-3</v>
      </c>
      <c r="U246" s="20">
        <v>1.0890089999999991E-2</v>
      </c>
      <c r="V246" s="20">
        <v>1.1405181000000004E-2</v>
      </c>
      <c r="W246" s="20">
        <v>0</v>
      </c>
      <c r="X246" s="20">
        <v>0</v>
      </c>
      <c r="Y246" s="20">
        <v>0</v>
      </c>
      <c r="Z246" s="20">
        <v>0</v>
      </c>
      <c r="AA246" s="20">
        <v>0</v>
      </c>
      <c r="AB246" s="20">
        <v>0</v>
      </c>
      <c r="AC246" s="20">
        <v>0</v>
      </c>
      <c r="AD246" s="20">
        <v>0</v>
      </c>
      <c r="AE246" s="20">
        <v>0</v>
      </c>
      <c r="AF246" s="20">
        <v>0</v>
      </c>
      <c r="AG246" s="20">
        <v>1.1975459999999993E-2</v>
      </c>
      <c r="AH246" s="20">
        <v>9.3501100000000018E-3</v>
      </c>
      <c r="AI246" s="20">
        <v>1.7094332999999999E-3</v>
      </c>
      <c r="AJ246" s="20">
        <v>0</v>
      </c>
      <c r="AK246" s="20">
        <v>0</v>
      </c>
      <c r="AL246" s="20">
        <v>0</v>
      </c>
      <c r="AM246" s="20">
        <v>0</v>
      </c>
      <c r="AN246" s="20">
        <v>0</v>
      </c>
      <c r="AO246" s="20">
        <v>0</v>
      </c>
      <c r="AP246" s="20">
        <v>0</v>
      </c>
      <c r="AQ246" s="20">
        <v>0</v>
      </c>
      <c r="AR246" s="20">
        <v>1.7106941999999999E-3</v>
      </c>
      <c r="AS246" s="20">
        <v>1.6506750000000001E-2</v>
      </c>
      <c r="AT246" s="20">
        <v>1.6151249999999999E-2</v>
      </c>
      <c r="AU246" s="20">
        <v>2.2776468000000002E-3</v>
      </c>
      <c r="AV246" s="20">
        <v>0</v>
      </c>
      <c r="AW246" s="20">
        <v>0</v>
      </c>
      <c r="AX246" s="22">
        <v>0</v>
      </c>
      <c r="AZ246" s="21">
        <f t="array" ref="AZ246">SUM(IF(YEAR($C$5:$AX$5)=AZ$5,$C246:$AX246))</f>
        <v>2.5091284499999998E-2</v>
      </c>
      <c r="BA246" s="20">
        <f t="array" ref="BA246">SUM(IF(YEAR($C$5:$AX$5)=BA$5,$C246:$AX246))</f>
        <v>2.4006048899999993E-2</v>
      </c>
      <c r="BB246" s="20">
        <f t="array" ref="BB246">SUM(IF(YEAR($C$5:$AX$5)=BB$5,$C246:$AX246))</f>
        <v>2.3035003299999995E-2</v>
      </c>
      <c r="BC246" s="22">
        <f t="array" ref="BC246">SUM(IF(YEAR($C$5:$AX$5)=BC$5,$C246:$AX246))</f>
        <v>3.6646340999999999E-2</v>
      </c>
      <c r="BE246" s="21">
        <f t="shared" si="23"/>
        <v>2.4521156699999998E-2</v>
      </c>
      <c r="BF246" s="20">
        <f t="shared" si="24"/>
        <v>2.4006048899999993E-2</v>
      </c>
      <c r="BG246" s="22">
        <f t="shared" si="25"/>
        <v>2.3035003299999995E-2</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0</v>
      </c>
      <c r="D248" s="20">
        <v>0</v>
      </c>
      <c r="E248" s="20">
        <v>0</v>
      </c>
      <c r="F248" s="20">
        <v>0</v>
      </c>
      <c r="G248" s="20">
        <v>1.0248540000000001E-4</v>
      </c>
      <c r="H248" s="20">
        <v>2.090951E-4</v>
      </c>
      <c r="I248" s="20">
        <v>1.672761E-3</v>
      </c>
      <c r="J248" s="20">
        <v>8.3638099999999976E-4</v>
      </c>
      <c r="K248" s="20">
        <v>0</v>
      </c>
      <c r="L248" s="20">
        <v>0</v>
      </c>
      <c r="M248" s="20">
        <v>0</v>
      </c>
      <c r="N248" s="20">
        <v>0</v>
      </c>
      <c r="O248" s="20">
        <v>0</v>
      </c>
      <c r="P248" s="20">
        <v>0</v>
      </c>
      <c r="Q248" s="20">
        <v>0</v>
      </c>
      <c r="R248" s="20">
        <v>0</v>
      </c>
      <c r="S248" s="20">
        <v>1.02722E-4</v>
      </c>
      <c r="T248" s="20">
        <v>3.1364270000000001E-4</v>
      </c>
      <c r="U248" s="20">
        <v>9.7819000000000031E-4</v>
      </c>
      <c r="V248" s="20">
        <v>-3.136430000000006E-4</v>
      </c>
      <c r="W248" s="20">
        <v>0</v>
      </c>
      <c r="X248" s="20">
        <v>0</v>
      </c>
      <c r="Y248" s="20">
        <v>0</v>
      </c>
      <c r="Z248" s="20">
        <v>0</v>
      </c>
      <c r="AA248" s="20">
        <v>1.0453179999999999E-4</v>
      </c>
      <c r="AB248" s="20">
        <v>0</v>
      </c>
      <c r="AC248" s="20">
        <v>0</v>
      </c>
      <c r="AD248" s="20">
        <v>0</v>
      </c>
      <c r="AE248" s="20">
        <v>1.0203670000000001E-4</v>
      </c>
      <c r="AF248" s="20">
        <v>2.090707E-4</v>
      </c>
      <c r="AG248" s="20">
        <v>2.0909499999999994E-3</v>
      </c>
      <c r="AH248" s="20">
        <v>1.0454799999999997E-3</v>
      </c>
      <c r="AI248" s="20">
        <v>-1.044653E-4</v>
      </c>
      <c r="AJ248" s="20">
        <v>0</v>
      </c>
      <c r="AK248" s="20">
        <v>0</v>
      </c>
      <c r="AL248" s="20">
        <v>0</v>
      </c>
      <c r="AM248" s="20">
        <v>0</v>
      </c>
      <c r="AN248" s="20">
        <v>0</v>
      </c>
      <c r="AO248" s="20">
        <v>0</v>
      </c>
      <c r="AP248" s="20">
        <v>3.0456519999999998E-4</v>
      </c>
      <c r="AQ248" s="20">
        <v>0</v>
      </c>
      <c r="AR248" s="20">
        <v>0</v>
      </c>
      <c r="AS248" s="20">
        <v>2.1954899999999996E-3</v>
      </c>
      <c r="AT248" s="20">
        <v>1.1500230000000009E-3</v>
      </c>
      <c r="AU248" s="20">
        <v>0</v>
      </c>
      <c r="AV248" s="20">
        <v>0</v>
      </c>
      <c r="AW248" s="20">
        <v>0</v>
      </c>
      <c r="AX248" s="22">
        <v>0</v>
      </c>
      <c r="AZ248" s="21">
        <f t="array" ref="AZ248">SUM(IF(YEAR($C$5:$AX$5)=AZ$5,$C248:$AX248))</f>
        <v>2.8207224999999996E-3</v>
      </c>
      <c r="BA248" s="20">
        <f t="array" ref="BA248">SUM(IF(YEAR($C$5:$AX$5)=BA$5,$C248:$AX248))</f>
        <v>1.0809116999999997E-3</v>
      </c>
      <c r="BB248" s="20">
        <f t="array" ref="BB248">SUM(IF(YEAR($C$5:$AX$5)=BB$5,$C248:$AX248))</f>
        <v>3.447603899999999E-3</v>
      </c>
      <c r="BC248" s="22">
        <f t="array" ref="BC248">SUM(IF(YEAR($C$5:$AX$5)=BC$5,$C248:$AX248))</f>
        <v>3.6500782000000002E-3</v>
      </c>
      <c r="BE248" s="21">
        <f t="shared" si="26"/>
        <v>2.8209590999999997E-3</v>
      </c>
      <c r="BF248" s="20">
        <f t="shared" si="27"/>
        <v>1.1847581999999998E-3</v>
      </c>
      <c r="BG248" s="22">
        <f t="shared" si="28"/>
        <v>3.5456005999999988E-3</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s="16" customFormat="1"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16"/>
      <c r="AZ254" s="16"/>
      <c r="BA254" s="16"/>
      <c r="BC254" s="16"/>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16"/>
      <c r="AZ255" s="7" t="s">
        <v>59</v>
      </c>
      <c r="BA255" s="16"/>
      <c r="BC255" s="16"/>
      <c r="BE255" s="7" t="s">
        <v>45</v>
      </c>
    </row>
    <row r="256" spans="2:59" ht="15.75" thickBot="1">
      <c r="B256" s="6" t="s">
        <v>31</v>
      </c>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Y256" s="16"/>
      <c r="AZ256" s="6" t="s">
        <v>31</v>
      </c>
      <c r="BA256" s="16"/>
      <c r="BC256" s="16"/>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Y257" s="16"/>
      <c r="AZ257" s="77">
        <v>2022</v>
      </c>
      <c r="BA257" s="78">
        <f>AZ257+1</f>
        <v>2023</v>
      </c>
      <c r="BB257" s="78">
        <f t="shared" ref="BB257:BC257" si="30">BA257+1</f>
        <v>2024</v>
      </c>
      <c r="BC257" s="79">
        <f t="shared" si="30"/>
        <v>2025</v>
      </c>
      <c r="BE257" s="77" t="s">
        <v>60</v>
      </c>
      <c r="BF257" s="78" t="s">
        <v>61</v>
      </c>
      <c r="BG257" s="79" t="s">
        <v>62</v>
      </c>
    </row>
    <row r="258" spans="2:59">
      <c r="B258" s="17" t="s">
        <v>29</v>
      </c>
      <c r="C258" s="20">
        <v>0</v>
      </c>
      <c r="D258" s="20">
        <v>0</v>
      </c>
      <c r="E258" s="20">
        <v>0</v>
      </c>
      <c r="F258" s="20">
        <v>-8.9936554431901961E-3</v>
      </c>
      <c r="G258" s="20">
        <v>-2.6980996131899637E-2</v>
      </c>
      <c r="H258" s="20">
        <v>-1.7987251281740058E-2</v>
      </c>
      <c r="I258" s="20">
        <v>-3.1477808952330655E-2</v>
      </c>
      <c r="J258" s="20">
        <v>-8.9938044547999141E-3</v>
      </c>
      <c r="K258" s="20">
        <v>-4.0471434593200684E-2</v>
      </c>
      <c r="L258" s="20">
        <v>-4.0471494197850788E-2</v>
      </c>
      <c r="M258" s="20">
        <v>-4.4968277215993169E-3</v>
      </c>
      <c r="N258" s="20">
        <v>0</v>
      </c>
      <c r="O258" s="20">
        <v>0</v>
      </c>
      <c r="P258" s="20">
        <v>0</v>
      </c>
      <c r="Q258" s="20">
        <v>0</v>
      </c>
      <c r="R258" s="20">
        <v>-3.4186720848079943E-2</v>
      </c>
      <c r="S258" s="20">
        <v>-8.9936256408700288E-3</v>
      </c>
      <c r="T258" s="20">
        <v>-1.3490438461309928E-2</v>
      </c>
      <c r="U258" s="20">
        <v>-1.7987251281740058E-2</v>
      </c>
      <c r="V258" s="20">
        <v>-3.5974621772760784E-2</v>
      </c>
      <c r="W258" s="20">
        <v>-6.2955617904660421E-2</v>
      </c>
      <c r="X258" s="20">
        <v>-3.1477808952330655E-2</v>
      </c>
      <c r="Y258" s="20">
        <v>-1.3490498065949375E-2</v>
      </c>
      <c r="Z258" s="20">
        <v>0</v>
      </c>
      <c r="AA258" s="20">
        <v>0</v>
      </c>
      <c r="AB258" s="20">
        <v>0</v>
      </c>
      <c r="AC258" s="20">
        <v>0</v>
      </c>
      <c r="AD258" s="20">
        <v>0</v>
      </c>
      <c r="AE258" s="20">
        <v>0</v>
      </c>
      <c r="AF258" s="20">
        <v>0</v>
      </c>
      <c r="AG258" s="20">
        <v>0</v>
      </c>
      <c r="AH258" s="20">
        <v>0</v>
      </c>
      <c r="AI258" s="20">
        <v>0</v>
      </c>
      <c r="AJ258" s="20">
        <v>0</v>
      </c>
      <c r="AK258" s="20">
        <v>0</v>
      </c>
      <c r="AL258" s="20">
        <v>0</v>
      </c>
      <c r="AM258" s="20">
        <v>0</v>
      </c>
      <c r="AN258" s="20">
        <v>0</v>
      </c>
      <c r="AO258" s="20">
        <v>0</v>
      </c>
      <c r="AP258" s="20">
        <v>0</v>
      </c>
      <c r="AQ258" s="20">
        <v>0</v>
      </c>
      <c r="AR258" s="20">
        <v>0</v>
      </c>
      <c r="AS258" s="20">
        <v>-1.0905146598819471E-2</v>
      </c>
      <c r="AT258" s="20">
        <v>-8.993655443189752E-3</v>
      </c>
      <c r="AU258" s="20">
        <v>0</v>
      </c>
      <c r="AV258" s="20">
        <v>0</v>
      </c>
      <c r="AW258" s="20">
        <v>0</v>
      </c>
      <c r="AX258" s="22">
        <v>0</v>
      </c>
      <c r="AY258" s="16"/>
      <c r="AZ258" s="21">
        <f t="array" ref="AZ258">SUM(IF(YEAR($C$5:$AX$5)=AZ$5,$C258:$AX258))</f>
        <v>-0.17987327277661125</v>
      </c>
      <c r="BA258" s="20">
        <f t="array" ref="BA258">SUM(IF(YEAR($C$5:$AX$5)=BA$5,$C258:$AX258))</f>
        <v>-0.21855658292770119</v>
      </c>
      <c r="BB258" s="20">
        <f t="array" ref="BB258">SUM(IF(YEAR($C$5:$AX$5)=BB$5,$C258:$AX258))</f>
        <v>0</v>
      </c>
      <c r="BC258" s="22">
        <f t="array" ref="BC258">SUM(IF(YEAR($C$5:$AX$5)=BC$5,$C258:$AX258))</f>
        <v>-1.9898802042009223E-2</v>
      </c>
      <c r="BE258" s="21">
        <f t="shared" ref="BE258:BE272" si="31">SUM(H258:S258)</f>
        <v>-0.18707896769047139</v>
      </c>
      <c r="BF258" s="20">
        <f t="shared" ref="BF258:BF272" si="32">SUM(T258:AE258)</f>
        <v>-0.17537623643875122</v>
      </c>
      <c r="BG258" s="22">
        <f t="shared" ref="BG258:BG272" si="33">SUM(AF258:AQ258)</f>
        <v>0</v>
      </c>
    </row>
    <row r="259" spans="2:59">
      <c r="B259" s="17" t="s">
        <v>28</v>
      </c>
      <c r="C259" s="20">
        <v>0.21607498778030276</v>
      </c>
      <c r="D259" s="20">
        <v>0.12924051284790039</v>
      </c>
      <c r="E259" s="20">
        <v>1.0844492912292907</v>
      </c>
      <c r="F259" s="20">
        <v>4.5179397165775015</v>
      </c>
      <c r="G259" s="20">
        <v>3.3511760756372979</v>
      </c>
      <c r="H259" s="20">
        <v>3.1864232420920047</v>
      </c>
      <c r="I259" s="20">
        <v>7.6372703299269915</v>
      </c>
      <c r="J259" s="20">
        <v>6.341192822204988</v>
      </c>
      <c r="K259" s="20">
        <v>3.1630351841449027</v>
      </c>
      <c r="L259" s="20">
        <v>2.4924110472203012</v>
      </c>
      <c r="M259" s="20">
        <v>1.8525674641132071</v>
      </c>
      <c r="N259" s="20">
        <v>1.2660489082336994</v>
      </c>
      <c r="O259" s="20">
        <v>2.2951354086396094</v>
      </c>
      <c r="P259" s="20">
        <v>1.6979732513427024</v>
      </c>
      <c r="Q259" s="20">
        <v>1.9547412395478005</v>
      </c>
      <c r="R259" s="20">
        <v>2.3918199539184002</v>
      </c>
      <c r="S259" s="20">
        <v>2.4998037489130951</v>
      </c>
      <c r="T259" s="20">
        <v>3.6773892069460032</v>
      </c>
      <c r="U259" s="20">
        <v>10.905266559683014</v>
      </c>
      <c r="V259" s="20">
        <v>9.5065991720180136</v>
      </c>
      <c r="W259" s="20">
        <v>2.6162417829036997</v>
      </c>
      <c r="X259" s="20">
        <v>2.6297469735145</v>
      </c>
      <c r="Y259" s="20">
        <v>2.0494558811188028</v>
      </c>
      <c r="Z259" s="20">
        <v>2.1331734657287029</v>
      </c>
      <c r="AA259" s="20">
        <v>3.0052838182308932</v>
      </c>
      <c r="AB259" s="20">
        <v>3.6023211479187012</v>
      </c>
      <c r="AC259" s="20">
        <v>1.3911209106444886</v>
      </c>
      <c r="AD259" s="20">
        <v>4.9236577698030004</v>
      </c>
      <c r="AE259" s="20">
        <v>3.9274454382247939</v>
      </c>
      <c r="AF259" s="20">
        <v>3.0749739110470102</v>
      </c>
      <c r="AG259" s="20">
        <v>8.9460336007180103</v>
      </c>
      <c r="AH259" s="20">
        <v>9.7777368249369943</v>
      </c>
      <c r="AI259" s="20">
        <v>4.1609624326229948</v>
      </c>
      <c r="AJ259" s="20">
        <v>3.1112418770789958</v>
      </c>
      <c r="AK259" s="20">
        <v>2.9110186696052978</v>
      </c>
      <c r="AL259" s="20">
        <v>2.5414376556870053</v>
      </c>
      <c r="AM259" s="20">
        <v>3.8093979358669969</v>
      </c>
      <c r="AN259" s="20">
        <v>2.7630729675293111</v>
      </c>
      <c r="AO259" s="20">
        <v>2.6143004894257018</v>
      </c>
      <c r="AP259" s="20">
        <v>6.1257559685036966</v>
      </c>
      <c r="AQ259" s="20">
        <v>3.8827695846558044</v>
      </c>
      <c r="AR259" s="20">
        <v>3.9504785537722</v>
      </c>
      <c r="AS259" s="20">
        <v>10.937274003401996</v>
      </c>
      <c r="AT259" s="20">
        <v>10.613625059836011</v>
      </c>
      <c r="AU259" s="20">
        <v>3.150489419698701</v>
      </c>
      <c r="AV259" s="20">
        <v>3.0231855511664918</v>
      </c>
      <c r="AW259" s="20">
        <v>2.9541079998016073</v>
      </c>
      <c r="AX259" s="22">
        <v>2.8667705357079996</v>
      </c>
      <c r="AY259" s="16"/>
      <c r="AZ259" s="21">
        <f t="array" ref="AZ259">SUM(IF(YEAR($C$5:$AX$5)=AZ$5,$C259:$AX259))</f>
        <v>35.237829582008388</v>
      </c>
      <c r="BA259" s="20">
        <f t="array" ref="BA259">SUM(IF(YEAR($C$5:$AX$5)=BA$5,$C259:$AX259))</f>
        <v>44.357346644274344</v>
      </c>
      <c r="BB259" s="20">
        <f t="array" ref="BB259">SUM(IF(YEAR($C$5:$AX$5)=BB$5,$C259:$AX259))</f>
        <v>51.373234056518186</v>
      </c>
      <c r="BC259" s="22">
        <f t="array" ref="BC259">SUM(IF(YEAR($C$5:$AX$5)=BC$5,$C259:$AX259))</f>
        <v>56.691228069366517</v>
      </c>
      <c r="BE259" s="21">
        <f t="shared" si="31"/>
        <v>36.778422600297702</v>
      </c>
      <c r="BF259" s="20">
        <f t="shared" si="32"/>
        <v>50.367702126734613</v>
      </c>
      <c r="BG259" s="22">
        <f t="shared" si="33"/>
        <v>53.718701917677819</v>
      </c>
    </row>
    <row r="260" spans="2:59">
      <c r="B260" s="17" t="s">
        <v>27</v>
      </c>
      <c r="C260" s="20">
        <v>6.4561222456400174</v>
      </c>
      <c r="D260" s="20">
        <v>6.9082331620199966</v>
      </c>
      <c r="E260" s="20">
        <v>5.8595914542700029</v>
      </c>
      <c r="F260" s="20">
        <v>1.2231015358120203</v>
      </c>
      <c r="G260" s="20">
        <v>1.3961136719399292</v>
      </c>
      <c r="H260" s="20">
        <v>1.4311756435799907</v>
      </c>
      <c r="I260" s="20">
        <v>0.29299833997993119</v>
      </c>
      <c r="J260" s="20">
        <v>-0.12314641940997717</v>
      </c>
      <c r="K260" s="20">
        <v>0.38258314645008795</v>
      </c>
      <c r="L260" s="20">
        <v>0.31553517725001257</v>
      </c>
      <c r="M260" s="20">
        <v>0.93413478601701172</v>
      </c>
      <c r="N260" s="20">
        <v>0.41941019893010889</v>
      </c>
      <c r="O260" s="20">
        <v>3.6641333351601588</v>
      </c>
      <c r="P260" s="20">
        <v>2.6940439306199551</v>
      </c>
      <c r="Q260" s="20">
        <v>1.7938834987579639</v>
      </c>
      <c r="R260" s="20">
        <v>-0.94463689159601927</v>
      </c>
      <c r="S260" s="20">
        <v>-0.24349192716204016</v>
      </c>
      <c r="T260" s="20">
        <v>-0.18294283094996899</v>
      </c>
      <c r="U260" s="20">
        <v>1.7777756554999087</v>
      </c>
      <c r="V260" s="20">
        <v>0.4885141802999442</v>
      </c>
      <c r="W260" s="20">
        <v>9.05042253400552E-2</v>
      </c>
      <c r="X260" s="20">
        <v>-0.82684433180895667</v>
      </c>
      <c r="Y260" s="20">
        <v>0.41745834809989901</v>
      </c>
      <c r="Z260" s="20">
        <v>0.36593204923019584</v>
      </c>
      <c r="AA260" s="20">
        <v>3.5346465527800319</v>
      </c>
      <c r="AB260" s="20">
        <v>4.5807073377899314</v>
      </c>
      <c r="AC260" s="20">
        <v>0.98758571449400279</v>
      </c>
      <c r="AD260" s="20">
        <v>0.33148471935902535</v>
      </c>
      <c r="AE260" s="20">
        <v>0.36337056955801472</v>
      </c>
      <c r="AF260" s="20">
        <v>-0.83562034182295974</v>
      </c>
      <c r="AG260" s="20">
        <v>1.1828533590301049</v>
      </c>
      <c r="AH260" s="20">
        <v>1.4708420047600157</v>
      </c>
      <c r="AI260" s="20">
        <v>-0.27043204847700508</v>
      </c>
      <c r="AJ260" s="20">
        <v>-0.4457022362630596</v>
      </c>
      <c r="AK260" s="20">
        <v>0.36671019904304103</v>
      </c>
      <c r="AL260" s="20">
        <v>0.19684541295293911</v>
      </c>
      <c r="AM260" s="20">
        <v>-1.0063866804119925</v>
      </c>
      <c r="AN260" s="20">
        <v>-2.1635944356679602</v>
      </c>
      <c r="AO260" s="20">
        <v>-0.35376996733202759</v>
      </c>
      <c r="AP260" s="20">
        <v>0.31475178105802115</v>
      </c>
      <c r="AQ260" s="20">
        <v>0.13738351291999606</v>
      </c>
      <c r="AR260" s="20">
        <v>-7.9399081878023026E-2</v>
      </c>
      <c r="AS260" s="20">
        <v>1.0642729131500346</v>
      </c>
      <c r="AT260" s="20">
        <v>0.23030179272996065</v>
      </c>
      <c r="AU260" s="20">
        <v>-0.49793829675797951</v>
      </c>
      <c r="AV260" s="20">
        <v>-0.99574942048599269</v>
      </c>
      <c r="AW260" s="20">
        <v>-0.23146648477995768</v>
      </c>
      <c r="AX260" s="22">
        <v>-0.13373651020799571</v>
      </c>
      <c r="AY260" s="16"/>
      <c r="AZ260" s="21">
        <f t="array" ref="AZ260">SUM(IF(YEAR($C$5:$AX$5)=AZ$5,$C260:$AX260))</f>
        <v>25.495852942479132</v>
      </c>
      <c r="BA260" s="20">
        <f t="array" ref="BA260">SUM(IF(YEAR($C$5:$AX$5)=BA$5,$C260:$AX260))</f>
        <v>9.0943292414910957</v>
      </c>
      <c r="BB260" s="20">
        <f t="array" ref="BB260">SUM(IF(YEAR($C$5:$AX$5)=BB$5,$C260:$AX260))</f>
        <v>11.463291243204083</v>
      </c>
      <c r="BC260" s="22">
        <f t="array" ref="BC260">SUM(IF(YEAR($C$5:$AX$5)=BC$5,$C260:$AX260))</f>
        <v>-3.7153308776639165</v>
      </c>
      <c r="BE260" s="21">
        <f t="shared" si="31"/>
        <v>10.616622818577184</v>
      </c>
      <c r="BF260" s="20">
        <f t="shared" si="32"/>
        <v>11.928192189692084</v>
      </c>
      <c r="BG260" s="22">
        <f t="shared" si="33"/>
        <v>-1.4061194402108868</v>
      </c>
    </row>
    <row r="261" spans="2:59">
      <c r="B261" s="17" t="s">
        <v>26</v>
      </c>
      <c r="C261" s="20">
        <v>16.642745193089468</v>
      </c>
      <c r="D261" s="20">
        <v>17.249866247179853</v>
      </c>
      <c r="E261" s="20">
        <v>16.553382962940304</v>
      </c>
      <c r="F261" s="20">
        <v>9.0146787650901388</v>
      </c>
      <c r="G261" s="20">
        <v>6.9410856068097928</v>
      </c>
      <c r="H261" s="20">
        <v>2.8045640280506632</v>
      </c>
      <c r="I261" s="20">
        <v>8.9719157973295296</v>
      </c>
      <c r="J261" s="20">
        <v>6.8330665361099818</v>
      </c>
      <c r="K261" s="20">
        <v>-3.6364118612800667</v>
      </c>
      <c r="L261" s="20">
        <v>4.4407578110694885</v>
      </c>
      <c r="M261" s="20">
        <v>5.7678998708697691</v>
      </c>
      <c r="N261" s="20">
        <v>10.83892273902984</v>
      </c>
      <c r="O261" s="20">
        <v>10.327123135330112</v>
      </c>
      <c r="P261" s="20">
        <v>9.3696682453200992</v>
      </c>
      <c r="Q261" s="20">
        <v>7.0360959768295288</v>
      </c>
      <c r="R261" s="20">
        <v>9.107358038429993</v>
      </c>
      <c r="S261" s="20">
        <v>3.901637196539923</v>
      </c>
      <c r="T261" s="20">
        <v>3.3466612100601196</v>
      </c>
      <c r="U261" s="20">
        <v>5.6148607395598447</v>
      </c>
      <c r="V261" s="20">
        <v>0.36413810961039417</v>
      </c>
      <c r="W261" s="20">
        <v>-0.39847964047930873</v>
      </c>
      <c r="X261" s="20">
        <v>5.8839277029001096</v>
      </c>
      <c r="Y261" s="20">
        <v>2.6146867349698368</v>
      </c>
      <c r="Z261" s="20">
        <v>5.4754110500198294</v>
      </c>
      <c r="AA261" s="20">
        <v>18.920935541390463</v>
      </c>
      <c r="AB261" s="20">
        <v>21.294714793560161</v>
      </c>
      <c r="AC261" s="20">
        <v>12.450464487079898</v>
      </c>
      <c r="AD261" s="20">
        <v>7.0077115893300288</v>
      </c>
      <c r="AE261" s="20">
        <v>5.3458361625698672</v>
      </c>
      <c r="AF261" s="20">
        <v>2.541035652159735</v>
      </c>
      <c r="AG261" s="20">
        <v>9.7089076638194456</v>
      </c>
      <c r="AH261" s="20">
        <v>6.508190169939553</v>
      </c>
      <c r="AI261" s="20">
        <v>9.1950466632797543</v>
      </c>
      <c r="AJ261" s="20">
        <v>6.0043396949799899</v>
      </c>
      <c r="AK261" s="20">
        <v>3.3697143793106079</v>
      </c>
      <c r="AL261" s="20">
        <v>4.6661839485104792</v>
      </c>
      <c r="AM261" s="20">
        <v>7.9871182441702331</v>
      </c>
      <c r="AN261" s="20">
        <v>7.6846184134401483</v>
      </c>
      <c r="AO261" s="20">
        <v>1.1285464763595883</v>
      </c>
      <c r="AP261" s="20">
        <v>3.1210377514403262</v>
      </c>
      <c r="AQ261" s="20">
        <v>1.7920170873399002</v>
      </c>
      <c r="AR261" s="20">
        <v>1.2960804537801778</v>
      </c>
      <c r="AS261" s="20">
        <v>1.90024572611037</v>
      </c>
      <c r="AT261" s="20">
        <v>0.85878011585009517</v>
      </c>
      <c r="AU261" s="20">
        <v>-2.3637323072098297</v>
      </c>
      <c r="AV261" s="20">
        <v>0.22207388654032911</v>
      </c>
      <c r="AW261" s="20">
        <v>0.11806903779006461</v>
      </c>
      <c r="AX261" s="22">
        <v>-1.1821458339700257</v>
      </c>
      <c r="AY261" s="16"/>
      <c r="AZ261" s="21">
        <f t="array" ref="AZ261">SUM(IF(YEAR($C$5:$AX$5)=AZ$5,$C261:$AX261))</f>
        <v>102.42247369628876</v>
      </c>
      <c r="BA261" s="20">
        <f t="array" ref="BA261">SUM(IF(YEAR($C$5:$AX$5)=BA$5,$C261:$AX261))</f>
        <v>62.643088499090481</v>
      </c>
      <c r="BB261" s="20">
        <f t="array" ref="BB261">SUM(IF(YEAR($C$5:$AX$5)=BB$5,$C261:$AX261))</f>
        <v>107.01308074592998</v>
      </c>
      <c r="BC261" s="22">
        <f t="array" ref="BC261">SUM(IF(YEAR($C$5:$AX$5)=BC$5,$C261:$AX261))</f>
        <v>22.562709051641377</v>
      </c>
      <c r="BE261" s="21">
        <f t="shared" si="31"/>
        <v>75.762597513628862</v>
      </c>
      <c r="BF261" s="20">
        <f t="shared" si="32"/>
        <v>87.920868480571244</v>
      </c>
      <c r="BG261" s="22">
        <f t="shared" si="33"/>
        <v>63.706756144749761</v>
      </c>
    </row>
    <row r="262" spans="2:59">
      <c r="B262" s="17" t="s">
        <v>25</v>
      </c>
      <c r="C262" s="20">
        <v>27.368740227069793</v>
      </c>
      <c r="D262" s="20">
        <v>25.188670888539491</v>
      </c>
      <c r="E262" s="20">
        <v>22.154255062339871</v>
      </c>
      <c r="F262" s="20">
        <v>6.7246504276999985</v>
      </c>
      <c r="G262" s="20">
        <v>-0.44264135696039375</v>
      </c>
      <c r="H262" s="20">
        <v>-6.4314500689497436</v>
      </c>
      <c r="I262" s="20">
        <v>-0.63378554581959179</v>
      </c>
      <c r="J262" s="20">
        <v>-3.5278217196400874</v>
      </c>
      <c r="K262" s="20">
        <v>-5.2831095531601022</v>
      </c>
      <c r="L262" s="20">
        <v>-6.0005816728798891</v>
      </c>
      <c r="M262" s="20">
        <v>9.6458918154198727</v>
      </c>
      <c r="N262" s="20">
        <v>24.421016663310184</v>
      </c>
      <c r="O262" s="20">
        <v>15.711477458469744</v>
      </c>
      <c r="P262" s="20">
        <v>19.438681428899145</v>
      </c>
      <c r="Q262" s="20">
        <v>7.5446803011000156</v>
      </c>
      <c r="R262" s="20">
        <v>-1.7793256007098535</v>
      </c>
      <c r="S262" s="20">
        <v>-1.3514943420900636</v>
      </c>
      <c r="T262" s="20">
        <v>-4.0096396952903888</v>
      </c>
      <c r="U262" s="20">
        <v>0.73858839272998011</v>
      </c>
      <c r="V262" s="20">
        <v>-3.6931004524203672</v>
      </c>
      <c r="W262" s="20">
        <v>-4.6804617047300781</v>
      </c>
      <c r="X262" s="20">
        <v>-0.76780731975986782</v>
      </c>
      <c r="Y262" s="20">
        <v>-6.5957695250290271E-2</v>
      </c>
      <c r="Z262" s="20">
        <v>7.3507454544296706</v>
      </c>
      <c r="AA262" s="20">
        <v>23.504387527710151</v>
      </c>
      <c r="AB262" s="20">
        <v>21.073519557709915</v>
      </c>
      <c r="AC262" s="20">
        <v>6.7205548137503683</v>
      </c>
      <c r="AD262" s="20">
        <v>1.6149454638398311</v>
      </c>
      <c r="AE262" s="20">
        <v>-0.5288710743197953</v>
      </c>
      <c r="AF262" s="20">
        <v>-2.2593525424599648</v>
      </c>
      <c r="AG262" s="20">
        <v>-2.3247853517495969</v>
      </c>
      <c r="AH262" s="20">
        <v>-3.1825470626299648</v>
      </c>
      <c r="AI262" s="20">
        <v>-1.4952092766802707</v>
      </c>
      <c r="AJ262" s="20">
        <v>0.26951144635995661</v>
      </c>
      <c r="AK262" s="20">
        <v>4.0584972351803117</v>
      </c>
      <c r="AL262" s="20">
        <v>8.4304469376802444</v>
      </c>
      <c r="AM262" s="20">
        <v>17.506711042139614</v>
      </c>
      <c r="AN262" s="20">
        <v>20.424091699770088</v>
      </c>
      <c r="AO262" s="20">
        <v>2.8124945610702525</v>
      </c>
      <c r="AP262" s="20">
        <v>6.2861599019925052E-2</v>
      </c>
      <c r="AQ262" s="20">
        <v>-0.46832141280992801</v>
      </c>
      <c r="AR262" s="20">
        <v>-2.9237451106396293</v>
      </c>
      <c r="AS262" s="20">
        <v>-3.9788278490304947</v>
      </c>
      <c r="AT262" s="20">
        <v>-3.1409029262094919</v>
      </c>
      <c r="AU262" s="20">
        <v>-2.2864995747800094</v>
      </c>
      <c r="AV262" s="20">
        <v>0.64935228972990444</v>
      </c>
      <c r="AW262" s="20">
        <v>1.0356027483899197</v>
      </c>
      <c r="AX262" s="22">
        <v>6.3218139768600849</v>
      </c>
      <c r="AY262" s="16"/>
      <c r="AZ262" s="21">
        <f t="array" ref="AZ262">SUM(IF(YEAR($C$5:$AX$5)=AZ$5,$C262:$AX262))</f>
        <v>93.183835166969402</v>
      </c>
      <c r="BA262" s="20">
        <f t="array" ref="BA262">SUM(IF(YEAR($C$5:$AX$5)=BA$5,$C262:$AX262))</f>
        <v>34.436386225377646</v>
      </c>
      <c r="BB262" s="20">
        <f t="array" ref="BB262">SUM(IF(YEAR($C$5:$AX$5)=BB$5,$C262:$AX262))</f>
        <v>55.881097674391185</v>
      </c>
      <c r="BC262" s="22">
        <f t="array" ref="BC262">SUM(IF(YEAR($C$5:$AX$5)=BC$5,$C262:$AX262))</f>
        <v>36.014631043510235</v>
      </c>
      <c r="BE262" s="21">
        <f t="shared" si="31"/>
        <v>51.75417916394963</v>
      </c>
      <c r="BF262" s="20">
        <f t="shared" si="32"/>
        <v>47.256903268399128</v>
      </c>
      <c r="BG262" s="22">
        <f t="shared" si="33"/>
        <v>43.834398874890667</v>
      </c>
    </row>
    <row r="263" spans="2:59">
      <c r="B263" s="17" t="s">
        <v>24</v>
      </c>
      <c r="C263" s="20">
        <v>2.3995518684379817</v>
      </c>
      <c r="D263" s="20">
        <v>1.9208507835859905</v>
      </c>
      <c r="E263" s="20">
        <v>1.0365265607829883</v>
      </c>
      <c r="F263" s="20">
        <v>0.75723981857299805</v>
      </c>
      <c r="G263" s="20">
        <v>2.9787715571000035</v>
      </c>
      <c r="H263" s="20">
        <v>2.9837633110579418</v>
      </c>
      <c r="I263" s="20">
        <v>5.1210603117939399</v>
      </c>
      <c r="J263" s="20">
        <v>2.4840610027309822</v>
      </c>
      <c r="K263" s="20">
        <v>2.2633138149980141</v>
      </c>
      <c r="L263" s="20">
        <v>1.9912948608399574</v>
      </c>
      <c r="M263" s="20">
        <v>1.4399759769440266</v>
      </c>
      <c r="N263" s="20">
        <v>2.3903859853750191</v>
      </c>
      <c r="O263" s="20">
        <v>5.3802799582480816</v>
      </c>
      <c r="P263" s="20">
        <v>3.2063284218310173</v>
      </c>
      <c r="Q263" s="20">
        <v>0.85266542434703751</v>
      </c>
      <c r="R263" s="20">
        <v>1.4050163924689514</v>
      </c>
      <c r="S263" s="20">
        <v>4.6278376877309597</v>
      </c>
      <c r="T263" s="20">
        <v>2.0802163872870096</v>
      </c>
      <c r="U263" s="20">
        <v>4.9092590494540218</v>
      </c>
      <c r="V263" s="20">
        <v>2.4869657799140441</v>
      </c>
      <c r="W263" s="20">
        <v>2.7983341701320228</v>
      </c>
      <c r="X263" s="20">
        <v>3.6566306725140407</v>
      </c>
      <c r="Y263" s="20">
        <v>2.2473189830780029</v>
      </c>
      <c r="Z263" s="20">
        <v>1.2645909786219818</v>
      </c>
      <c r="AA263" s="20">
        <v>-2.4992622083520359</v>
      </c>
      <c r="AB263" s="20">
        <v>1.6558856964110191</v>
      </c>
      <c r="AC263" s="20">
        <v>1.3141279220580486</v>
      </c>
      <c r="AD263" s="20">
        <v>0.80830311775201835</v>
      </c>
      <c r="AE263" s="20">
        <v>1.9036670776550295</v>
      </c>
      <c r="AF263" s="20">
        <v>3.7232299149040387</v>
      </c>
      <c r="AG263" s="20">
        <v>8.2345310966479701</v>
      </c>
      <c r="AH263" s="20">
        <v>5.7904929555950275</v>
      </c>
      <c r="AI263" s="20">
        <v>3.7739981589839999</v>
      </c>
      <c r="AJ263" s="20">
        <v>3.385693967343002</v>
      </c>
      <c r="AK263" s="20">
        <v>2.4965972900390057</v>
      </c>
      <c r="AL263" s="20">
        <v>1.9689845964319943</v>
      </c>
      <c r="AM263" s="20">
        <v>3.544577121735017</v>
      </c>
      <c r="AN263" s="20">
        <v>2.8473343849179855</v>
      </c>
      <c r="AO263" s="20">
        <v>2.9443862689660136</v>
      </c>
      <c r="AP263" s="20">
        <v>2.127984851598967</v>
      </c>
      <c r="AQ263" s="20">
        <v>3.686713553964978</v>
      </c>
      <c r="AR263" s="20">
        <v>3.0423237383359947</v>
      </c>
      <c r="AS263" s="20">
        <v>11.657408806030048</v>
      </c>
      <c r="AT263" s="20">
        <v>6.0608239176799543</v>
      </c>
      <c r="AU263" s="20">
        <v>4.5359465330830062</v>
      </c>
      <c r="AV263" s="20">
        <v>4.8082636147739777</v>
      </c>
      <c r="AW263" s="20">
        <v>3.0023771673440365</v>
      </c>
      <c r="AX263" s="22">
        <v>2.2981548309319919</v>
      </c>
      <c r="AY263" s="16"/>
      <c r="AZ263" s="21">
        <f t="array" ref="AZ263">SUM(IF(YEAR($C$5:$AX$5)=AZ$5,$C263:$AX263))</f>
        <v>27.766795852219843</v>
      </c>
      <c r="BA263" s="20">
        <f t="array" ref="BA263">SUM(IF(YEAR($C$5:$AX$5)=BA$5,$C263:$AX263))</f>
        <v>34.915443905627171</v>
      </c>
      <c r="BB263" s="20">
        <f t="array" ref="BB263">SUM(IF(YEAR($C$5:$AX$5)=BB$5,$C263:$AX263))</f>
        <v>32.556249585469118</v>
      </c>
      <c r="BC263" s="22">
        <f t="array" ref="BC263">SUM(IF(YEAR($C$5:$AX$5)=BC$5,$C263:$AX263))</f>
        <v>50.556294789361971</v>
      </c>
      <c r="BE263" s="21">
        <f t="shared" si="31"/>
        <v>34.145983148365929</v>
      </c>
      <c r="BF263" s="20">
        <f t="shared" si="32"/>
        <v>22.626037626525203</v>
      </c>
      <c r="BG263" s="22">
        <f t="shared" si="33"/>
        <v>44.524524161127999</v>
      </c>
    </row>
    <row r="264" spans="2:59">
      <c r="B264" s="17" t="s">
        <v>23</v>
      </c>
      <c r="C264" s="20">
        <v>17.551258431749829</v>
      </c>
      <c r="D264" s="20">
        <v>12.827065581459919</v>
      </c>
      <c r="E264" s="20">
        <v>10.033553252920001</v>
      </c>
      <c r="F264" s="20">
        <v>2.2596188411200728</v>
      </c>
      <c r="G264" s="20">
        <v>1.1156251798302037</v>
      </c>
      <c r="H264" s="20">
        <v>15.439451074229964</v>
      </c>
      <c r="I264" s="20">
        <v>6.0236578593098784</v>
      </c>
      <c r="J264" s="20">
        <v>-1.3069571228697896</v>
      </c>
      <c r="K264" s="20">
        <v>8.2124924343102066</v>
      </c>
      <c r="L264" s="20">
        <v>-0.10410360829018828</v>
      </c>
      <c r="M264" s="20">
        <v>4.1201678649499627</v>
      </c>
      <c r="N264" s="20">
        <v>20.111362161119814</v>
      </c>
      <c r="O264" s="20">
        <v>22.731717281039892</v>
      </c>
      <c r="P264" s="20">
        <v>18.300439566370187</v>
      </c>
      <c r="Q264" s="20">
        <v>3.6995415566498195</v>
      </c>
      <c r="R264" s="20">
        <v>-0.2123894542501148</v>
      </c>
      <c r="S264" s="20">
        <v>4.5586301889202332</v>
      </c>
      <c r="T264" s="20">
        <v>0.32571934163979677</v>
      </c>
      <c r="U264" s="20">
        <v>4.0637549012899399</v>
      </c>
      <c r="V264" s="20">
        <v>0.75643859710999095</v>
      </c>
      <c r="W264" s="20">
        <v>2.2710540294597195</v>
      </c>
      <c r="X264" s="20">
        <v>-0.29708836740019251</v>
      </c>
      <c r="Y264" s="20">
        <v>1.7234914814998774</v>
      </c>
      <c r="Z264" s="20">
        <v>12.067467484620011</v>
      </c>
      <c r="AA264" s="20">
        <v>13.966995667440187</v>
      </c>
      <c r="AB264" s="20">
        <v>9.466958515350143</v>
      </c>
      <c r="AC264" s="20">
        <v>4.9011601042000166</v>
      </c>
      <c r="AD264" s="20">
        <v>2.4315480053699048</v>
      </c>
      <c r="AE264" s="20">
        <v>0.43986598123001386</v>
      </c>
      <c r="AF264" s="20">
        <v>-1.4667170532002274</v>
      </c>
      <c r="AG264" s="20">
        <v>0.96840933430985388</v>
      </c>
      <c r="AH264" s="20">
        <v>0.55147563294030988</v>
      </c>
      <c r="AI264" s="20">
        <v>-0.2113973330697263</v>
      </c>
      <c r="AJ264" s="20">
        <v>0.40655347612005244</v>
      </c>
      <c r="AK264" s="20">
        <v>1.9675814751499274</v>
      </c>
      <c r="AL264" s="20">
        <v>6.6714284084700921</v>
      </c>
      <c r="AM264" s="20">
        <v>21.80096453428996</v>
      </c>
      <c r="AN264" s="20">
        <v>23.275293063369645</v>
      </c>
      <c r="AO264" s="20">
        <v>1.1428034072800983</v>
      </c>
      <c r="AP264" s="20">
        <v>0.62246095761997822</v>
      </c>
      <c r="AQ264" s="20">
        <v>-0.15791384177009604</v>
      </c>
      <c r="AR264" s="20">
        <v>0.28634959029977836</v>
      </c>
      <c r="AS264" s="20">
        <v>-1.1209446345396827</v>
      </c>
      <c r="AT264" s="20">
        <v>0.81143883056984123</v>
      </c>
      <c r="AU264" s="20">
        <v>-0.24787623388965585</v>
      </c>
      <c r="AV264" s="20">
        <v>0.364657561290187</v>
      </c>
      <c r="AW264" s="20">
        <v>1.3702791631203581</v>
      </c>
      <c r="AX264" s="22">
        <v>5.7417978867902093</v>
      </c>
      <c r="AY264" s="16"/>
      <c r="AZ264" s="21">
        <f t="array" ref="AZ264">SUM(IF(YEAR($C$5:$AX$5)=AZ$5,$C264:$AX264))</f>
        <v>96.283191949839875</v>
      </c>
      <c r="BA264" s="20">
        <f t="array" ref="BA264">SUM(IF(YEAR($C$5:$AX$5)=BA$5,$C264:$AX264))</f>
        <v>69.988776606949159</v>
      </c>
      <c r="BB264" s="20">
        <f t="array" ref="BB264">SUM(IF(YEAR($C$5:$AX$5)=BB$5,$C264:$AX264))</f>
        <v>40.093862214310548</v>
      </c>
      <c r="BC264" s="22">
        <f t="array" ref="BC264">SUM(IF(YEAR($C$5:$AX$5)=BC$5,$C264:$AX264))</f>
        <v>53.889310284430621</v>
      </c>
      <c r="BE264" s="21">
        <f t="shared" si="31"/>
        <v>101.57400980148986</v>
      </c>
      <c r="BF264" s="20">
        <f t="shared" si="32"/>
        <v>52.117365741809408</v>
      </c>
      <c r="BG264" s="22">
        <f t="shared" si="33"/>
        <v>55.570942061509868</v>
      </c>
    </row>
    <row r="265" spans="2:59">
      <c r="B265" s="17" t="s">
        <v>22</v>
      </c>
      <c r="C265" s="20">
        <v>7.5345038920700063</v>
      </c>
      <c r="D265" s="20">
        <v>2.526016373190032</v>
      </c>
      <c r="E265" s="20">
        <v>0.49885536730994318</v>
      </c>
      <c r="F265" s="20">
        <v>2.5774165999337129E-3</v>
      </c>
      <c r="G265" s="20">
        <v>-1.2806961834398862</v>
      </c>
      <c r="H265" s="20">
        <v>-15.985293019569781</v>
      </c>
      <c r="I265" s="20">
        <v>-10.250241793689838</v>
      </c>
      <c r="J265" s="20">
        <v>-7.1449906528000611</v>
      </c>
      <c r="K265" s="20">
        <v>-8.1214944906496385</v>
      </c>
      <c r="L265" s="20">
        <v>-1.2608213126600276</v>
      </c>
      <c r="M265" s="20">
        <v>0.33863142133031943</v>
      </c>
      <c r="N265" s="20">
        <v>1.7709715738801606</v>
      </c>
      <c r="O265" s="20">
        <v>7.9107498005000707</v>
      </c>
      <c r="P265" s="20">
        <v>3.8199009373799981</v>
      </c>
      <c r="Q265" s="20">
        <v>3.8675609980145964E-2</v>
      </c>
      <c r="R265" s="20">
        <v>-0.20079278201001216</v>
      </c>
      <c r="S265" s="20">
        <v>-1.397570420050215</v>
      </c>
      <c r="T265" s="20">
        <v>-5.928784001619988</v>
      </c>
      <c r="U265" s="20">
        <v>-4.3466401360901727</v>
      </c>
      <c r="V265" s="20">
        <v>-1.5387054532702678</v>
      </c>
      <c r="W265" s="20">
        <v>-2.5016125179799928</v>
      </c>
      <c r="X265" s="20">
        <v>-3.9708887785600382</v>
      </c>
      <c r="Y265" s="20">
        <v>-0.80448124186000314</v>
      </c>
      <c r="Z265" s="20">
        <v>2.2583814114300367</v>
      </c>
      <c r="AA265" s="20">
        <v>6.0870507955501125</v>
      </c>
      <c r="AB265" s="20">
        <v>2.4569902420098515</v>
      </c>
      <c r="AC265" s="20">
        <v>-0.32405138016019919</v>
      </c>
      <c r="AD265" s="20">
        <v>0.21350926160994277</v>
      </c>
      <c r="AE265" s="20">
        <v>-2.0447103492999759</v>
      </c>
      <c r="AF265" s="20">
        <v>-1.2373466119197474</v>
      </c>
      <c r="AG265" s="20">
        <v>-6.0849887132599179</v>
      </c>
      <c r="AH265" s="20">
        <v>-2.6740649193598074</v>
      </c>
      <c r="AI265" s="20">
        <v>-2.9637355245699837</v>
      </c>
      <c r="AJ265" s="20">
        <v>-4.4965143203703519</v>
      </c>
      <c r="AK265" s="20">
        <v>-1.5265436172498994</v>
      </c>
      <c r="AL265" s="20">
        <v>0.2739608287899955</v>
      </c>
      <c r="AM265" s="20">
        <v>8.8377844691199243</v>
      </c>
      <c r="AN265" s="20">
        <v>5.39717674255985</v>
      </c>
      <c r="AO265" s="20">
        <v>-1.5143165588401644</v>
      </c>
      <c r="AP265" s="20">
        <v>-3.177278518679941</v>
      </c>
      <c r="AQ265" s="20">
        <v>-2.1607171632299469</v>
      </c>
      <c r="AR265" s="20">
        <v>-1.3344937726001262</v>
      </c>
      <c r="AS265" s="20">
        <v>-5.6003499554899463</v>
      </c>
      <c r="AT265" s="20">
        <v>-2.0918942013499873</v>
      </c>
      <c r="AU265" s="20">
        <v>-3.7792154322401075</v>
      </c>
      <c r="AV265" s="20">
        <v>-3.2909612655698766</v>
      </c>
      <c r="AW265" s="20">
        <v>-6.3654404878600417</v>
      </c>
      <c r="AX265" s="22">
        <v>-1.3792471885699342</v>
      </c>
      <c r="AY265" s="16"/>
      <c r="AZ265" s="21">
        <f t="array" ref="AZ265">SUM(IF(YEAR($C$5:$AX$5)=AZ$5,$C265:$AX265))</f>
        <v>-31.371981408428837</v>
      </c>
      <c r="BA265" s="20">
        <f t="array" ref="BA265">SUM(IF(YEAR($C$5:$AX$5)=BA$5,$C265:$AX265))</f>
        <v>-6.6617675721504384</v>
      </c>
      <c r="BB265" s="20">
        <f t="array" ref="BB265">SUM(IF(YEAR($C$5:$AX$5)=BB$5,$C265:$AX265))</f>
        <v>-12.32044430822998</v>
      </c>
      <c r="BC265" s="22">
        <f t="array" ref="BC265">SUM(IF(YEAR($C$5:$AX$5)=BC$5,$C265:$AX265))</f>
        <v>-16.458953332750298</v>
      </c>
      <c r="BE265" s="21">
        <f t="shared" si="31"/>
        <v>-30.482275128358879</v>
      </c>
      <c r="BF265" s="20">
        <f t="shared" si="32"/>
        <v>-10.443942148240694</v>
      </c>
      <c r="BG265" s="22">
        <f t="shared" si="33"/>
        <v>-11.32658390700999</v>
      </c>
    </row>
    <row r="266" spans="2:59">
      <c r="B266" s="17" t="s">
        <v>21</v>
      </c>
      <c r="C266" s="20">
        <v>13.890253428725998</v>
      </c>
      <c r="D266" s="20">
        <v>10.50414896011398</v>
      </c>
      <c r="E266" s="20">
        <v>4.0604542046780239</v>
      </c>
      <c r="F266" s="20">
        <v>6.6059519350529854</v>
      </c>
      <c r="G266" s="20">
        <v>8.8748810940889484</v>
      </c>
      <c r="H266" s="20">
        <v>10.951356321340029</v>
      </c>
      <c r="I266" s="20">
        <v>27.588634370389968</v>
      </c>
      <c r="J266" s="20">
        <v>21.752997514108074</v>
      </c>
      <c r="K266" s="20">
        <v>9.645214088262037</v>
      </c>
      <c r="L266" s="20">
        <v>8.6019207835199722</v>
      </c>
      <c r="M266" s="20">
        <v>6.833190649748019</v>
      </c>
      <c r="N266" s="20">
        <v>5.1425247788429829</v>
      </c>
      <c r="O266" s="20">
        <v>9.5506609678269569</v>
      </c>
      <c r="P266" s="20">
        <v>5.392783880233992</v>
      </c>
      <c r="Q266" s="20">
        <v>7.5901851505039986</v>
      </c>
      <c r="R266" s="20">
        <v>12.078361958264964</v>
      </c>
      <c r="S266" s="20">
        <v>9.3567355609260403</v>
      </c>
      <c r="T266" s="20">
        <v>11.682127949782</v>
      </c>
      <c r="U266" s="20">
        <v>70.928827043812021</v>
      </c>
      <c r="V266" s="20">
        <v>41.687389065373964</v>
      </c>
      <c r="W266" s="20">
        <v>10.360531169920989</v>
      </c>
      <c r="X266" s="20">
        <v>11.057633399964004</v>
      </c>
      <c r="Y266" s="20">
        <v>8.2798635363580502</v>
      </c>
      <c r="Z266" s="20">
        <v>6.3479449748990078</v>
      </c>
      <c r="AA266" s="20">
        <v>7.6206085797060155</v>
      </c>
      <c r="AB266" s="20">
        <v>7.3737201690669849</v>
      </c>
      <c r="AC266" s="20">
        <v>8.2605937272310257</v>
      </c>
      <c r="AD266" s="20">
        <v>14.179018992231988</v>
      </c>
      <c r="AE266" s="20">
        <v>11.775288254487975</v>
      </c>
      <c r="AF266" s="20">
        <v>11.468607133951991</v>
      </c>
      <c r="AG266" s="20">
        <v>65.860552361235023</v>
      </c>
      <c r="AH266" s="20">
        <v>50.154952041178944</v>
      </c>
      <c r="AI266" s="20">
        <v>9.6251633884389776</v>
      </c>
      <c r="AJ266" s="20">
        <v>8.3736656904220013</v>
      </c>
      <c r="AK266" s="20">
        <v>8.5287238955490352</v>
      </c>
      <c r="AL266" s="20">
        <v>11.393281102180026</v>
      </c>
      <c r="AM266" s="20">
        <v>10.940433975308963</v>
      </c>
      <c r="AN266" s="20">
        <v>7.3012547791009865</v>
      </c>
      <c r="AO266" s="20">
        <v>11.894021660089038</v>
      </c>
      <c r="AP266" s="20">
        <v>15.484598909269039</v>
      </c>
      <c r="AQ266" s="20">
        <v>12.432936342432981</v>
      </c>
      <c r="AR266" s="20">
        <v>12.462533410543983</v>
      </c>
      <c r="AS266" s="20">
        <v>93.755391203565068</v>
      </c>
      <c r="AT266" s="20">
        <v>46.405429299354012</v>
      </c>
      <c r="AU266" s="20">
        <v>12.446115840692016</v>
      </c>
      <c r="AV266" s="20">
        <v>11.669813811779022</v>
      </c>
      <c r="AW266" s="20">
        <v>10.244548760354007</v>
      </c>
      <c r="AX266" s="22">
        <v>12.15544527117197</v>
      </c>
      <c r="AY266" s="16"/>
      <c r="AZ266" s="21">
        <f t="array" ref="AZ266">SUM(IF(YEAR($C$5:$AX$5)=AZ$5,$C266:$AX266))</f>
        <v>134.45152812887102</v>
      </c>
      <c r="BA266" s="20">
        <f t="array" ref="BA266">SUM(IF(YEAR($C$5:$AX$5)=BA$5,$C266:$AX266))</f>
        <v>204.31304465786599</v>
      </c>
      <c r="BB266" s="20">
        <f t="array" ref="BB266">SUM(IF(YEAR($C$5:$AX$5)=BB$5,$C266:$AX266))</f>
        <v>214.61417533567999</v>
      </c>
      <c r="BC266" s="22">
        <f t="array" ref="BC266">SUM(IF(YEAR($C$5:$AX$5)=BC$5,$C266:$AX266))</f>
        <v>257.19252326366109</v>
      </c>
      <c r="BE266" s="21">
        <f t="shared" si="31"/>
        <v>134.48456602396703</v>
      </c>
      <c r="BF266" s="20">
        <f t="shared" si="32"/>
        <v>209.55354686283403</v>
      </c>
      <c r="BG266" s="22">
        <f t="shared" si="33"/>
        <v>223.45819127915701</v>
      </c>
    </row>
    <row r="267" spans="2:59">
      <c r="B267" s="17" t="s">
        <v>20</v>
      </c>
      <c r="C267" s="20">
        <v>-0.26908021489998646</v>
      </c>
      <c r="D267" s="20">
        <v>-0.635786265140041</v>
      </c>
      <c r="E267" s="20">
        <v>0.60116255284003728</v>
      </c>
      <c r="F267" s="20">
        <v>3.4049638211720321</v>
      </c>
      <c r="G267" s="20">
        <v>2.5895516574400972</v>
      </c>
      <c r="H267" s="20">
        <v>40.223116070040078</v>
      </c>
      <c r="I267" s="20">
        <v>63.735728710249987</v>
      </c>
      <c r="J267" s="20">
        <v>52.135327173940141</v>
      </c>
      <c r="K267" s="20">
        <v>6.6912496704599107</v>
      </c>
      <c r="L267" s="20">
        <v>15.168350756169957</v>
      </c>
      <c r="M267" s="20">
        <v>4.3926594257400211</v>
      </c>
      <c r="N267" s="20">
        <v>-0.70114532112984307</v>
      </c>
      <c r="O267" s="20">
        <v>-0.47549825907003651</v>
      </c>
      <c r="P267" s="20">
        <v>-0.40710681677001048</v>
      </c>
      <c r="Q267" s="20">
        <v>4.3519707024099716</v>
      </c>
      <c r="R267" s="20">
        <v>9.5601214170450248</v>
      </c>
      <c r="S267" s="20">
        <v>3.5323361158398257</v>
      </c>
      <c r="T267" s="20">
        <v>37.693335188789888</v>
      </c>
      <c r="U267" s="20">
        <v>53.002751178410108</v>
      </c>
      <c r="V267" s="20">
        <v>28.93136099877006</v>
      </c>
      <c r="W267" s="20">
        <v>4.9962369818199477</v>
      </c>
      <c r="X267" s="20">
        <v>21.977876007560099</v>
      </c>
      <c r="Y267" s="20">
        <v>7.5031880140300018</v>
      </c>
      <c r="Z267" s="20">
        <v>-0.97037523985000007</v>
      </c>
      <c r="AA267" s="20">
        <v>-0.57951660617004563</v>
      </c>
      <c r="AB267" s="20">
        <v>3.5667896269842458E-2</v>
      </c>
      <c r="AC267" s="20">
        <v>3.8823609948159401</v>
      </c>
      <c r="AD267" s="20">
        <v>5.6838201880460701</v>
      </c>
      <c r="AE267" s="20">
        <v>1.5014285147190094</v>
      </c>
      <c r="AF267" s="20">
        <v>23.403921158979983</v>
      </c>
      <c r="AG267" s="20">
        <v>60.328555591310078</v>
      </c>
      <c r="AH267" s="20">
        <v>55.020084408090042</v>
      </c>
      <c r="AI267" s="20">
        <v>6.1805861294199076</v>
      </c>
      <c r="AJ267" s="20">
        <v>22.198524594300125</v>
      </c>
      <c r="AK267" s="20">
        <v>5.4515896141499525</v>
      </c>
      <c r="AL267" s="20">
        <v>4.5001423955000064</v>
      </c>
      <c r="AM267" s="20">
        <v>-0.4037995365400775</v>
      </c>
      <c r="AN267" s="20">
        <v>8.3603769541014117E-2</v>
      </c>
      <c r="AO267" s="20">
        <v>4.6798262596129234</v>
      </c>
      <c r="AP267" s="20">
        <v>12.159289449453922</v>
      </c>
      <c r="AQ267" s="20">
        <v>2.3541699647910264</v>
      </c>
      <c r="AR267" s="20">
        <v>18.424788922070093</v>
      </c>
      <c r="AS267" s="20">
        <v>46.643238835750026</v>
      </c>
      <c r="AT267" s="20">
        <v>24.026276558059863</v>
      </c>
      <c r="AU267" s="20">
        <v>3.9327498674399521</v>
      </c>
      <c r="AV267" s="20">
        <v>7.925560116767997</v>
      </c>
      <c r="AW267" s="20">
        <v>2.7363908886909485</v>
      </c>
      <c r="AX267" s="22">
        <v>8.9992943257097977</v>
      </c>
      <c r="AY267" s="16"/>
      <c r="AZ267" s="21">
        <f t="array" ref="AZ267">SUM(IF(YEAR($C$5:$AX$5)=AZ$5,$C267:$AX267))</f>
        <v>187.33609803688239</v>
      </c>
      <c r="BA267" s="20">
        <f t="array" ref="BA267">SUM(IF(YEAR($C$5:$AX$5)=BA$5,$C267:$AX267))</f>
        <v>169.69619628898488</v>
      </c>
      <c r="BB267" s="20">
        <f t="array" ref="BB267">SUM(IF(YEAR($C$5:$AX$5)=BB$5,$C267:$AX267))</f>
        <v>187.60716487943091</v>
      </c>
      <c r="BC267" s="22">
        <f t="array" ref="BC267">SUM(IF(YEAR($C$5:$AX$5)=BC$5,$C267:$AX267))</f>
        <v>131.56138942134749</v>
      </c>
      <c r="BE267" s="21">
        <f t="shared" si="31"/>
        <v>198.20710964492503</v>
      </c>
      <c r="BF267" s="20">
        <f t="shared" si="32"/>
        <v>163.65813411721092</v>
      </c>
      <c r="BG267" s="22">
        <f t="shared" si="33"/>
        <v>195.9564937986089</v>
      </c>
    </row>
    <row r="268" spans="2:59">
      <c r="B268" s="17" t="s">
        <v>19</v>
      </c>
      <c r="C268" s="20">
        <v>22.414206376300172</v>
      </c>
      <c r="D268" s="20">
        <v>21.391183118099889</v>
      </c>
      <c r="E268" s="20">
        <v>13.854857113210073</v>
      </c>
      <c r="F268" s="20">
        <v>4.5516836047099787</v>
      </c>
      <c r="G268" s="20">
        <v>-1.5111442282800454</v>
      </c>
      <c r="H268" s="20">
        <v>-10.021684132459995</v>
      </c>
      <c r="I268" s="20">
        <v>-6.8972952469403026</v>
      </c>
      <c r="J268" s="20">
        <v>-4.3374122692594028</v>
      </c>
      <c r="K268" s="20">
        <v>-8.8898512870100603</v>
      </c>
      <c r="L268" s="20">
        <v>-4.0663605146096415</v>
      </c>
      <c r="M268" s="20">
        <v>6.8750037252898437</v>
      </c>
      <c r="N268" s="20">
        <v>18.799050863360208</v>
      </c>
      <c r="O268" s="20">
        <v>17.060458779339569</v>
      </c>
      <c r="P268" s="20">
        <v>19.097707930960041</v>
      </c>
      <c r="Q268" s="20">
        <v>10.421450351140265</v>
      </c>
      <c r="R268" s="20">
        <v>-0.77526406012020743</v>
      </c>
      <c r="S268" s="20">
        <v>-0.65674237828989135</v>
      </c>
      <c r="T268" s="20">
        <v>-3.2520444091601348</v>
      </c>
      <c r="U268" s="20">
        <v>-3.733618314380692</v>
      </c>
      <c r="V268" s="20">
        <v>-6.9520161085501968</v>
      </c>
      <c r="W268" s="20">
        <v>-5.8706080205797662</v>
      </c>
      <c r="X268" s="20">
        <v>-4.7631059251802981</v>
      </c>
      <c r="Y268" s="20">
        <v>-0.98310356773981766</v>
      </c>
      <c r="Z268" s="20">
        <v>15.65915863588998</v>
      </c>
      <c r="AA268" s="20">
        <v>19.913457485719846</v>
      </c>
      <c r="AB268" s="20">
        <v>17.197740266100027</v>
      </c>
      <c r="AC268" s="20">
        <v>3.4524110879901855</v>
      </c>
      <c r="AD268" s="20">
        <v>3.5450502335997953</v>
      </c>
      <c r="AE268" s="20">
        <v>0.18808054771989191</v>
      </c>
      <c r="AF268" s="20">
        <v>-2.3571038080099243</v>
      </c>
      <c r="AG268" s="20">
        <v>-4.0103213398297157</v>
      </c>
      <c r="AH268" s="20">
        <v>-4.2788237668592046</v>
      </c>
      <c r="AI268" s="20">
        <v>-3.5406441735103726</v>
      </c>
      <c r="AJ268" s="20">
        <v>-1.6532021593297941</v>
      </c>
      <c r="AK268" s="20">
        <v>2.7137920768000185</v>
      </c>
      <c r="AL268" s="20">
        <v>9.2901941277100377</v>
      </c>
      <c r="AM268" s="20">
        <v>20.740563929080054</v>
      </c>
      <c r="AN268" s="20">
        <v>21.454840644320029</v>
      </c>
      <c r="AO268" s="20">
        <v>6.1157764121899163</v>
      </c>
      <c r="AP268" s="20">
        <v>-0.31762999109014345</v>
      </c>
      <c r="AQ268" s="20">
        <v>-0.22424009442011084</v>
      </c>
      <c r="AR268" s="20">
        <v>-5.7751767138502146</v>
      </c>
      <c r="AS268" s="20">
        <v>-4.3796872810899004</v>
      </c>
      <c r="AT268" s="20">
        <v>-2.8897820424799647</v>
      </c>
      <c r="AU268" s="20">
        <v>-4.9768689938300668</v>
      </c>
      <c r="AV268" s="20">
        <v>-0.66824538632999975</v>
      </c>
      <c r="AW268" s="20">
        <v>1.7288686000997586</v>
      </c>
      <c r="AX268" s="22">
        <v>1.3977367430898084</v>
      </c>
      <c r="AY268" s="16"/>
      <c r="AZ268" s="21">
        <f t="array" ref="AZ268">SUM(IF(YEAR($C$5:$AX$5)=AZ$5,$C268:$AX268))</f>
        <v>52.162237122410716</v>
      </c>
      <c r="BA268" s="20">
        <f t="array" ref="BA268">SUM(IF(YEAR($C$5:$AX$5)=BA$5,$C268:$AX268))</f>
        <v>35.252272913328852</v>
      </c>
      <c r="BB268" s="20">
        <f t="array" ref="BB268">SUM(IF(YEAR($C$5:$AX$5)=BB$5,$C268:$AX268))</f>
        <v>40.46063057810079</v>
      </c>
      <c r="BC268" s="22">
        <f t="array" ref="BC268">SUM(IF(YEAR($C$5:$AX$5)=BC$5,$C268:$AX268))</f>
        <v>32.206155825689166</v>
      </c>
      <c r="BE268" s="21">
        <f t="shared" si="31"/>
        <v>36.609061761400426</v>
      </c>
      <c r="BF268" s="20">
        <f t="shared" si="32"/>
        <v>34.40140191142882</v>
      </c>
      <c r="BG268" s="22">
        <f t="shared" si="33"/>
        <v>43.93320185705079</v>
      </c>
    </row>
    <row r="269" spans="2:59">
      <c r="B269" s="17" t="s">
        <v>18</v>
      </c>
      <c r="C269" s="20">
        <v>67.83466549817058</v>
      </c>
      <c r="D269" s="20">
        <v>56.200950539639962</v>
      </c>
      <c r="E269" s="20">
        <v>41.15198072045996</v>
      </c>
      <c r="F269" s="20">
        <v>37.024582833050317</v>
      </c>
      <c r="G269" s="20">
        <v>35.206367182400299</v>
      </c>
      <c r="H269" s="20">
        <v>39.690771796330409</v>
      </c>
      <c r="I269" s="20">
        <v>51.214564684320067</v>
      </c>
      <c r="J269" s="20">
        <v>57.907399639019786</v>
      </c>
      <c r="K269" s="20">
        <v>44.912394553419745</v>
      </c>
      <c r="L269" s="20">
        <v>32.698840230700171</v>
      </c>
      <c r="M269" s="20">
        <v>47.141306661059843</v>
      </c>
      <c r="N269" s="20">
        <v>61.74405647814001</v>
      </c>
      <c r="O269" s="20">
        <v>67.841933250429975</v>
      </c>
      <c r="P269" s="20">
        <v>63.93473388440998</v>
      </c>
      <c r="Q269" s="20">
        <v>37.435702450569806</v>
      </c>
      <c r="R269" s="20">
        <v>25.746807396409622</v>
      </c>
      <c r="S269" s="20">
        <v>38.005355414399673</v>
      </c>
      <c r="T269" s="20">
        <v>50.243135246680595</v>
      </c>
      <c r="U269" s="20">
        <v>60.171195409719985</v>
      </c>
      <c r="V269" s="20">
        <v>63.534526071980508</v>
      </c>
      <c r="W269" s="20">
        <v>49.092445967489766</v>
      </c>
      <c r="X269" s="20">
        <v>35.269480016550006</v>
      </c>
      <c r="Y269" s="20">
        <v>39.985746460969949</v>
      </c>
      <c r="Z269" s="20">
        <v>74.398638369509627</v>
      </c>
      <c r="AA269" s="20">
        <v>55.286014554440044</v>
      </c>
      <c r="AB269" s="20">
        <v>47.631737545640135</v>
      </c>
      <c r="AC269" s="20">
        <v>35.474351268269857</v>
      </c>
      <c r="AD269" s="20">
        <v>40.267963695920116</v>
      </c>
      <c r="AE269" s="20">
        <v>44.690045182049744</v>
      </c>
      <c r="AF269" s="20">
        <v>42.183468914219702</v>
      </c>
      <c r="AG269" s="20">
        <v>62.824870794459457</v>
      </c>
      <c r="AH269" s="20">
        <v>59.301151202979781</v>
      </c>
      <c r="AI269" s="20">
        <v>49.200379574529961</v>
      </c>
      <c r="AJ269" s="20">
        <v>37.335125758780123</v>
      </c>
      <c r="AK269" s="20">
        <v>40.797552916230416</v>
      </c>
      <c r="AL269" s="20">
        <v>77.401602518250002</v>
      </c>
      <c r="AM269" s="20">
        <v>73.806268175720106</v>
      </c>
      <c r="AN269" s="20">
        <v>72.634245056599866</v>
      </c>
      <c r="AO269" s="20">
        <v>40.741850083929876</v>
      </c>
      <c r="AP269" s="20">
        <v>59.894122881230032</v>
      </c>
      <c r="AQ269" s="20">
        <v>47.657567793119597</v>
      </c>
      <c r="AR269" s="20">
        <v>51.594336539149936</v>
      </c>
      <c r="AS269" s="20">
        <v>92.343644974749623</v>
      </c>
      <c r="AT269" s="20">
        <v>70.01592005556995</v>
      </c>
      <c r="AU269" s="20">
        <v>42.703184699700159</v>
      </c>
      <c r="AV269" s="20">
        <v>38.690838990029988</v>
      </c>
      <c r="AW269" s="20">
        <v>38.729345981029837</v>
      </c>
      <c r="AX269" s="22">
        <v>72.046716665759959</v>
      </c>
      <c r="AY269" s="16"/>
      <c r="AZ269" s="21">
        <f t="array" ref="AZ269">SUM(IF(YEAR($C$5:$AX$5)=AZ$5,$C269:$AX269))</f>
        <v>572.72788081671115</v>
      </c>
      <c r="BA269" s="20">
        <f t="array" ref="BA269">SUM(IF(YEAR($C$5:$AX$5)=BA$5,$C269:$AX269))</f>
        <v>605.65969993911949</v>
      </c>
      <c r="BB269" s="20">
        <f t="array" ref="BB269">SUM(IF(YEAR($C$5:$AX$5)=BB$5,$C269:$AX269))</f>
        <v>592.39426392576934</v>
      </c>
      <c r="BC269" s="22">
        <f t="array" ref="BC269">SUM(IF(YEAR($C$5:$AX$5)=BC$5,$C269:$AX269))</f>
        <v>700.85804189658893</v>
      </c>
      <c r="BE269" s="21">
        <f t="shared" si="31"/>
        <v>568.27386643920909</v>
      </c>
      <c r="BF269" s="20">
        <f t="shared" si="32"/>
        <v>596.04527978922033</v>
      </c>
      <c r="BG269" s="22">
        <f t="shared" si="33"/>
        <v>663.77820567004892</v>
      </c>
    </row>
    <row r="270" spans="2:59">
      <c r="B270" s="17" t="s">
        <v>17</v>
      </c>
      <c r="C270" s="20">
        <v>0.88506179302896726</v>
      </c>
      <c r="D270" s="20">
        <v>1.7009570999071002</v>
      </c>
      <c r="E270" s="20">
        <v>1.2337379455570385</v>
      </c>
      <c r="F270" s="20">
        <v>0.30304024368498972</v>
      </c>
      <c r="G270" s="20">
        <v>-0.57695239782299268</v>
      </c>
      <c r="H270" s="20">
        <v>-2.1907050535080543</v>
      </c>
      <c r="I270" s="20">
        <v>-1.1623415350900359</v>
      </c>
      <c r="J270" s="20">
        <v>4.5744460079959026E-2</v>
      </c>
      <c r="K270" s="20">
        <v>-0.77767097950004427</v>
      </c>
      <c r="L270" s="20">
        <v>-0.35188807547092438</v>
      </c>
      <c r="M270" s="20">
        <v>0.41225269436802137</v>
      </c>
      <c r="N270" s="20">
        <v>1.2828934192660881</v>
      </c>
      <c r="O270" s="20">
        <v>1.7798156738280113</v>
      </c>
      <c r="P270" s="20">
        <v>1.4099364764989559</v>
      </c>
      <c r="Q270" s="20">
        <v>0.40218230336898841</v>
      </c>
      <c r="R270" s="20">
        <v>0.53804063796999912</v>
      </c>
      <c r="S270" s="20">
        <v>-0.42771641165006713</v>
      </c>
      <c r="T270" s="20">
        <v>-0.49572649225979148</v>
      </c>
      <c r="U270" s="20">
        <v>-1.0043575316699389</v>
      </c>
      <c r="V270" s="20">
        <v>0.14481833204013128</v>
      </c>
      <c r="W270" s="20">
        <v>0.18524188641401906</v>
      </c>
      <c r="X270" s="20">
        <v>0.27550628036294711</v>
      </c>
      <c r="Y270" s="20">
        <v>0.92522646859299584</v>
      </c>
      <c r="Z270" s="20">
        <v>3.4400618933140095</v>
      </c>
      <c r="AA270" s="20">
        <v>1.3871183395380058</v>
      </c>
      <c r="AB270" s="20">
        <v>1.7494754791259766</v>
      </c>
      <c r="AC270" s="20">
        <v>0.35741138458200794</v>
      </c>
      <c r="AD270" s="20">
        <v>-0.21520035527697701</v>
      </c>
      <c r="AE270" s="20">
        <v>4.5846328138964054E-2</v>
      </c>
      <c r="AF270" s="20">
        <v>-0.46963533760003884</v>
      </c>
      <c r="AG270" s="20">
        <v>-0.48623062671003936</v>
      </c>
      <c r="AH270" s="20">
        <v>-1.395335674279977</v>
      </c>
      <c r="AI270" s="20">
        <v>-0.23160640895400775</v>
      </c>
      <c r="AJ270" s="20">
        <v>0.52280560880910798</v>
      </c>
      <c r="AK270" s="20">
        <v>1.2609541420820278</v>
      </c>
      <c r="AL270" s="20">
        <v>1.1135288560759591</v>
      </c>
      <c r="AM270" s="20">
        <v>2.8916730880740715</v>
      </c>
      <c r="AN270" s="20">
        <v>1.8398421481259675</v>
      </c>
      <c r="AO270" s="20">
        <v>0.23246072232700499</v>
      </c>
      <c r="AP270" s="20">
        <v>-0.10555717349097904</v>
      </c>
      <c r="AQ270" s="20">
        <v>-0.25085651129506914</v>
      </c>
      <c r="AR270" s="20">
        <v>-0.6822333596601311</v>
      </c>
      <c r="AS270" s="20">
        <v>-0.71477237715998854</v>
      </c>
      <c r="AT270" s="20">
        <v>-0.43123345449998851</v>
      </c>
      <c r="AU270" s="20">
        <v>0.35710396639001374</v>
      </c>
      <c r="AV270" s="20">
        <v>0.23393645323801593</v>
      </c>
      <c r="AW270" s="20">
        <v>0.49770815670501634</v>
      </c>
      <c r="AX270" s="22">
        <v>-0.16692046076104816</v>
      </c>
      <c r="AY270" s="16"/>
      <c r="AZ270" s="21">
        <f t="array" ref="AZ270">SUM(IF(YEAR($C$5:$AX$5)=AZ$5,$C270:$AX270))</f>
        <v>0.80412961450011267</v>
      </c>
      <c r="BA270" s="20">
        <f t="array" ref="BA270">SUM(IF(YEAR($C$5:$AX$5)=BA$5,$C270:$AX270))</f>
        <v>7.17302951681026</v>
      </c>
      <c r="BB270" s="20">
        <f t="array" ref="BB270">SUM(IF(YEAR($C$5:$AX$5)=BB$5,$C270:$AX270))</f>
        <v>3.6391317355310093</v>
      </c>
      <c r="BC270" s="22">
        <f t="array" ref="BC270">SUM(IF(YEAR($C$5:$AX$5)=BC$5,$C270:$AX270))</f>
        <v>3.7011511979928855</v>
      </c>
      <c r="BE270" s="21">
        <f t="shared" si="31"/>
        <v>0.96054361016089729</v>
      </c>
      <c r="BF270" s="20">
        <f t="shared" si="32"/>
        <v>6.7954220129023497</v>
      </c>
      <c r="BG270" s="22">
        <f t="shared" si="33"/>
        <v>4.9220428331640278</v>
      </c>
    </row>
    <row r="271" spans="2:59">
      <c r="B271" s="17" t="s">
        <v>16</v>
      </c>
      <c r="C271" s="20">
        <v>2.5834363136700631</v>
      </c>
      <c r="D271" s="20">
        <v>2.4916542172500158</v>
      </c>
      <c r="E271" s="20">
        <v>2.9087839424598769</v>
      </c>
      <c r="F271" s="20">
        <v>1.538619242609002</v>
      </c>
      <c r="G271" s="20">
        <v>0.25640752910999254</v>
      </c>
      <c r="H271" s="20">
        <v>-4.4659400358800667</v>
      </c>
      <c r="I271" s="20">
        <v>-2.5952115654899899</v>
      </c>
      <c r="J271" s="20">
        <v>-8.0860962867800481</v>
      </c>
      <c r="K271" s="20">
        <v>-3.7897652685699086</v>
      </c>
      <c r="L271" s="20">
        <v>-0.42029664351002793</v>
      </c>
      <c r="M271" s="20">
        <v>0.77694201468989377</v>
      </c>
      <c r="N271" s="20">
        <v>2.9240926206100539</v>
      </c>
      <c r="O271" s="20">
        <v>3.156962037079893</v>
      </c>
      <c r="P271" s="20">
        <v>2.1310393214200758</v>
      </c>
      <c r="Q271" s="20">
        <v>0.87782924249017924</v>
      </c>
      <c r="R271" s="20">
        <v>0.34904753789305687</v>
      </c>
      <c r="S271" s="20">
        <v>-1.3104434628100989</v>
      </c>
      <c r="T271" s="20">
        <v>-6.6891454029898796</v>
      </c>
      <c r="U271" s="20">
        <v>-1.7590322233700135</v>
      </c>
      <c r="V271" s="20">
        <v>-4.749139818590038</v>
      </c>
      <c r="W271" s="20">
        <v>-2.7948107886998059</v>
      </c>
      <c r="X271" s="20">
        <v>-2.3420621156699326</v>
      </c>
      <c r="Y271" s="20">
        <v>-1.0511389318901365</v>
      </c>
      <c r="Z271" s="20">
        <v>0.67220079899016127</v>
      </c>
      <c r="AA271" s="20">
        <v>1.0587781746901328</v>
      </c>
      <c r="AB271" s="20">
        <v>4.6889567300700037</v>
      </c>
      <c r="AC271" s="20">
        <v>1.3379181083300864</v>
      </c>
      <c r="AD271" s="20">
        <v>-0.52792724222001652</v>
      </c>
      <c r="AE271" s="20">
        <v>-8.9747998282064145E-2</v>
      </c>
      <c r="AF271" s="20">
        <v>-4.2379027083597975</v>
      </c>
      <c r="AG271" s="20">
        <v>-4.8633741540900246</v>
      </c>
      <c r="AH271" s="20">
        <v>-0.52136696921002113</v>
      </c>
      <c r="AI271" s="20">
        <v>-3.1446496695300539</v>
      </c>
      <c r="AJ271" s="20">
        <v>-2.021105952095013</v>
      </c>
      <c r="AK271" s="20">
        <v>-1.2416489720339996</v>
      </c>
      <c r="AL271" s="20">
        <v>-0.80665718763998484</v>
      </c>
      <c r="AM271" s="20">
        <v>6.6819630712300295</v>
      </c>
      <c r="AN271" s="20">
        <v>4.2132875919339767</v>
      </c>
      <c r="AO271" s="20">
        <v>-1.9634371809660252</v>
      </c>
      <c r="AP271" s="20">
        <v>-2.2416047342120464</v>
      </c>
      <c r="AQ271" s="20">
        <v>-1.9113890156151001</v>
      </c>
      <c r="AR271" s="20">
        <v>-6.0185914039600448</v>
      </c>
      <c r="AS271" s="20">
        <v>-3.8706006132999846</v>
      </c>
      <c r="AT271" s="20">
        <v>-1.9108125099501194</v>
      </c>
      <c r="AU271" s="20">
        <v>-4.3392583131790161</v>
      </c>
      <c r="AV271" s="20">
        <v>-2.15333560295403</v>
      </c>
      <c r="AW271" s="20">
        <v>-2.119686780496977</v>
      </c>
      <c r="AX271" s="22">
        <v>-0.74762603640499492</v>
      </c>
      <c r="AY271" s="16"/>
      <c r="AZ271" s="21">
        <f t="array" ref="AZ271">SUM(IF(YEAR($C$5:$AX$5)=AZ$5,$C271:$AX271))</f>
        <v>-5.8773739198311432</v>
      </c>
      <c r="BA271" s="20">
        <f t="array" ref="BA271">SUM(IF(YEAR($C$5:$AX$5)=BA$5,$C271:$AX271))</f>
        <v>-13.508693806146539</v>
      </c>
      <c r="BB271" s="20">
        <f t="array" ref="BB271">SUM(IF(YEAR($C$5:$AX$5)=BB$5,$C271:$AX271))</f>
        <v>-10.368727840370752</v>
      </c>
      <c r="BC271" s="22">
        <f t="array" ref="BC271">SUM(IF(YEAR($C$5:$AX$5)=BC$5,$C271:$AX271))</f>
        <v>-16.381091527874332</v>
      </c>
      <c r="BE271" s="21">
        <f t="shared" si="31"/>
        <v>-10.451840488856988</v>
      </c>
      <c r="BF271" s="20">
        <f t="shared" si="32"/>
        <v>-12.245150709631503</v>
      </c>
      <c r="BG271" s="22">
        <f t="shared" si="33"/>
        <v>-12.05788588058806</v>
      </c>
    </row>
    <row r="272" spans="2:59" ht="15.75" thickBot="1">
      <c r="B272" s="18" t="s">
        <v>15</v>
      </c>
      <c r="C272" s="23">
        <v>27.273330174390139</v>
      </c>
      <c r="D272" s="23">
        <v>31.62607540190038</v>
      </c>
      <c r="E272" s="23">
        <v>20.11341094970976</v>
      </c>
      <c r="F272" s="23">
        <v>9.4245462790099737</v>
      </c>
      <c r="G272" s="23">
        <v>-1.5811731815401799</v>
      </c>
      <c r="H272" s="23">
        <v>-12.082436509430408</v>
      </c>
      <c r="I272" s="23">
        <v>-4.6945400238091679</v>
      </c>
      <c r="J272" s="23">
        <v>-5.3157147169104064</v>
      </c>
      <c r="K272" s="23">
        <v>-14.574147343640107</v>
      </c>
      <c r="L272" s="23">
        <v>-7.0936101675001737</v>
      </c>
      <c r="M272" s="23">
        <v>3.592399150129495</v>
      </c>
      <c r="N272" s="23">
        <v>29.26647746189974</v>
      </c>
      <c r="O272" s="23">
        <v>18.286316394800451</v>
      </c>
      <c r="P272" s="23">
        <v>27.899430513380139</v>
      </c>
      <c r="Q272" s="23">
        <v>6.8969816267499482</v>
      </c>
      <c r="R272" s="23">
        <v>-3.1966597437899509</v>
      </c>
      <c r="S272" s="23">
        <v>-3.8970087766601864</v>
      </c>
      <c r="T272" s="23">
        <v>-9.5308880209904601</v>
      </c>
      <c r="U272" s="23">
        <v>-5.6050597429302798</v>
      </c>
      <c r="V272" s="23">
        <v>-6.5868973732003724</v>
      </c>
      <c r="W272" s="23">
        <v>-8.5555490478900538</v>
      </c>
      <c r="X272" s="23">
        <v>-4.351466894150235</v>
      </c>
      <c r="Y272" s="23">
        <v>-3.0169596076002563</v>
      </c>
      <c r="Z272" s="23">
        <v>26.06004029513042</v>
      </c>
      <c r="AA272" s="23">
        <v>33.128904778040123</v>
      </c>
      <c r="AB272" s="23">
        <v>31.54489466547966</v>
      </c>
      <c r="AC272" s="23">
        <v>9.5101259499797379</v>
      </c>
      <c r="AD272" s="23">
        <v>3.7096318006497313</v>
      </c>
      <c r="AE272" s="23">
        <v>-0.54118061064991707</v>
      </c>
      <c r="AF272" s="23">
        <v>-4.6248995363703216</v>
      </c>
      <c r="AG272" s="23">
        <v>-3.746204137800305</v>
      </c>
      <c r="AH272" s="23">
        <v>-3.0190315246600221</v>
      </c>
      <c r="AI272" s="23">
        <v>-8.469781488179251</v>
      </c>
      <c r="AJ272" s="23">
        <v>-4.3951950073296757</v>
      </c>
      <c r="AK272" s="23">
        <v>9.4032226800991339</v>
      </c>
      <c r="AL272" s="23">
        <v>17.302056252960028</v>
      </c>
      <c r="AM272" s="23">
        <v>28.773210763929455</v>
      </c>
      <c r="AN272" s="23">
        <v>22.763423681259155</v>
      </c>
      <c r="AO272" s="23">
        <v>9.0211595296896121</v>
      </c>
      <c r="AP272" s="23">
        <v>-2.524215973920036</v>
      </c>
      <c r="AQ272" s="23">
        <v>-3.7488461807402018</v>
      </c>
      <c r="AR272" s="23">
        <v>-10.961857497690289</v>
      </c>
      <c r="AS272" s="23">
        <v>-8.1002590656298707</v>
      </c>
      <c r="AT272" s="23">
        <v>-7.2842643261001285</v>
      </c>
      <c r="AU272" s="23">
        <v>-5.5421817004698823</v>
      </c>
      <c r="AV272" s="23">
        <v>-0.55567159503971197</v>
      </c>
      <c r="AW272" s="23">
        <v>-1.4979861304200313</v>
      </c>
      <c r="AX272" s="24">
        <v>2.9588122367795222</v>
      </c>
      <c r="AY272" s="16"/>
      <c r="AZ272" s="26">
        <f t="array" ref="AZ272">SUM(IF(YEAR($C$5:$AX$5)=AZ$5,$C272:$AX272))</f>
        <v>75.954617474209044</v>
      </c>
      <c r="BA272" s="27">
        <f t="array" ref="BA272">SUM(IF(YEAR($C$5:$AX$5)=BA$5,$C272:$AX272))</f>
        <v>34.402279622849164</v>
      </c>
      <c r="BB272" s="27">
        <f t="array" ref="BB272">SUM(IF(YEAR($C$5:$AX$5)=BB$5,$C272:$AX272))</f>
        <v>79.802543822218922</v>
      </c>
      <c r="BC272" s="28">
        <f t="array" ref="BC272">SUM(IF(YEAR($C$5:$AX$5)=BC$5,$C272:$AX272))</f>
        <v>23.301323741647593</v>
      </c>
      <c r="BE272" s="26">
        <f t="shared" si="31"/>
        <v>35.087487865219373</v>
      </c>
      <c r="BF272" s="27">
        <f t="shared" si="32"/>
        <v>65.765596191868099</v>
      </c>
      <c r="BG272" s="28">
        <f t="shared" si="33"/>
        <v>56.734899058937572</v>
      </c>
    </row>
    <row r="274" spans="52:57">
      <c r="AZ274" s="7" t="s">
        <v>59</v>
      </c>
      <c r="BE274" s="7"/>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G274"/>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21">
      <c r="A1" s="10" t="s">
        <v>36</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1.1431210000000001</v>
      </c>
      <c r="V6" s="20">
        <v>0.56654889999999991</v>
      </c>
      <c r="W6" s="20">
        <v>0</v>
      </c>
      <c r="X6" s="20">
        <v>0</v>
      </c>
      <c r="Y6" s="20">
        <v>0</v>
      </c>
      <c r="Z6" s="20">
        <v>0</v>
      </c>
      <c r="AA6" s="20">
        <v>0.83546359999999997</v>
      </c>
      <c r="AB6" s="20">
        <v>0</v>
      </c>
      <c r="AC6" s="20">
        <v>0</v>
      </c>
      <c r="AD6" s="20">
        <v>0</v>
      </c>
      <c r="AE6" s="20">
        <v>0</v>
      </c>
      <c r="AF6" s="20">
        <v>0</v>
      </c>
      <c r="AG6" s="20">
        <v>1.7390247999999999</v>
      </c>
      <c r="AH6" s="20">
        <v>0.93894330000000004</v>
      </c>
      <c r="AI6" s="20">
        <v>0</v>
      </c>
      <c r="AJ6" s="20">
        <v>0</v>
      </c>
      <c r="AK6" s="20">
        <v>0</v>
      </c>
      <c r="AL6" s="20">
        <v>0</v>
      </c>
      <c r="AM6" s="20">
        <v>0</v>
      </c>
      <c r="AN6" s="20">
        <v>0</v>
      </c>
      <c r="AO6" s="20">
        <v>0</v>
      </c>
      <c r="AP6" s="20">
        <v>0</v>
      </c>
      <c r="AQ6" s="20">
        <v>0</v>
      </c>
      <c r="AR6" s="20">
        <v>0</v>
      </c>
      <c r="AS6" s="20">
        <v>2.7476112000000001</v>
      </c>
      <c r="AT6" s="20">
        <v>1.0137404999999999</v>
      </c>
      <c r="AU6" s="20">
        <v>0</v>
      </c>
      <c r="AV6" s="20">
        <v>0</v>
      </c>
      <c r="AW6" s="20">
        <v>0</v>
      </c>
      <c r="AX6" s="22">
        <v>0</v>
      </c>
      <c r="AZ6" s="21">
        <f t="array" ref="AZ6">SUM(IF(YEAR($C$5:$AX$5)=AZ$5,$C6:$AX6))</f>
        <v>0</v>
      </c>
      <c r="BA6" s="20">
        <f t="array" ref="BA6">SUM(IF(YEAR($C$5:$AX$5)=BA$5,$C6:$AX6))</f>
        <v>1.7096699</v>
      </c>
      <c r="BB6" s="20">
        <f t="array" ref="BB6">SUM(IF(YEAR($C$5:$AX$5)=BB$5,$C6:$AX6))</f>
        <v>3.5134316999999999</v>
      </c>
      <c r="BC6" s="22">
        <f t="array" ref="BC6">SUM(IF(YEAR($C$5:$AX$5)=BC$5,$C6:$AX6))</f>
        <v>3.7613517000000001</v>
      </c>
      <c r="BE6" s="21">
        <f>SUM(H6:S6)</f>
        <v>0</v>
      </c>
      <c r="BF6" s="20">
        <f>SUM(T6:AE6)</f>
        <v>2.5451334999999999</v>
      </c>
      <c r="BG6" s="22">
        <f>SUM(AF6:AQ6)</f>
        <v>2.6779681000000002</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0.1175954</v>
      </c>
      <c r="V7" s="20">
        <v>0.2360756</v>
      </c>
      <c r="W7" s="20">
        <v>0</v>
      </c>
      <c r="X7" s="20">
        <v>0</v>
      </c>
      <c r="Y7" s="20">
        <v>0</v>
      </c>
      <c r="Z7" s="20">
        <v>0</v>
      </c>
      <c r="AA7" s="20">
        <v>0</v>
      </c>
      <c r="AB7" s="20">
        <v>0</v>
      </c>
      <c r="AC7" s="20">
        <v>0</v>
      </c>
      <c r="AD7" s="20">
        <v>0</v>
      </c>
      <c r="AE7" s="20">
        <v>0</v>
      </c>
      <c r="AF7" s="20">
        <v>0</v>
      </c>
      <c r="AG7" s="20">
        <v>0.78684339999999997</v>
      </c>
      <c r="AH7" s="20">
        <v>0.2360756</v>
      </c>
      <c r="AI7" s="20">
        <v>0</v>
      </c>
      <c r="AJ7" s="20">
        <v>0</v>
      </c>
      <c r="AK7" s="20">
        <v>0</v>
      </c>
      <c r="AL7" s="20">
        <v>0</v>
      </c>
      <c r="AM7" s="20">
        <v>0</v>
      </c>
      <c r="AN7" s="20">
        <v>0</v>
      </c>
      <c r="AO7" s="20">
        <v>0</v>
      </c>
      <c r="AP7" s="20">
        <v>0</v>
      </c>
      <c r="AQ7" s="20">
        <v>0</v>
      </c>
      <c r="AR7" s="20">
        <v>0</v>
      </c>
      <c r="AS7" s="20">
        <v>1.058359</v>
      </c>
      <c r="AT7" s="20">
        <v>0.35411340000000002</v>
      </c>
      <c r="AU7" s="20">
        <v>0</v>
      </c>
      <c r="AV7" s="20">
        <v>0</v>
      </c>
      <c r="AW7" s="20">
        <v>0</v>
      </c>
      <c r="AX7" s="22">
        <v>0</v>
      </c>
      <c r="AZ7" s="21">
        <f t="array" ref="AZ7">SUM(IF(YEAR($C$5:$AX$5)=AZ$5,$C7:$AX7))</f>
        <v>0</v>
      </c>
      <c r="BA7" s="20">
        <f t="array" ref="BA7">SUM(IF(YEAR($C$5:$AX$5)=BA$5,$C7:$AX7))</f>
        <v>0.35367100000000001</v>
      </c>
      <c r="BB7" s="20">
        <f t="array" ref="BB7">SUM(IF(YEAR($C$5:$AX$5)=BB$5,$C7:$AX7))</f>
        <v>1.0229189999999999</v>
      </c>
      <c r="BC7" s="22">
        <f t="array" ref="BC7">SUM(IF(YEAR($C$5:$AX$5)=BC$5,$C7:$AX7))</f>
        <v>1.4124724</v>
      </c>
      <c r="BE7" s="21">
        <f t="shared" ref="BE7:BE70" si="14">SUM(H7:S7)</f>
        <v>0</v>
      </c>
      <c r="BF7" s="20">
        <f t="shared" ref="BF7:BF70" si="15">SUM(T7:AE7)</f>
        <v>0.35367100000000001</v>
      </c>
      <c r="BG7" s="22">
        <f t="shared" ref="BG7:BG70" si="16">SUM(AF7:AQ7)</f>
        <v>1.0229189999999999</v>
      </c>
    </row>
    <row r="8" spans="1:59">
      <c r="B8" s="17">
        <v>593</v>
      </c>
      <c r="C8" s="20">
        <v>0</v>
      </c>
      <c r="D8" s="20">
        <v>0</v>
      </c>
      <c r="E8" s="20">
        <v>0</v>
      </c>
      <c r="F8" s="20">
        <v>0</v>
      </c>
      <c r="G8" s="20">
        <v>0</v>
      </c>
      <c r="H8" s="20">
        <v>0</v>
      </c>
      <c r="I8" s="20">
        <v>0</v>
      </c>
      <c r="J8" s="20">
        <v>0</v>
      </c>
      <c r="K8" s="20">
        <v>0</v>
      </c>
      <c r="L8" s="20">
        <v>0</v>
      </c>
      <c r="M8" s="20">
        <v>0</v>
      </c>
      <c r="N8" s="20">
        <v>0</v>
      </c>
      <c r="O8" s="20">
        <v>0</v>
      </c>
      <c r="P8" s="20">
        <v>0</v>
      </c>
      <c r="Q8" s="20">
        <v>0</v>
      </c>
      <c r="R8" s="20">
        <v>0</v>
      </c>
      <c r="S8" s="20">
        <v>0</v>
      </c>
      <c r="T8" s="20">
        <v>0</v>
      </c>
      <c r="U8" s="20">
        <v>0</v>
      </c>
      <c r="V8" s="20">
        <v>0</v>
      </c>
      <c r="W8" s="20">
        <v>0</v>
      </c>
      <c r="X8" s="20">
        <v>0</v>
      </c>
      <c r="Y8" s="20">
        <v>0</v>
      </c>
      <c r="Z8" s="20">
        <v>0</v>
      </c>
      <c r="AA8" s="20">
        <v>0</v>
      </c>
      <c r="AB8" s="20">
        <v>0</v>
      </c>
      <c r="AC8" s="20">
        <v>0</v>
      </c>
      <c r="AD8" s="20">
        <v>0</v>
      </c>
      <c r="AE8" s="20">
        <v>0</v>
      </c>
      <c r="AF8" s="20">
        <v>0</v>
      </c>
      <c r="AG8" s="20">
        <v>0</v>
      </c>
      <c r="AH8" s="20">
        <v>0</v>
      </c>
      <c r="AI8" s="20">
        <v>0</v>
      </c>
      <c r="AJ8" s="20">
        <v>0</v>
      </c>
      <c r="AK8" s="20">
        <v>0</v>
      </c>
      <c r="AL8" s="20">
        <v>0</v>
      </c>
      <c r="AM8" s="20">
        <v>0</v>
      </c>
      <c r="AN8" s="20">
        <v>0</v>
      </c>
      <c r="AO8" s="20">
        <v>0</v>
      </c>
      <c r="AP8" s="20">
        <v>0</v>
      </c>
      <c r="AQ8" s="20">
        <v>0</v>
      </c>
      <c r="AR8" s="20">
        <v>0</v>
      </c>
      <c r="AS8" s="20">
        <v>0</v>
      </c>
      <c r="AT8" s="20">
        <v>1.0000000000287557E-7</v>
      </c>
      <c r="AU8" s="20">
        <v>0</v>
      </c>
      <c r="AV8" s="20">
        <v>0</v>
      </c>
      <c r="AW8" s="20">
        <v>0</v>
      </c>
      <c r="AX8" s="22">
        <v>0</v>
      </c>
      <c r="AZ8" s="21">
        <f t="array" ref="AZ8">SUM(IF(YEAR($C$5:$AX$5)=AZ$5,$C8:$AX8))</f>
        <v>0</v>
      </c>
      <c r="BA8" s="20">
        <f t="array" ref="BA8">SUM(IF(YEAR($C$5:$AX$5)=BA$5,$C8:$AX8))</f>
        <v>0</v>
      </c>
      <c r="BB8" s="20">
        <f t="array" ref="BB8">SUM(IF(YEAR($C$5:$AX$5)=BB$5,$C8:$AX8))</f>
        <v>0</v>
      </c>
      <c r="BC8" s="22">
        <f t="array" ref="BC8">SUM(IF(YEAR($C$5:$AX$5)=BC$5,$C8:$AX8))</f>
        <v>1.0000000000287557E-7</v>
      </c>
      <c r="BE8" s="21">
        <f t="shared" si="14"/>
        <v>0</v>
      </c>
      <c r="BF8" s="20">
        <f t="shared" si="15"/>
        <v>0</v>
      </c>
      <c r="BG8" s="22">
        <f t="shared" si="16"/>
        <v>0</v>
      </c>
    </row>
    <row r="9" spans="1:59">
      <c r="B9" s="17">
        <v>594</v>
      </c>
      <c r="C9" s="20">
        <v>0</v>
      </c>
      <c r="D9" s="20">
        <v>0.13576999999999373</v>
      </c>
      <c r="E9" s="20">
        <v>0</v>
      </c>
      <c r="F9" s="20">
        <v>0</v>
      </c>
      <c r="G9" s="20">
        <v>0</v>
      </c>
      <c r="H9" s="20">
        <v>0</v>
      </c>
      <c r="I9" s="20">
        <v>7.3538999999999959</v>
      </c>
      <c r="J9" s="20">
        <v>2.765900000000002</v>
      </c>
      <c r="K9" s="20">
        <v>0</v>
      </c>
      <c r="L9" s="20">
        <v>0</v>
      </c>
      <c r="M9" s="20">
        <v>0</v>
      </c>
      <c r="N9" s="20">
        <v>0</v>
      </c>
      <c r="O9" s="20">
        <v>0.18520000000000891</v>
      </c>
      <c r="P9" s="20">
        <v>0</v>
      </c>
      <c r="Q9" s="20">
        <v>0</v>
      </c>
      <c r="R9" s="20">
        <v>0</v>
      </c>
      <c r="S9" s="20">
        <v>0</v>
      </c>
      <c r="T9" s="20">
        <v>0</v>
      </c>
      <c r="U9" s="20">
        <v>11.932833599999981</v>
      </c>
      <c r="V9" s="20">
        <v>8.0804616000000067</v>
      </c>
      <c r="W9" s="20">
        <v>0</v>
      </c>
      <c r="X9" s="20">
        <v>0</v>
      </c>
      <c r="Y9" s="20">
        <v>0</v>
      </c>
      <c r="Z9" s="20">
        <v>0</v>
      </c>
      <c r="AA9" s="20">
        <v>0</v>
      </c>
      <c r="AB9" s="20">
        <v>0</v>
      </c>
      <c r="AC9" s="20">
        <v>0</v>
      </c>
      <c r="AD9" s="20">
        <v>0</v>
      </c>
      <c r="AE9" s="20">
        <v>0</v>
      </c>
      <c r="AF9" s="20">
        <v>0</v>
      </c>
      <c r="AG9" s="20">
        <v>7.2572674999999833</v>
      </c>
      <c r="AH9" s="20">
        <v>9.0913924000000037</v>
      </c>
      <c r="AI9" s="20">
        <v>0</v>
      </c>
      <c r="AJ9" s="20">
        <v>0</v>
      </c>
      <c r="AK9" s="20">
        <v>0</v>
      </c>
      <c r="AL9" s="20">
        <v>0</v>
      </c>
      <c r="AM9" s="20">
        <v>4.0918000000000063</v>
      </c>
      <c r="AN9" s="20">
        <v>1.4788199999999989</v>
      </c>
      <c r="AO9" s="20">
        <v>0</v>
      </c>
      <c r="AP9" s="20">
        <v>0</v>
      </c>
      <c r="AQ9" s="20">
        <v>0</v>
      </c>
      <c r="AR9" s="20">
        <v>0</v>
      </c>
      <c r="AS9" s="20">
        <v>10.36666790000001</v>
      </c>
      <c r="AT9" s="20">
        <v>9.3495924000000059</v>
      </c>
      <c r="AU9" s="20">
        <v>0</v>
      </c>
      <c r="AV9" s="20">
        <v>0</v>
      </c>
      <c r="AW9" s="20">
        <v>0</v>
      </c>
      <c r="AX9" s="22">
        <v>0</v>
      </c>
      <c r="AZ9" s="21">
        <f t="array" ref="AZ9">SUM(IF(YEAR($C$5:$AX$5)=AZ$5,$C9:$AX9))</f>
        <v>10.255569999999992</v>
      </c>
      <c r="BA9" s="20">
        <f t="array" ref="BA9">SUM(IF(YEAR($C$5:$AX$5)=BA$5,$C9:$AX9))</f>
        <v>20.198495199999996</v>
      </c>
      <c r="BB9" s="20">
        <f t="array" ref="BB9">SUM(IF(YEAR($C$5:$AX$5)=BB$5,$C9:$AX9))</f>
        <v>16.348659899999987</v>
      </c>
      <c r="BC9" s="22">
        <f t="array" ref="BC9">SUM(IF(YEAR($C$5:$AX$5)=BC$5,$C9:$AX9))</f>
        <v>25.286880300000021</v>
      </c>
      <c r="BE9" s="21">
        <f t="shared" si="14"/>
        <v>10.305000000000007</v>
      </c>
      <c r="BF9" s="20">
        <f t="shared" si="15"/>
        <v>20.013295199999988</v>
      </c>
      <c r="BG9" s="22">
        <f t="shared" si="16"/>
        <v>21.919279899999992</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0.35996309999999998</v>
      </c>
      <c r="W10" s="20">
        <v>0</v>
      </c>
      <c r="X10" s="20">
        <v>0</v>
      </c>
      <c r="Y10" s="20">
        <v>0</v>
      </c>
      <c r="Z10" s="20">
        <v>0</v>
      </c>
      <c r="AA10" s="20">
        <v>0.77606699999999995</v>
      </c>
      <c r="AB10" s="20">
        <v>0</v>
      </c>
      <c r="AC10" s="20">
        <v>0</v>
      </c>
      <c r="AD10" s="20">
        <v>0</v>
      </c>
      <c r="AE10" s="20">
        <v>0</v>
      </c>
      <c r="AF10" s="20">
        <v>0</v>
      </c>
      <c r="AG10" s="20">
        <v>0.89653519999999998</v>
      </c>
      <c r="AH10" s="20">
        <v>0.17998149999999999</v>
      </c>
      <c r="AI10" s="20">
        <v>0</v>
      </c>
      <c r="AJ10" s="20">
        <v>0</v>
      </c>
      <c r="AK10" s="20">
        <v>0</v>
      </c>
      <c r="AL10" s="20">
        <v>0</v>
      </c>
      <c r="AM10" s="20">
        <v>0</v>
      </c>
      <c r="AN10" s="20">
        <v>0</v>
      </c>
      <c r="AO10" s="20">
        <v>0</v>
      </c>
      <c r="AP10" s="20">
        <v>0</v>
      </c>
      <c r="AQ10" s="20">
        <v>0</v>
      </c>
      <c r="AR10" s="20">
        <v>0</v>
      </c>
      <c r="AS10" s="20">
        <v>1.434456</v>
      </c>
      <c r="AT10" s="20">
        <v>0.5399446</v>
      </c>
      <c r="AU10" s="20">
        <v>0</v>
      </c>
      <c r="AV10" s="20">
        <v>0</v>
      </c>
      <c r="AW10" s="20">
        <v>0</v>
      </c>
      <c r="AX10" s="22">
        <v>0</v>
      </c>
      <c r="AZ10" s="21">
        <f t="array" ref="AZ10">SUM(IF(YEAR($C$5:$AX$5)=AZ$5,$C10:$AX10))</f>
        <v>0</v>
      </c>
      <c r="BA10" s="20">
        <f t="array" ref="BA10">SUM(IF(YEAR($C$5:$AX$5)=BA$5,$C10:$AX10))</f>
        <v>0.35996309999999998</v>
      </c>
      <c r="BB10" s="20">
        <f t="array" ref="BB10">SUM(IF(YEAR($C$5:$AX$5)=BB$5,$C10:$AX10))</f>
        <v>1.8525837000000001</v>
      </c>
      <c r="BC10" s="22">
        <f t="array" ref="BC10">SUM(IF(YEAR($C$5:$AX$5)=BC$5,$C10:$AX10))</f>
        <v>1.9744006000000001</v>
      </c>
      <c r="BE10" s="21">
        <f t="shared" si="14"/>
        <v>0</v>
      </c>
      <c r="BF10" s="20">
        <f t="shared" si="15"/>
        <v>1.1360300999999999</v>
      </c>
      <c r="BG10" s="22">
        <f t="shared" si="16"/>
        <v>1.0765167</v>
      </c>
    </row>
    <row r="11" spans="1:59">
      <c r="B11" s="17">
        <v>602</v>
      </c>
      <c r="C11" s="20">
        <v>0</v>
      </c>
      <c r="D11" s="20">
        <v>0</v>
      </c>
      <c r="E11" s="20">
        <v>0</v>
      </c>
      <c r="F11" s="20">
        <v>0</v>
      </c>
      <c r="G11" s="20">
        <v>0</v>
      </c>
      <c r="H11" s="20">
        <v>0</v>
      </c>
      <c r="I11" s="20">
        <v>-0.80670000000000641</v>
      </c>
      <c r="J11" s="20">
        <v>0.16059999999998809</v>
      </c>
      <c r="K11" s="20">
        <v>0</v>
      </c>
      <c r="L11" s="20">
        <v>0</v>
      </c>
      <c r="M11" s="20">
        <v>0</v>
      </c>
      <c r="N11" s="20">
        <v>0</v>
      </c>
      <c r="O11" s="20">
        <v>0.48060000000000969</v>
      </c>
      <c r="P11" s="20">
        <v>8.406999999999698E-2</v>
      </c>
      <c r="Q11" s="20">
        <v>0</v>
      </c>
      <c r="R11" s="20">
        <v>0</v>
      </c>
      <c r="S11" s="20">
        <v>0</v>
      </c>
      <c r="T11" s="20">
        <v>0</v>
      </c>
      <c r="U11" s="20">
        <v>-0.51859999999999218</v>
      </c>
      <c r="V11" s="20">
        <v>-0.61820000000000164</v>
      </c>
      <c r="W11" s="20">
        <v>0</v>
      </c>
      <c r="X11" s="20">
        <v>0</v>
      </c>
      <c r="Y11" s="20">
        <v>0</v>
      </c>
      <c r="Z11" s="20">
        <v>0</v>
      </c>
      <c r="AA11" s="20">
        <v>0</v>
      </c>
      <c r="AB11" s="20">
        <v>0</v>
      </c>
      <c r="AC11" s="20">
        <v>0</v>
      </c>
      <c r="AD11" s="20">
        <v>0</v>
      </c>
      <c r="AE11" s="20">
        <v>0</v>
      </c>
      <c r="AF11" s="20">
        <v>-4.0300000000002001E-2</v>
      </c>
      <c r="AG11" s="20">
        <v>-0.14459999999996853</v>
      </c>
      <c r="AH11" s="20">
        <v>-1.7896999999999821</v>
      </c>
      <c r="AI11" s="20">
        <v>-6.2420000000003029E-2</v>
      </c>
      <c r="AJ11" s="20">
        <v>0</v>
      </c>
      <c r="AK11" s="20">
        <v>0</v>
      </c>
      <c r="AL11" s="20">
        <v>0</v>
      </c>
      <c r="AM11" s="20">
        <v>1.8458699999999908</v>
      </c>
      <c r="AN11" s="20">
        <v>0.32525999999998589</v>
      </c>
      <c r="AO11" s="20">
        <v>0</v>
      </c>
      <c r="AP11" s="20">
        <v>0</v>
      </c>
      <c r="AQ11" s="20">
        <v>0</v>
      </c>
      <c r="AR11" s="20">
        <v>-1.1661799999999971</v>
      </c>
      <c r="AS11" s="20">
        <v>-0.44659999999998945</v>
      </c>
      <c r="AT11" s="20">
        <v>-1.2446999999999662</v>
      </c>
      <c r="AU11" s="20">
        <v>8.8120000000003529E-2</v>
      </c>
      <c r="AV11" s="20">
        <v>-0.23655999999999722</v>
      </c>
      <c r="AW11" s="20">
        <v>-0.1814200000000028</v>
      </c>
      <c r="AX11" s="22">
        <v>-0.254099999999994</v>
      </c>
      <c r="AZ11" s="21">
        <f t="array" ref="AZ11">SUM(IF(YEAR($C$5:$AX$5)=AZ$5,$C11:$AX11))</f>
        <v>-0.64610000000001833</v>
      </c>
      <c r="BA11" s="20">
        <f t="array" ref="BA11">SUM(IF(YEAR($C$5:$AX$5)=BA$5,$C11:$AX11))</f>
        <v>-0.57212999999998715</v>
      </c>
      <c r="BB11" s="20">
        <f t="array" ref="BB11">SUM(IF(YEAR($C$5:$AX$5)=BB$5,$C11:$AX11))</f>
        <v>-2.0370199999999556</v>
      </c>
      <c r="BC11" s="22">
        <f t="array" ref="BC11">SUM(IF(YEAR($C$5:$AX$5)=BC$5,$C11:$AX11))</f>
        <v>-1.2703099999999665</v>
      </c>
      <c r="BE11" s="21">
        <f t="shared" si="14"/>
        <v>-8.143000000001166E-2</v>
      </c>
      <c r="BF11" s="20">
        <f t="shared" si="15"/>
        <v>-1.1367999999999938</v>
      </c>
      <c r="BG11" s="22">
        <f t="shared" si="16"/>
        <v>0.13411000000002105</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0.25236700000000001</v>
      </c>
      <c r="AT12" s="20">
        <v>8.4630780000000003E-2</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0.33699778000000002</v>
      </c>
      <c r="BE12" s="21">
        <f t="shared" si="14"/>
        <v>0</v>
      </c>
      <c r="BF12" s="20">
        <f t="shared" si="15"/>
        <v>0</v>
      </c>
      <c r="BG12" s="22">
        <f t="shared" si="16"/>
        <v>0</v>
      </c>
    </row>
    <row r="13" spans="1:59">
      <c r="B13" s="17">
        <v>1554</v>
      </c>
      <c r="C13" s="20">
        <v>3.540900000007241E-2</v>
      </c>
      <c r="D13" s="20">
        <v>0</v>
      </c>
      <c r="E13" s="20">
        <v>0</v>
      </c>
      <c r="F13" s="20">
        <v>-1.5757000000007793E-2</v>
      </c>
      <c r="G13" s="20">
        <v>-6.9245000000023538E-2</v>
      </c>
      <c r="H13" s="20">
        <v>-0.13809600000001865</v>
      </c>
      <c r="I13" s="20">
        <v>-0.80786900000009609</v>
      </c>
      <c r="J13" s="20">
        <v>4.2358999999919433E-2</v>
      </c>
      <c r="K13" s="20">
        <v>-0.13080899999999929</v>
      </c>
      <c r="L13" s="20">
        <v>-0.17409599999996317</v>
      </c>
      <c r="M13" s="20">
        <v>1.8862000000012813E-2</v>
      </c>
      <c r="N13" s="20">
        <v>0</v>
      </c>
      <c r="O13" s="20">
        <v>0</v>
      </c>
      <c r="P13" s="20">
        <v>0</v>
      </c>
      <c r="Q13" s="20">
        <v>0</v>
      </c>
      <c r="R13" s="20">
        <v>-7.209999999986394E-4</v>
      </c>
      <c r="S13" s="20">
        <v>1.7719999999940228E-2</v>
      </c>
      <c r="T13" s="20">
        <v>-7.6558000000090942E-2</v>
      </c>
      <c r="U13" s="20">
        <v>-2.0466899999998986</v>
      </c>
      <c r="V13" s="20">
        <v>-1.7741900000000896</v>
      </c>
      <c r="W13" s="20">
        <v>0</v>
      </c>
      <c r="X13" s="20">
        <v>-2.438700000004701E-2</v>
      </c>
      <c r="Y13" s="20">
        <v>0</v>
      </c>
      <c r="Z13" s="20">
        <v>0</v>
      </c>
      <c r="AA13" s="20">
        <v>-1.8222929999999999</v>
      </c>
      <c r="AB13" s="20">
        <v>0</v>
      </c>
      <c r="AC13" s="20">
        <v>0</v>
      </c>
      <c r="AD13" s="20">
        <v>0</v>
      </c>
      <c r="AE13" s="20">
        <v>-9.9589999999998291E-3</v>
      </c>
      <c r="AF13" s="20">
        <v>-2.2011000000000003E-2</v>
      </c>
      <c r="AG13" s="20">
        <v>-8.3599999999998786E-2</v>
      </c>
      <c r="AH13" s="20">
        <v>2.123000000000097E-2</v>
      </c>
      <c r="AI13" s="20">
        <v>2.8865999999999836E-2</v>
      </c>
      <c r="AJ13" s="20">
        <v>-5.3409000000000262E-2</v>
      </c>
      <c r="AK13" s="20">
        <v>-1.8765999999999838E-2</v>
      </c>
      <c r="AL13" s="20">
        <v>0</v>
      </c>
      <c r="AM13" s="20">
        <v>0</v>
      </c>
      <c r="AN13" s="20">
        <v>0</v>
      </c>
      <c r="AO13" s="20">
        <v>-6.358599999999992E-2</v>
      </c>
      <c r="AP13" s="20">
        <v>-3.9897999999999989E-2</v>
      </c>
      <c r="AQ13" s="20">
        <v>0</v>
      </c>
      <c r="AR13" s="20">
        <v>-4.41230000000008E-2</v>
      </c>
      <c r="AS13" s="20">
        <v>0.13795810000000053</v>
      </c>
      <c r="AT13" s="20">
        <v>9.1679100000002123E-2</v>
      </c>
      <c r="AU13" s="20">
        <v>-4.6902000000000221E-2</v>
      </c>
      <c r="AV13" s="20">
        <v>-4.2400000000000659E-2</v>
      </c>
      <c r="AW13" s="20">
        <v>-3.7576000000000054E-2</v>
      </c>
      <c r="AX13" s="22">
        <v>-2.081500000000025E-2</v>
      </c>
      <c r="AZ13" s="21">
        <f t="array" ref="AZ13">SUM(IF(YEAR($C$5:$AX$5)=AZ$5,$C13:$AX13))</f>
        <v>-1.2392420000001039</v>
      </c>
      <c r="BA13" s="20">
        <f t="array" ref="BA13">SUM(IF(YEAR($C$5:$AX$5)=BA$5,$C13:$AX13))</f>
        <v>-3.9048260000001846</v>
      </c>
      <c r="BB13" s="20">
        <f t="array" ref="BB13">SUM(IF(YEAR($C$5:$AX$5)=BB$5,$C13:$AX13))</f>
        <v>-1.9599419999999979</v>
      </c>
      <c r="BC13" s="22">
        <f t="array" ref="BC13">SUM(IF(YEAR($C$5:$AX$5)=BC$5,$C13:$AX13))</f>
        <v>-6.5662799999999244E-2</v>
      </c>
      <c r="BE13" s="21">
        <f t="shared" si="14"/>
        <v>-1.1726500000002034</v>
      </c>
      <c r="BF13" s="20">
        <f t="shared" si="15"/>
        <v>-5.7540770000001267</v>
      </c>
      <c r="BG13" s="22">
        <f t="shared" si="16"/>
        <v>-0.23117399999999799</v>
      </c>
    </row>
    <row r="14" spans="1:59">
      <c r="B14" s="17">
        <v>1556</v>
      </c>
      <c r="C14" s="20">
        <v>0</v>
      </c>
      <c r="D14" s="20">
        <v>0</v>
      </c>
      <c r="E14" s="20">
        <v>0</v>
      </c>
      <c r="F14" s="20">
        <v>0</v>
      </c>
      <c r="G14" s="20">
        <v>2.9487969999999997E-4</v>
      </c>
      <c r="H14" s="20">
        <v>1.9588190000000005E-3</v>
      </c>
      <c r="I14" s="20">
        <v>-2.3611899999999852E-3</v>
      </c>
      <c r="J14" s="20">
        <v>3.0994799999999989E-2</v>
      </c>
      <c r="K14" s="20">
        <v>0</v>
      </c>
      <c r="L14" s="20">
        <v>0</v>
      </c>
      <c r="M14" s="20">
        <v>0</v>
      </c>
      <c r="N14" s="20">
        <v>0</v>
      </c>
      <c r="O14" s="20">
        <v>0</v>
      </c>
      <c r="P14" s="20">
        <v>0</v>
      </c>
      <c r="Q14" s="20">
        <v>0</v>
      </c>
      <c r="R14" s="20">
        <v>0</v>
      </c>
      <c r="S14" s="20">
        <v>0</v>
      </c>
      <c r="T14" s="20">
        <v>-2.286295100000002E-3</v>
      </c>
      <c r="U14" s="20">
        <v>5.983650000000007E-3</v>
      </c>
      <c r="V14" s="20">
        <v>1.1855940000000009E-2</v>
      </c>
      <c r="W14" s="20">
        <v>-3.5841200000000023E-4</v>
      </c>
      <c r="X14" s="20">
        <v>0</v>
      </c>
      <c r="Y14" s="20">
        <v>0</v>
      </c>
      <c r="Z14" s="20">
        <v>0</v>
      </c>
      <c r="AA14" s="20">
        <v>5.3828469999999996E-3</v>
      </c>
      <c r="AB14" s="20">
        <v>0</v>
      </c>
      <c r="AC14" s="20">
        <v>0</v>
      </c>
      <c r="AD14" s="20">
        <v>0</v>
      </c>
      <c r="AE14" s="20">
        <v>2.8837599999999991E-4</v>
      </c>
      <c r="AF14" s="20">
        <v>-2.8805930000000007E-3</v>
      </c>
      <c r="AG14" s="20">
        <v>3.3868340000000052E-2</v>
      </c>
      <c r="AH14" s="20">
        <v>5.1614299999999669E-3</v>
      </c>
      <c r="AI14" s="20">
        <v>5.2664000000000877E-5</v>
      </c>
      <c r="AJ14" s="20">
        <v>0</v>
      </c>
      <c r="AK14" s="20">
        <v>0</v>
      </c>
      <c r="AL14" s="20">
        <v>0</v>
      </c>
      <c r="AM14" s="20">
        <v>0</v>
      </c>
      <c r="AN14" s="20">
        <v>0</v>
      </c>
      <c r="AO14" s="20">
        <v>-1.2077680000000001E-4</v>
      </c>
      <c r="AP14" s="20">
        <v>-5.4264099999999996E-4</v>
      </c>
      <c r="AQ14" s="20">
        <v>2.9080899999999951E-4</v>
      </c>
      <c r="AR14" s="20">
        <v>1.0093470000000007E-2</v>
      </c>
      <c r="AS14" s="20">
        <v>0.3320391199999998</v>
      </c>
      <c r="AT14" s="20">
        <v>0.12094646000000009</v>
      </c>
      <c r="AU14" s="20">
        <v>-1.9710400000000003E-3</v>
      </c>
      <c r="AV14" s="20">
        <v>-5.3069799999999959E-4</v>
      </c>
      <c r="AW14" s="20">
        <v>0</v>
      </c>
      <c r="AX14" s="22">
        <v>0</v>
      </c>
      <c r="AZ14" s="21">
        <f t="array" ref="AZ14">SUM(IF(YEAR($C$5:$AX$5)=AZ$5,$C14:$AX14))</f>
        <v>3.0887308700000005E-2</v>
      </c>
      <c r="BA14" s="20">
        <f t="array" ref="BA14">SUM(IF(YEAR($C$5:$AX$5)=BA$5,$C14:$AX14))</f>
        <v>1.5194882900000014E-2</v>
      </c>
      <c r="BB14" s="20">
        <f t="array" ref="BB14">SUM(IF(YEAR($C$5:$AX$5)=BB$5,$C14:$AX14))</f>
        <v>4.1873064000000022E-2</v>
      </c>
      <c r="BC14" s="22">
        <f t="array" ref="BC14">SUM(IF(YEAR($C$5:$AX$5)=BC$5,$C14:$AX14))</f>
        <v>0.4602047031999999</v>
      </c>
      <c r="BE14" s="21">
        <f t="shared" si="14"/>
        <v>3.0592429000000004E-2</v>
      </c>
      <c r="BF14" s="20">
        <f t="shared" si="15"/>
        <v>2.0866105900000015E-2</v>
      </c>
      <c r="BG14" s="22">
        <f t="shared" si="16"/>
        <v>3.5829232200000019E-2</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0.4444418</v>
      </c>
      <c r="AT15" s="20">
        <v>0.41977320000000001</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0.86421499999999996</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0.23403804</v>
      </c>
      <c r="V16" s="20">
        <v>9.4151600000000002E-2</v>
      </c>
      <c r="W16" s="20">
        <v>0</v>
      </c>
      <c r="X16" s="20">
        <v>0</v>
      </c>
      <c r="Y16" s="20">
        <v>0</v>
      </c>
      <c r="Z16" s="20">
        <v>0</v>
      </c>
      <c r="AA16" s="20">
        <v>0</v>
      </c>
      <c r="AB16" s="20">
        <v>0</v>
      </c>
      <c r="AC16" s="20">
        <v>0</v>
      </c>
      <c r="AD16" s="20">
        <v>0</v>
      </c>
      <c r="AE16" s="20">
        <v>0</v>
      </c>
      <c r="AF16" s="20">
        <v>0</v>
      </c>
      <c r="AG16" s="20">
        <v>0.42126839999999999</v>
      </c>
      <c r="AH16" s="20">
        <v>0.23537904000000001</v>
      </c>
      <c r="AI16" s="20">
        <v>0</v>
      </c>
      <c r="AJ16" s="20">
        <v>0</v>
      </c>
      <c r="AK16" s="20">
        <v>0</v>
      </c>
      <c r="AL16" s="20">
        <v>0</v>
      </c>
      <c r="AM16" s="20">
        <v>0</v>
      </c>
      <c r="AN16" s="20">
        <v>0</v>
      </c>
      <c r="AO16" s="20">
        <v>0</v>
      </c>
      <c r="AP16" s="20">
        <v>0</v>
      </c>
      <c r="AQ16" s="20">
        <v>0</v>
      </c>
      <c r="AR16" s="20">
        <v>0</v>
      </c>
      <c r="AS16" s="20">
        <v>0.5148836</v>
      </c>
      <c r="AT16" s="20">
        <v>0.17653429000000001</v>
      </c>
      <c r="AU16" s="20">
        <v>0</v>
      </c>
      <c r="AV16" s="20">
        <v>0</v>
      </c>
      <c r="AW16" s="20">
        <v>0</v>
      </c>
      <c r="AX16" s="22">
        <v>0</v>
      </c>
      <c r="AZ16" s="21">
        <f t="array" ref="AZ16">SUM(IF(YEAR($C$5:$AX$5)=AZ$5,$C16:$AX16))</f>
        <v>0</v>
      </c>
      <c r="BA16" s="20">
        <f t="array" ref="BA16">SUM(IF(YEAR($C$5:$AX$5)=BA$5,$C16:$AX16))</f>
        <v>0.32818964</v>
      </c>
      <c r="BB16" s="20">
        <f t="array" ref="BB16">SUM(IF(YEAR($C$5:$AX$5)=BB$5,$C16:$AX16))</f>
        <v>0.65664743999999997</v>
      </c>
      <c r="BC16" s="22">
        <f t="array" ref="BC16">SUM(IF(YEAR($C$5:$AX$5)=BC$5,$C16:$AX16))</f>
        <v>0.69141788999999998</v>
      </c>
      <c r="BE16" s="21">
        <f t="shared" si="14"/>
        <v>0</v>
      </c>
      <c r="BF16" s="20">
        <f t="shared" si="15"/>
        <v>0.32818964</v>
      </c>
      <c r="BG16" s="22">
        <f t="shared" si="16"/>
        <v>0.65664743999999997</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0.17446539999999999</v>
      </c>
      <c r="V17" s="20">
        <v>0.17512169999999999</v>
      </c>
      <c r="W17" s="20">
        <v>0</v>
      </c>
      <c r="X17" s="20">
        <v>0</v>
      </c>
      <c r="Y17" s="20">
        <v>0</v>
      </c>
      <c r="Z17" s="20">
        <v>0</v>
      </c>
      <c r="AA17" s="20">
        <v>0</v>
      </c>
      <c r="AB17" s="20">
        <v>0</v>
      </c>
      <c r="AC17" s="20">
        <v>0</v>
      </c>
      <c r="AD17" s="20">
        <v>0</v>
      </c>
      <c r="AE17" s="20">
        <v>0</v>
      </c>
      <c r="AF17" s="20">
        <v>0</v>
      </c>
      <c r="AG17" s="20">
        <v>0.61062899999999998</v>
      </c>
      <c r="AH17" s="20">
        <v>0.26268259999999999</v>
      </c>
      <c r="AI17" s="20">
        <v>0</v>
      </c>
      <c r="AJ17" s="20">
        <v>0</v>
      </c>
      <c r="AK17" s="20">
        <v>0</v>
      </c>
      <c r="AL17" s="20">
        <v>0</v>
      </c>
      <c r="AM17" s="20">
        <v>0</v>
      </c>
      <c r="AN17" s="20">
        <v>0</v>
      </c>
      <c r="AO17" s="20">
        <v>0</v>
      </c>
      <c r="AP17" s="20">
        <v>0</v>
      </c>
      <c r="AQ17" s="20">
        <v>0</v>
      </c>
      <c r="AR17" s="20">
        <v>0</v>
      </c>
      <c r="AS17" s="20">
        <v>0.87232710000000002</v>
      </c>
      <c r="AT17" s="20">
        <v>0.26268259999999999</v>
      </c>
      <c r="AU17" s="20">
        <v>0</v>
      </c>
      <c r="AV17" s="20">
        <v>0</v>
      </c>
      <c r="AW17" s="20">
        <v>0</v>
      </c>
      <c r="AX17" s="22">
        <v>0</v>
      </c>
      <c r="AZ17" s="21">
        <f t="array" ref="AZ17">SUM(IF(YEAR($C$5:$AX$5)=AZ$5,$C17:$AX17))</f>
        <v>0</v>
      </c>
      <c r="BA17" s="20">
        <f t="array" ref="BA17">SUM(IF(YEAR($C$5:$AX$5)=BA$5,$C17:$AX17))</f>
        <v>0.34958709999999998</v>
      </c>
      <c r="BB17" s="20">
        <f t="array" ref="BB17">SUM(IF(YEAR($C$5:$AX$5)=BB$5,$C17:$AX17))</f>
        <v>0.87331159999999997</v>
      </c>
      <c r="BC17" s="22">
        <f t="array" ref="BC17">SUM(IF(YEAR($C$5:$AX$5)=BC$5,$C17:$AX17))</f>
        <v>1.1350096999999999</v>
      </c>
      <c r="BE17" s="21">
        <f t="shared" si="14"/>
        <v>0</v>
      </c>
      <c r="BF17" s="20">
        <f t="shared" si="15"/>
        <v>0.34958709999999998</v>
      </c>
      <c r="BG17" s="22">
        <f t="shared" si="16"/>
        <v>0.87331159999999997</v>
      </c>
    </row>
    <row r="18" spans="2:59">
      <c r="B18" s="17">
        <v>1571</v>
      </c>
      <c r="C18" s="20">
        <v>0</v>
      </c>
      <c r="D18" s="20">
        <v>0</v>
      </c>
      <c r="E18" s="20">
        <v>0</v>
      </c>
      <c r="F18" s="20">
        <v>0</v>
      </c>
      <c r="G18" s="20">
        <v>0</v>
      </c>
      <c r="H18" s="20">
        <v>0</v>
      </c>
      <c r="I18" s="20">
        <v>-9.4910000000027139E-2</v>
      </c>
      <c r="J18" s="20">
        <v>-1.2997100000000046</v>
      </c>
      <c r="K18" s="20">
        <v>0</v>
      </c>
      <c r="L18" s="20">
        <v>0</v>
      </c>
      <c r="M18" s="20">
        <v>0</v>
      </c>
      <c r="N18" s="20">
        <v>0</v>
      </c>
      <c r="O18" s="20">
        <v>0.91073000000000093</v>
      </c>
      <c r="P18" s="20">
        <v>0.19228999999999985</v>
      </c>
      <c r="Q18" s="20">
        <v>0</v>
      </c>
      <c r="R18" s="20">
        <v>0</v>
      </c>
      <c r="S18" s="20">
        <v>0</v>
      </c>
      <c r="T18" s="20">
        <v>-0.17033000000000698</v>
      </c>
      <c r="U18" s="20">
        <v>-2.1930999999999869</v>
      </c>
      <c r="V18" s="20">
        <v>-1.8054200000000264</v>
      </c>
      <c r="W18" s="20">
        <v>0</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-0.29261730000000008</v>
      </c>
      <c r="AT18" s="20">
        <v>-0.29082292999999987</v>
      </c>
      <c r="AU18" s="20">
        <v>0</v>
      </c>
      <c r="AV18" s="20">
        <v>0</v>
      </c>
      <c r="AW18" s="20">
        <v>0</v>
      </c>
      <c r="AX18" s="22">
        <v>0</v>
      </c>
      <c r="AZ18" s="21">
        <f t="array" ref="AZ18">SUM(IF(YEAR($C$5:$AX$5)=AZ$5,$C18:$AX18))</f>
        <v>-1.3946200000000317</v>
      </c>
      <c r="BA18" s="20">
        <f t="array" ref="BA18">SUM(IF(YEAR($C$5:$AX$5)=BA$5,$C18:$AX18))</f>
        <v>-3.0658300000000196</v>
      </c>
      <c r="BB18" s="20">
        <f t="array" ref="BB18">SUM(IF(YEAR($C$5:$AX$5)=BB$5,$C18:$AX18))</f>
        <v>0</v>
      </c>
      <c r="BC18" s="22">
        <f t="array" ref="BC18">SUM(IF(YEAR($C$5:$AX$5)=BC$5,$C18:$AX18))</f>
        <v>-0.58344022999999989</v>
      </c>
      <c r="BE18" s="21">
        <f t="shared" si="14"/>
        <v>-0.29160000000003095</v>
      </c>
      <c r="BF18" s="20">
        <f t="shared" si="15"/>
        <v>-4.1688500000000204</v>
      </c>
      <c r="BG18" s="22">
        <f t="shared" si="16"/>
        <v>0</v>
      </c>
    </row>
    <row r="19" spans="2:59">
      <c r="B19" s="17">
        <v>1572</v>
      </c>
      <c r="C19" s="20">
        <v>0</v>
      </c>
      <c r="D19" s="20">
        <v>0</v>
      </c>
      <c r="E19" s="20">
        <v>0</v>
      </c>
      <c r="F19" s="20">
        <v>0</v>
      </c>
      <c r="G19" s="20">
        <v>0</v>
      </c>
      <c r="H19" s="20">
        <v>-6.6024489999999998E-3</v>
      </c>
      <c r="I19" s="20">
        <v>-2.4696400000000063E-2</v>
      </c>
      <c r="J19" s="20">
        <v>-3.2661300000000004E-2</v>
      </c>
      <c r="K19" s="20">
        <v>-3.2885899999999997E-3</v>
      </c>
      <c r="L19" s="20">
        <v>0</v>
      </c>
      <c r="M19" s="20">
        <v>0</v>
      </c>
      <c r="N19" s="20">
        <v>0</v>
      </c>
      <c r="O19" s="20">
        <v>0</v>
      </c>
      <c r="P19" s="20">
        <v>0</v>
      </c>
      <c r="Q19" s="20">
        <v>0</v>
      </c>
      <c r="R19" s="20">
        <v>0</v>
      </c>
      <c r="S19" s="20">
        <v>-6.0532299999999997E-3</v>
      </c>
      <c r="T19" s="20">
        <v>-3.0636864000000014E-2</v>
      </c>
      <c r="U19" s="20">
        <v>-5.9540299999999879E-2</v>
      </c>
      <c r="V19" s="20">
        <v>-3.8387799999999972E-2</v>
      </c>
      <c r="W19" s="20">
        <v>-9.4715510000000017E-3</v>
      </c>
      <c r="X19" s="20">
        <v>-5.7017179999999997E-3</v>
      </c>
      <c r="Y19" s="20">
        <v>0</v>
      </c>
      <c r="Z19" s="20">
        <v>0</v>
      </c>
      <c r="AA19" s="20">
        <v>3.2094889999999994E-3</v>
      </c>
      <c r="AB19" s="20">
        <v>0</v>
      </c>
      <c r="AC19" s="20">
        <v>0</v>
      </c>
      <c r="AD19" s="20">
        <v>0</v>
      </c>
      <c r="AE19" s="20">
        <v>-9.0956818999999994E-3</v>
      </c>
      <c r="AF19" s="20">
        <v>-1.2903340000000013E-2</v>
      </c>
      <c r="AG19" s="20">
        <v>-5.2958100000000119E-2</v>
      </c>
      <c r="AH19" s="20">
        <v>-3.3086599999999855E-2</v>
      </c>
      <c r="AI19" s="20">
        <v>-1.3861189999999995E-2</v>
      </c>
      <c r="AJ19" s="20">
        <v>0</v>
      </c>
      <c r="AK19" s="20">
        <v>0</v>
      </c>
      <c r="AL19" s="20">
        <v>0</v>
      </c>
      <c r="AM19" s="20">
        <v>0</v>
      </c>
      <c r="AN19" s="20">
        <v>0</v>
      </c>
      <c r="AO19" s="20">
        <v>-3.2197979999999998E-3</v>
      </c>
      <c r="AP19" s="20">
        <v>-1.5967210000000009E-2</v>
      </c>
      <c r="AQ19" s="20">
        <v>-1.2100199999999992E-2</v>
      </c>
      <c r="AR19" s="20">
        <v>-3.3853499999999981E-2</v>
      </c>
      <c r="AS19" s="20">
        <v>-5.1162399999999941E-2</v>
      </c>
      <c r="AT19" s="20">
        <v>-3.5914599999999908E-2</v>
      </c>
      <c r="AU19" s="20">
        <v>-8.2826999999999762E-3</v>
      </c>
      <c r="AV19" s="20">
        <v>-1.9504125999999983E-2</v>
      </c>
      <c r="AW19" s="20">
        <v>-3.8407869999999983E-3</v>
      </c>
      <c r="AX19" s="22">
        <v>0</v>
      </c>
      <c r="AZ19" s="21">
        <f t="array" ref="AZ19">SUM(IF(YEAR($C$5:$AX$5)=AZ$5,$C19:$AX19))</f>
        <v>-6.7248739000000057E-2</v>
      </c>
      <c r="BA19" s="20">
        <f t="array" ref="BA19">SUM(IF(YEAR($C$5:$AX$5)=BA$5,$C19:$AX19))</f>
        <v>-0.14979146299999985</v>
      </c>
      <c r="BB19" s="20">
        <f t="array" ref="BB19">SUM(IF(YEAR($C$5:$AX$5)=BB$5,$C19:$AX19))</f>
        <v>-0.11869542289999999</v>
      </c>
      <c r="BC19" s="22">
        <f t="array" ref="BC19">SUM(IF(YEAR($C$5:$AX$5)=BC$5,$C19:$AX19))</f>
        <v>-0.18384532099999978</v>
      </c>
      <c r="BE19" s="21">
        <f t="shared" si="14"/>
        <v>-7.330196900000005E-2</v>
      </c>
      <c r="BF19" s="20">
        <f t="shared" si="15"/>
        <v>-0.14962442589999986</v>
      </c>
      <c r="BG19" s="22">
        <f t="shared" si="16"/>
        <v>-0.14409643799999999</v>
      </c>
    </row>
    <row r="20" spans="2:59">
      <c r="B20" s="17">
        <v>1573</v>
      </c>
      <c r="C20" s="20">
        <v>1.7874499999999784</v>
      </c>
      <c r="D20" s="20">
        <v>0.3099200000000053</v>
      </c>
      <c r="E20" s="20">
        <v>0</v>
      </c>
      <c r="F20" s="20">
        <v>0</v>
      </c>
      <c r="G20" s="20">
        <v>-8.4900000000004638E-2</v>
      </c>
      <c r="H20" s="20">
        <v>-1.1831400000000087</v>
      </c>
      <c r="I20" s="20">
        <v>-0.754099999999994</v>
      </c>
      <c r="J20" s="20">
        <v>-3.4311000000000149</v>
      </c>
      <c r="K20" s="20">
        <v>-0.12855999999999312</v>
      </c>
      <c r="L20" s="20">
        <v>0</v>
      </c>
      <c r="M20" s="20">
        <v>0</v>
      </c>
      <c r="N20" s="20">
        <v>0</v>
      </c>
      <c r="O20" s="20">
        <v>3.6387300000000096</v>
      </c>
      <c r="P20" s="20">
        <v>1.1525699999999972</v>
      </c>
      <c r="Q20" s="20">
        <v>0</v>
      </c>
      <c r="R20" s="20">
        <v>0</v>
      </c>
      <c r="S20" s="20">
        <v>-0.28672999999997728</v>
      </c>
      <c r="T20" s="20">
        <v>-2.6139300000000105</v>
      </c>
      <c r="U20" s="20">
        <v>-1.9067000000000007</v>
      </c>
      <c r="V20" s="20">
        <v>-3.0004999999999882</v>
      </c>
      <c r="W20" s="20">
        <v>-0.66612999999998124</v>
      </c>
      <c r="X20" s="20">
        <v>-0.22196999999999889</v>
      </c>
      <c r="Y20" s="20">
        <v>0</v>
      </c>
      <c r="Z20" s="20">
        <v>-0.32582999999999629</v>
      </c>
      <c r="AA20" s="20">
        <v>1.6161799999999857</v>
      </c>
      <c r="AB20" s="20">
        <v>0.18388000000001625</v>
      </c>
      <c r="AC20" s="20">
        <v>0</v>
      </c>
      <c r="AD20" s="20">
        <v>0</v>
      </c>
      <c r="AE20" s="20">
        <v>-0.56531999999998561</v>
      </c>
      <c r="AF20" s="20">
        <v>-1.0423600000000022</v>
      </c>
      <c r="AG20" s="20">
        <v>-2.5860999999999876</v>
      </c>
      <c r="AH20" s="20">
        <v>-1.6157000000000039</v>
      </c>
      <c r="AI20" s="20">
        <v>-0.93695999999999913</v>
      </c>
      <c r="AJ20" s="20">
        <v>-1.8166800000000194</v>
      </c>
      <c r="AK20" s="20">
        <v>-0.85509000000001834</v>
      </c>
      <c r="AL20" s="20">
        <v>-1.8861500000000149</v>
      </c>
      <c r="AM20" s="20">
        <v>0</v>
      </c>
      <c r="AN20" s="20">
        <v>0</v>
      </c>
      <c r="AO20" s="20">
        <v>0</v>
      </c>
      <c r="AP20" s="20">
        <v>0</v>
      </c>
      <c r="AQ20" s="20">
        <v>0</v>
      </c>
      <c r="AR20" s="20">
        <v>0</v>
      </c>
      <c r="AS20" s="20">
        <v>0</v>
      </c>
      <c r="AT20" s="20">
        <v>0</v>
      </c>
      <c r="AU20" s="20">
        <v>0</v>
      </c>
      <c r="AV20" s="20">
        <v>0</v>
      </c>
      <c r="AW20" s="20">
        <v>0</v>
      </c>
      <c r="AX20" s="22">
        <v>0</v>
      </c>
      <c r="AZ20" s="21">
        <f t="array" ref="AZ20">SUM(IF(YEAR($C$5:$AX$5)=AZ$5,$C20:$AX20))</f>
        <v>-3.4844300000000317</v>
      </c>
      <c r="BA20" s="20">
        <f t="array" ref="BA20">SUM(IF(YEAR($C$5:$AX$5)=BA$5,$C20:$AX20))</f>
        <v>-4.2304899999999463</v>
      </c>
      <c r="BB20" s="20">
        <f t="array" ref="BB20">SUM(IF(YEAR($C$5:$AX$5)=BB$5,$C20:$AX20))</f>
        <v>-9.5043000000000291</v>
      </c>
      <c r="BC20" s="22">
        <f t="array" ref="BC20">SUM(IF(YEAR($C$5:$AX$5)=BC$5,$C20:$AX20))</f>
        <v>0</v>
      </c>
      <c r="BE20" s="21">
        <f t="shared" si="14"/>
        <v>-0.99232999999998128</v>
      </c>
      <c r="BF20" s="20">
        <f t="shared" si="15"/>
        <v>-7.5003199999999595</v>
      </c>
      <c r="BG20" s="22">
        <f t="shared" si="16"/>
        <v>-10.739040000000045</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1.0253592599999999</v>
      </c>
      <c r="V21" s="20">
        <v>0.41938641999999998</v>
      </c>
      <c r="W21" s="20">
        <v>0</v>
      </c>
      <c r="X21" s="20">
        <v>0</v>
      </c>
      <c r="Y21" s="20">
        <v>0</v>
      </c>
      <c r="Z21" s="20">
        <v>0</v>
      </c>
      <c r="AA21" s="20">
        <v>0.33035261000000005</v>
      </c>
      <c r="AB21" s="20">
        <v>0</v>
      </c>
      <c r="AC21" s="20">
        <v>0</v>
      </c>
      <c r="AD21" s="20">
        <v>0</v>
      </c>
      <c r="AE21" s="20">
        <v>0</v>
      </c>
      <c r="AF21" s="20">
        <v>0</v>
      </c>
      <c r="AG21" s="20">
        <v>1.5066718799999999</v>
      </c>
      <c r="AH21" s="20">
        <v>0.77620935000000013</v>
      </c>
      <c r="AI21" s="20">
        <v>0</v>
      </c>
      <c r="AJ21" s="20">
        <v>0</v>
      </c>
      <c r="AK21" s="20">
        <v>0</v>
      </c>
      <c r="AL21" s="20">
        <v>0</v>
      </c>
      <c r="AM21" s="20">
        <v>0</v>
      </c>
      <c r="AN21" s="20">
        <v>0</v>
      </c>
      <c r="AO21" s="20">
        <v>0</v>
      </c>
      <c r="AP21" s="20">
        <v>0</v>
      </c>
      <c r="AQ21" s="20">
        <v>0</v>
      </c>
      <c r="AR21" s="20">
        <v>0</v>
      </c>
      <c r="AS21" s="20">
        <v>1.8495054000000002</v>
      </c>
      <c r="AT21" s="20">
        <v>0.63782788999999995</v>
      </c>
      <c r="AU21" s="20">
        <v>0</v>
      </c>
      <c r="AV21" s="20">
        <v>0</v>
      </c>
      <c r="AW21" s="20">
        <v>0</v>
      </c>
      <c r="AX21" s="22">
        <v>0</v>
      </c>
      <c r="AZ21" s="21">
        <f t="array" ref="AZ21">SUM(IF(YEAR($C$5:$AX$5)=AZ$5,$C21:$AX21))</f>
        <v>0</v>
      </c>
      <c r="BA21" s="20">
        <f t="array" ref="BA21">SUM(IF(YEAR($C$5:$AX$5)=BA$5,$C21:$AX21))</f>
        <v>1.4447456799999998</v>
      </c>
      <c r="BB21" s="20">
        <f t="array" ref="BB21">SUM(IF(YEAR($C$5:$AX$5)=BB$5,$C21:$AX21))</f>
        <v>2.6132338399999999</v>
      </c>
      <c r="BC21" s="22">
        <f t="array" ref="BC21">SUM(IF(YEAR($C$5:$AX$5)=BC$5,$C21:$AX21))</f>
        <v>2.48733329</v>
      </c>
      <c r="BE21" s="21">
        <f t="shared" si="14"/>
        <v>0</v>
      </c>
      <c r="BF21" s="20">
        <f t="shared" si="15"/>
        <v>1.7750982899999999</v>
      </c>
      <c r="BG21" s="22">
        <f t="shared" si="16"/>
        <v>2.2828812300000001</v>
      </c>
    </row>
    <row r="22" spans="2:59">
      <c r="B22" s="17">
        <v>2379</v>
      </c>
      <c r="C22" s="20">
        <v>0</v>
      </c>
      <c r="D22" s="20">
        <v>0</v>
      </c>
      <c r="E22" s="20">
        <v>0</v>
      </c>
      <c r="F22" s="20">
        <v>0</v>
      </c>
      <c r="G22" s="20">
        <v>0</v>
      </c>
      <c r="H22" s="20">
        <v>0</v>
      </c>
      <c r="I22" s="20">
        <v>1.2440959E-2</v>
      </c>
      <c r="J22" s="20">
        <v>5.8206230000000005E-3</v>
      </c>
      <c r="K22" s="20">
        <v>0</v>
      </c>
      <c r="L22" s="20">
        <v>0</v>
      </c>
      <c r="M22" s="20">
        <v>0</v>
      </c>
      <c r="N22" s="20">
        <v>0</v>
      </c>
      <c r="O22" s="20">
        <v>0</v>
      </c>
      <c r="P22" s="20">
        <v>0</v>
      </c>
      <c r="Q22" s="20">
        <v>0</v>
      </c>
      <c r="R22" s="20">
        <v>0</v>
      </c>
      <c r="S22" s="20">
        <v>0</v>
      </c>
      <c r="T22" s="20">
        <v>0</v>
      </c>
      <c r="U22" s="20">
        <v>4.9423297999999997E-2</v>
      </c>
      <c r="V22" s="20">
        <v>2.3282489999999999E-2</v>
      </c>
      <c r="W22" s="20">
        <v>0</v>
      </c>
      <c r="X22" s="20">
        <v>0</v>
      </c>
      <c r="Y22" s="20">
        <v>0</v>
      </c>
      <c r="Z22" s="20">
        <v>0</v>
      </c>
      <c r="AA22" s="20">
        <v>0</v>
      </c>
      <c r="AB22" s="20">
        <v>0</v>
      </c>
      <c r="AC22" s="20">
        <v>0</v>
      </c>
      <c r="AD22" s="20">
        <v>0</v>
      </c>
      <c r="AE22" s="20">
        <v>0</v>
      </c>
      <c r="AF22" s="20">
        <v>0</v>
      </c>
      <c r="AG22" s="20">
        <v>4.6018347000000001E-2</v>
      </c>
      <c r="AH22" s="20">
        <v>3.4002415000000001E-2</v>
      </c>
      <c r="AI22" s="20">
        <v>0</v>
      </c>
      <c r="AJ22" s="20">
        <v>0</v>
      </c>
      <c r="AK22" s="20">
        <v>0</v>
      </c>
      <c r="AL22" s="20">
        <v>0</v>
      </c>
      <c r="AM22" s="20">
        <v>0</v>
      </c>
      <c r="AN22" s="20">
        <v>0</v>
      </c>
      <c r="AO22" s="20">
        <v>0</v>
      </c>
      <c r="AP22" s="20">
        <v>0</v>
      </c>
      <c r="AQ22" s="20">
        <v>0</v>
      </c>
      <c r="AR22" s="20">
        <v>0</v>
      </c>
      <c r="AS22" s="20">
        <v>6.9869330000000007E-2</v>
      </c>
      <c r="AT22" s="20">
        <v>2.5672054E-2</v>
      </c>
      <c r="AU22" s="20">
        <v>0</v>
      </c>
      <c r="AV22" s="20">
        <v>0</v>
      </c>
      <c r="AW22" s="20">
        <v>0</v>
      </c>
      <c r="AX22" s="22">
        <v>0</v>
      </c>
      <c r="AZ22" s="21">
        <f t="array" ref="AZ22">SUM(IF(YEAR($C$5:$AX$5)=AZ$5,$C22:$AX22))</f>
        <v>1.8261581999999998E-2</v>
      </c>
      <c r="BA22" s="20">
        <f t="array" ref="BA22">SUM(IF(YEAR($C$5:$AX$5)=BA$5,$C22:$AX22))</f>
        <v>7.2705787999999993E-2</v>
      </c>
      <c r="BB22" s="20">
        <f t="array" ref="BB22">SUM(IF(YEAR($C$5:$AX$5)=BB$5,$C22:$AX22))</f>
        <v>8.0020761999999995E-2</v>
      </c>
      <c r="BC22" s="22">
        <f t="array" ref="BC22">SUM(IF(YEAR($C$5:$AX$5)=BC$5,$C22:$AX22))</f>
        <v>9.5541384000000007E-2</v>
      </c>
      <c r="BE22" s="21">
        <f t="shared" si="14"/>
        <v>1.8261581999999998E-2</v>
      </c>
      <c r="BF22" s="20">
        <f t="shared" si="15"/>
        <v>7.2705787999999993E-2</v>
      </c>
      <c r="BG22" s="22">
        <f t="shared" si="16"/>
        <v>8.0020761999999995E-2</v>
      </c>
    </row>
    <row r="23" spans="2:59">
      <c r="B23" s="17">
        <v>2390</v>
      </c>
      <c r="C23" s="20">
        <v>9.9101469999999997E-2</v>
      </c>
      <c r="D23" s="20">
        <v>0</v>
      </c>
      <c r="E23" s="20">
        <v>0</v>
      </c>
      <c r="F23" s="20">
        <v>0</v>
      </c>
      <c r="G23" s="20">
        <v>0</v>
      </c>
      <c r="H23" s="20">
        <v>0</v>
      </c>
      <c r="I23" s="20">
        <v>0.58025159999999998</v>
      </c>
      <c r="J23" s="20">
        <v>0.33719532000000002</v>
      </c>
      <c r="K23" s="20">
        <v>0</v>
      </c>
      <c r="L23" s="20">
        <v>0</v>
      </c>
      <c r="M23" s="20">
        <v>0</v>
      </c>
      <c r="N23" s="20">
        <v>0</v>
      </c>
      <c r="O23" s="20">
        <v>0</v>
      </c>
      <c r="P23" s="20">
        <v>0</v>
      </c>
      <c r="Q23" s="20">
        <v>0</v>
      </c>
      <c r="R23" s="20">
        <v>0</v>
      </c>
      <c r="S23" s="20">
        <v>0</v>
      </c>
      <c r="T23" s="20">
        <v>0</v>
      </c>
      <c r="U23" s="20">
        <v>1.1540162700000001</v>
      </c>
      <c r="V23" s="20">
        <v>0.61634170999999993</v>
      </c>
      <c r="W23" s="20">
        <v>0</v>
      </c>
      <c r="X23" s="20">
        <v>0</v>
      </c>
      <c r="Y23" s="20">
        <v>0</v>
      </c>
      <c r="Z23" s="20">
        <v>0</v>
      </c>
      <c r="AA23" s="20">
        <v>0</v>
      </c>
      <c r="AB23" s="20">
        <v>0</v>
      </c>
      <c r="AC23" s="20">
        <v>0</v>
      </c>
      <c r="AD23" s="20">
        <v>0</v>
      </c>
      <c r="AE23" s="20">
        <v>0</v>
      </c>
      <c r="AF23" s="20">
        <v>0</v>
      </c>
      <c r="AG23" s="20">
        <v>1.0459769999999999</v>
      </c>
      <c r="AH23" s="20">
        <v>1.2719591000000001</v>
      </c>
      <c r="AI23" s="20">
        <v>0</v>
      </c>
      <c r="AJ23" s="20">
        <v>0</v>
      </c>
      <c r="AK23" s="20">
        <v>0</v>
      </c>
      <c r="AL23" s="20">
        <v>0</v>
      </c>
      <c r="AM23" s="20">
        <v>0</v>
      </c>
      <c r="AN23" s="20">
        <v>0</v>
      </c>
      <c r="AO23" s="20">
        <v>0</v>
      </c>
      <c r="AP23" s="20">
        <v>0</v>
      </c>
      <c r="AQ23" s="20">
        <v>0</v>
      </c>
      <c r="AR23" s="20">
        <v>0</v>
      </c>
      <c r="AS23" s="20">
        <v>1.7945875999999998</v>
      </c>
      <c r="AT23" s="20">
        <v>0.95201679999999977</v>
      </c>
      <c r="AU23" s="20">
        <v>0</v>
      </c>
      <c r="AV23" s="20">
        <v>0</v>
      </c>
      <c r="AW23" s="20">
        <v>0</v>
      </c>
      <c r="AX23" s="22">
        <v>0</v>
      </c>
      <c r="AZ23" s="21">
        <f t="array" ref="AZ23">SUM(IF(YEAR($C$5:$AX$5)=AZ$5,$C23:$AX23))</f>
        <v>1.0165483900000001</v>
      </c>
      <c r="BA23" s="20">
        <f t="array" ref="BA23">SUM(IF(YEAR($C$5:$AX$5)=BA$5,$C23:$AX23))</f>
        <v>1.77035798</v>
      </c>
      <c r="BB23" s="20">
        <f t="array" ref="BB23">SUM(IF(YEAR($C$5:$AX$5)=BB$5,$C23:$AX23))</f>
        <v>2.3179360999999998</v>
      </c>
      <c r="BC23" s="22">
        <f t="array" ref="BC23">SUM(IF(YEAR($C$5:$AX$5)=BC$5,$C23:$AX23))</f>
        <v>2.7466043999999998</v>
      </c>
      <c r="BE23" s="21">
        <f t="shared" si="14"/>
        <v>0.91744691999999994</v>
      </c>
      <c r="BF23" s="20">
        <f t="shared" si="15"/>
        <v>1.77035798</v>
      </c>
      <c r="BG23" s="22">
        <f t="shared" si="16"/>
        <v>2.3179360999999998</v>
      </c>
    </row>
    <row r="24" spans="2:59">
      <c r="B24" s="17">
        <v>2393</v>
      </c>
      <c r="C24" s="20">
        <v>0.12852664999999999</v>
      </c>
      <c r="D24" s="20">
        <v>0.1181939</v>
      </c>
      <c r="E24" s="20">
        <v>1.0318999999999745E-3</v>
      </c>
      <c r="F24" s="20">
        <v>0</v>
      </c>
      <c r="G24" s="20">
        <v>0</v>
      </c>
      <c r="H24" s="20">
        <v>0</v>
      </c>
      <c r="I24" s="20">
        <v>4.3031200000000047E-2</v>
      </c>
      <c r="J24" s="20">
        <v>2.9563329999999999E-2</v>
      </c>
      <c r="K24" s="20">
        <v>0</v>
      </c>
      <c r="L24" s="20">
        <v>0</v>
      </c>
      <c r="M24" s="20">
        <v>0</v>
      </c>
      <c r="N24" s="20">
        <v>3.0383500000000008E-2</v>
      </c>
      <c r="O24" s="20">
        <v>8.3902909999999997E-2</v>
      </c>
      <c r="P24" s="20">
        <v>2.2432300000000002E-2</v>
      </c>
      <c r="Q24" s="20">
        <v>6.9379999999996667E-4</v>
      </c>
      <c r="R24" s="20">
        <v>0</v>
      </c>
      <c r="S24" s="20">
        <v>0</v>
      </c>
      <c r="T24" s="20">
        <v>0</v>
      </c>
      <c r="U24" s="20">
        <v>-2.375000000000016E-4</v>
      </c>
      <c r="V24" s="20">
        <v>0</v>
      </c>
      <c r="W24" s="20">
        <v>0</v>
      </c>
      <c r="X24" s="20">
        <v>0</v>
      </c>
      <c r="Y24" s="20">
        <v>0</v>
      </c>
      <c r="Z24" s="20">
        <v>1.7890700000000037E-2</v>
      </c>
      <c r="AA24" s="20">
        <v>2.9082200000000002E-2</v>
      </c>
      <c r="AB24" s="20">
        <v>4.6922940000000003E-2</v>
      </c>
      <c r="AC24" s="20">
        <v>2.4467700000000009E-2</v>
      </c>
      <c r="AD24" s="20">
        <v>0</v>
      </c>
      <c r="AE24" s="20">
        <v>0</v>
      </c>
      <c r="AF24" s="20">
        <v>0</v>
      </c>
      <c r="AG24" s="20">
        <v>-5.7425000000000392E-3</v>
      </c>
      <c r="AH24" s="20">
        <v>-1.4364000000000043E-3</v>
      </c>
      <c r="AI24" s="20">
        <v>0</v>
      </c>
      <c r="AJ24" s="20">
        <v>0</v>
      </c>
      <c r="AK24" s="20">
        <v>4.6539999999999915E-3</v>
      </c>
      <c r="AL24" s="20">
        <v>4.1372200000000026E-2</v>
      </c>
      <c r="AM24" s="20">
        <v>0</v>
      </c>
      <c r="AN24" s="20">
        <v>0</v>
      </c>
      <c r="AO24" s="20">
        <v>3.9616399999999996E-2</v>
      </c>
      <c r="AP24" s="20">
        <v>0</v>
      </c>
      <c r="AQ24" s="20">
        <v>0</v>
      </c>
      <c r="AR24" s="20">
        <v>0</v>
      </c>
      <c r="AS24" s="20">
        <v>-2.6939930000000001E-2</v>
      </c>
      <c r="AT24" s="20">
        <v>-1.1991012999999995E-2</v>
      </c>
      <c r="AU24" s="20">
        <v>1.6015799999999997E-2</v>
      </c>
      <c r="AV24" s="20">
        <v>2.004729999999999E-2</v>
      </c>
      <c r="AW24" s="20">
        <v>3.2617699999999986E-2</v>
      </c>
      <c r="AX24" s="22">
        <v>2.9694999999999999E-2</v>
      </c>
      <c r="AZ24" s="21">
        <f t="array" ref="AZ24">SUM(IF(YEAR($C$5:$AX$5)=AZ$5,$C24:$AX24))</f>
        <v>0.35073048000000001</v>
      </c>
      <c r="BA24" s="20">
        <f t="array" ref="BA24">SUM(IF(YEAR($C$5:$AX$5)=BA$5,$C24:$AX24))</f>
        <v>0.12468221</v>
      </c>
      <c r="BB24" s="20">
        <f t="array" ref="BB24">SUM(IF(YEAR($C$5:$AX$5)=BB$5,$C24:$AX24))</f>
        <v>0.13932013999999998</v>
      </c>
      <c r="BC24" s="22">
        <f t="array" ref="BC24">SUM(IF(YEAR($C$5:$AX$5)=BC$5,$C24:$AX24))</f>
        <v>9.9061256999999972E-2</v>
      </c>
      <c r="BE24" s="21">
        <f t="shared" si="14"/>
        <v>0.21000704000000003</v>
      </c>
      <c r="BF24" s="20">
        <f t="shared" si="15"/>
        <v>0.11812604000000004</v>
      </c>
      <c r="BG24" s="22">
        <f t="shared" si="16"/>
        <v>7.846369999999997E-2</v>
      </c>
    </row>
    <row r="25" spans="2:59">
      <c r="B25" s="17">
        <v>2398</v>
      </c>
      <c r="C25" s="20">
        <v>8.8259999999995564E-4</v>
      </c>
      <c r="D25" s="20">
        <v>1.3488000000000389E-3</v>
      </c>
      <c r="E25" s="20">
        <v>3.3255799999999947E-2</v>
      </c>
      <c r="F25" s="20">
        <v>1.4072300000000038E-2</v>
      </c>
      <c r="G25" s="20">
        <v>5.5238000000000009E-2</v>
      </c>
      <c r="H25" s="20">
        <v>4.3528000000000011E-2</v>
      </c>
      <c r="I25" s="20">
        <v>4.441050000000013E-2</v>
      </c>
      <c r="J25" s="20">
        <v>4.2421799999999843E-2</v>
      </c>
      <c r="K25" s="20">
        <v>6.6158500000000009E-2</v>
      </c>
      <c r="L25" s="20">
        <v>6.6929699999999981E-2</v>
      </c>
      <c r="M25" s="20">
        <v>5.5028000000000077E-2</v>
      </c>
      <c r="N25" s="20">
        <v>2.6682500000000053E-2</v>
      </c>
      <c r="O25" s="20">
        <v>2.1597199999999983E-2</v>
      </c>
      <c r="P25" s="20">
        <v>1.1787700000000068E-2</v>
      </c>
      <c r="Q25" s="20">
        <v>5.1862900000000045E-2</v>
      </c>
      <c r="R25" s="20">
        <v>0.10212170000000009</v>
      </c>
      <c r="S25" s="20">
        <v>4.0322299999999922E-2</v>
      </c>
      <c r="T25" s="20">
        <v>5.189710000000014E-2</v>
      </c>
      <c r="U25" s="20">
        <v>4.5485400000000009E-2</v>
      </c>
      <c r="V25" s="20">
        <v>4.2201899999999792E-2</v>
      </c>
      <c r="W25" s="20">
        <v>5.6273299999999971E-2</v>
      </c>
      <c r="X25" s="20">
        <v>0.1105855</v>
      </c>
      <c r="Y25" s="20">
        <v>4.474520000000004E-2</v>
      </c>
      <c r="Z25" s="20">
        <v>3.2242800000000016E-2</v>
      </c>
      <c r="AA25" s="20">
        <v>2.2517000000000009E-2</v>
      </c>
      <c r="AB25" s="20">
        <v>1.2032400000000054E-2</v>
      </c>
      <c r="AC25" s="20">
        <v>4.8441700000000032E-2</v>
      </c>
      <c r="AD25" s="20">
        <v>6.2311000000000005E-2</v>
      </c>
      <c r="AE25" s="20">
        <v>7.2959799999999908E-2</v>
      </c>
      <c r="AF25" s="20">
        <v>5.6852299999999967E-2</v>
      </c>
      <c r="AG25" s="20">
        <v>3.2040200000000185E-2</v>
      </c>
      <c r="AH25" s="20">
        <v>4.588890000000001E-2</v>
      </c>
      <c r="AI25" s="20">
        <v>4.2956500000000064E-2</v>
      </c>
      <c r="AJ25" s="20">
        <v>5.1931100000000008E-2</v>
      </c>
      <c r="AK25" s="20">
        <v>3.4029400000000098E-2</v>
      </c>
      <c r="AL25" s="20">
        <v>6.1704799999999893E-2</v>
      </c>
      <c r="AM25" s="20">
        <v>4.8451899999999992E-2</v>
      </c>
      <c r="AN25" s="20">
        <v>3.7924500000000028E-2</v>
      </c>
      <c r="AO25" s="20">
        <v>7.6793400000000012E-2</v>
      </c>
      <c r="AP25" s="20">
        <v>4.8004400000000058E-2</v>
      </c>
      <c r="AQ25" s="20">
        <v>6.6076299999999977E-2</v>
      </c>
      <c r="AR25" s="20">
        <v>6.7026100000000088E-2</v>
      </c>
      <c r="AS25" s="20">
        <v>3.8613199999999903E-2</v>
      </c>
      <c r="AT25" s="20">
        <v>5.7709900000000314E-2</v>
      </c>
      <c r="AU25" s="20">
        <v>4.7415399999999996E-2</v>
      </c>
      <c r="AV25" s="20">
        <v>7.9008399999999979E-2</v>
      </c>
      <c r="AW25" s="20">
        <v>3.1960499999999947E-2</v>
      </c>
      <c r="AX25" s="22">
        <v>5.2078399999999969E-2</v>
      </c>
      <c r="AZ25" s="21">
        <f t="array" ref="AZ25">SUM(IF(YEAR($C$5:$AX$5)=AZ$5,$C25:$AX25))</f>
        <v>0.44995650000000009</v>
      </c>
      <c r="BA25" s="20">
        <f t="array" ref="BA25">SUM(IF(YEAR($C$5:$AX$5)=BA$5,$C25:$AX25))</f>
        <v>0.61112300000000008</v>
      </c>
      <c r="BB25" s="20">
        <f t="array" ref="BB25">SUM(IF(YEAR($C$5:$AX$5)=BB$5,$C25:$AX25))</f>
        <v>0.54366510000000023</v>
      </c>
      <c r="BC25" s="22">
        <f t="array" ref="BC25">SUM(IF(YEAR($C$5:$AX$5)=BC$5,$C25:$AX25))</f>
        <v>0.65106240000000026</v>
      </c>
      <c r="BE25" s="21">
        <f t="shared" si="14"/>
        <v>0.57285080000000022</v>
      </c>
      <c r="BF25" s="20">
        <f t="shared" si="15"/>
        <v>0.60169309999999998</v>
      </c>
      <c r="BG25" s="22">
        <f t="shared" si="16"/>
        <v>0.60265370000000029</v>
      </c>
    </row>
    <row r="26" spans="2:59">
      <c r="B26" s="17">
        <v>2399</v>
      </c>
      <c r="C26" s="20">
        <v>1.9413647000000003E-3</v>
      </c>
      <c r="D26" s="20">
        <v>0</v>
      </c>
      <c r="E26" s="20">
        <v>0</v>
      </c>
      <c r="F26" s="20">
        <v>0</v>
      </c>
      <c r="G26" s="20">
        <v>5.2587844999999996E-4</v>
      </c>
      <c r="H26" s="20">
        <v>2.1390303000000006E-3</v>
      </c>
      <c r="I26" s="20">
        <v>2.1564453999999997E-2</v>
      </c>
      <c r="J26" s="20">
        <v>1.0944508999999998E-2</v>
      </c>
      <c r="K26" s="20">
        <v>0</v>
      </c>
      <c r="L26" s="20">
        <v>0</v>
      </c>
      <c r="M26" s="20">
        <v>0</v>
      </c>
      <c r="N26" s="20">
        <v>0</v>
      </c>
      <c r="O26" s="20">
        <v>0</v>
      </c>
      <c r="P26" s="20">
        <v>0</v>
      </c>
      <c r="Q26" s="20">
        <v>0</v>
      </c>
      <c r="R26" s="20">
        <v>0</v>
      </c>
      <c r="S26" s="20">
        <v>9.4134160000000001E-5</v>
      </c>
      <c r="T26" s="20">
        <v>1.0540071999999999E-3</v>
      </c>
      <c r="U26" s="20">
        <v>2.5291153999999996E-2</v>
      </c>
      <c r="V26" s="20">
        <v>1.0454231999999997E-2</v>
      </c>
      <c r="W26" s="20">
        <v>0</v>
      </c>
      <c r="X26" s="20">
        <v>0</v>
      </c>
      <c r="Y26" s="20">
        <v>0</v>
      </c>
      <c r="Z26" s="20">
        <v>0</v>
      </c>
      <c r="AA26" s="20">
        <v>2.2960616000000001E-3</v>
      </c>
      <c r="AB26" s="20">
        <v>0</v>
      </c>
      <c r="AC26" s="20">
        <v>0</v>
      </c>
      <c r="AD26" s="20">
        <v>0</v>
      </c>
      <c r="AE26" s="20">
        <v>0</v>
      </c>
      <c r="AF26" s="20">
        <v>0</v>
      </c>
      <c r="AG26" s="20">
        <v>2.9083784999999997E-2</v>
      </c>
      <c r="AH26" s="20">
        <v>1.7295033000000001E-2</v>
      </c>
      <c r="AI26" s="20">
        <v>0</v>
      </c>
      <c r="AJ26" s="20">
        <v>0</v>
      </c>
      <c r="AK26" s="20">
        <v>0</v>
      </c>
      <c r="AL26" s="20">
        <v>0</v>
      </c>
      <c r="AM26" s="20">
        <v>0</v>
      </c>
      <c r="AN26" s="20">
        <v>0</v>
      </c>
      <c r="AO26" s="20">
        <v>0</v>
      </c>
      <c r="AP26" s="20">
        <v>0</v>
      </c>
      <c r="AQ26" s="20">
        <v>0</v>
      </c>
      <c r="AR26" s="20">
        <v>0</v>
      </c>
      <c r="AS26" s="20">
        <v>2.3602102000000007E-2</v>
      </c>
      <c r="AT26" s="20">
        <v>1.6604676999999998E-2</v>
      </c>
      <c r="AU26" s="20">
        <v>5.7106706999999991E-4</v>
      </c>
      <c r="AV26" s="20">
        <v>0</v>
      </c>
      <c r="AW26" s="20">
        <v>0</v>
      </c>
      <c r="AX26" s="22">
        <v>0</v>
      </c>
      <c r="AZ26" s="21">
        <f t="array" ref="AZ26">SUM(IF(YEAR($C$5:$AX$5)=AZ$5,$C26:$AX26))</f>
        <v>3.7115236449999991E-2</v>
      </c>
      <c r="BA26" s="20">
        <f t="array" ref="BA26">SUM(IF(YEAR($C$5:$AX$5)=BA$5,$C26:$AX26))</f>
        <v>3.6893527359999997E-2</v>
      </c>
      <c r="BB26" s="20">
        <f t="array" ref="BB26">SUM(IF(YEAR($C$5:$AX$5)=BB$5,$C26:$AX26))</f>
        <v>4.8674879599999998E-2</v>
      </c>
      <c r="BC26" s="22">
        <f t="array" ref="BC26">SUM(IF(YEAR($C$5:$AX$5)=BC$5,$C26:$AX26))</f>
        <v>4.0777846070000005E-2</v>
      </c>
      <c r="BE26" s="21">
        <f t="shared" si="14"/>
        <v>3.4742127460000001E-2</v>
      </c>
      <c r="BF26" s="20">
        <f t="shared" si="15"/>
        <v>3.9095454799999992E-2</v>
      </c>
      <c r="BG26" s="22">
        <f t="shared" si="16"/>
        <v>4.6378818000000002E-2</v>
      </c>
    </row>
    <row r="27" spans="2:59">
      <c r="B27" s="17">
        <v>2401</v>
      </c>
      <c r="C27" s="20">
        <v>3.8947799999999996E-4</v>
      </c>
      <c r="D27" s="20">
        <v>0</v>
      </c>
      <c r="E27" s="20">
        <v>0</v>
      </c>
      <c r="F27" s="20">
        <v>0</v>
      </c>
      <c r="G27" s="20">
        <v>0</v>
      </c>
      <c r="H27" s="20">
        <v>0</v>
      </c>
      <c r="I27" s="20">
        <v>7.0813199999999986E-3</v>
      </c>
      <c r="J27" s="20">
        <v>2.2813219999999988E-3</v>
      </c>
      <c r="K27" s="20">
        <v>0</v>
      </c>
      <c r="L27" s="20">
        <v>0</v>
      </c>
      <c r="M27" s="20">
        <v>0</v>
      </c>
      <c r="N27" s="20">
        <v>0</v>
      </c>
      <c r="O27" s="20">
        <v>0</v>
      </c>
      <c r="P27" s="20">
        <v>0</v>
      </c>
      <c r="Q27" s="20">
        <v>0</v>
      </c>
      <c r="R27" s="20">
        <v>0</v>
      </c>
      <c r="S27" s="20">
        <v>0</v>
      </c>
      <c r="T27" s="20">
        <v>0</v>
      </c>
      <c r="U27" s="20">
        <v>-3.2933900000000019E-3</v>
      </c>
      <c r="V27" s="20">
        <v>1.2445499999999996E-3</v>
      </c>
      <c r="W27" s="20">
        <v>0</v>
      </c>
      <c r="X27" s="20">
        <v>0</v>
      </c>
      <c r="Y27" s="20">
        <v>0</v>
      </c>
      <c r="Z27" s="20">
        <v>0</v>
      </c>
      <c r="AA27" s="20">
        <v>7.7924700000000006E-4</v>
      </c>
      <c r="AB27" s="20">
        <v>0</v>
      </c>
      <c r="AC27" s="20">
        <v>0</v>
      </c>
      <c r="AD27" s="20">
        <v>0</v>
      </c>
      <c r="AE27" s="20">
        <v>9.7669519999999999E-5</v>
      </c>
      <c r="AF27" s="20">
        <v>0</v>
      </c>
      <c r="AG27" s="20">
        <v>-2.5455800000000021E-3</v>
      </c>
      <c r="AH27" s="20">
        <v>-1.8489400000000003E-3</v>
      </c>
      <c r="AI27" s="20">
        <v>0</v>
      </c>
      <c r="AJ27" s="20">
        <v>0</v>
      </c>
      <c r="AK27" s="20">
        <v>0</v>
      </c>
      <c r="AL27" s="20">
        <v>0</v>
      </c>
      <c r="AM27" s="20">
        <v>0</v>
      </c>
      <c r="AN27" s="20">
        <v>0</v>
      </c>
      <c r="AO27" s="20">
        <v>0</v>
      </c>
      <c r="AP27" s="20">
        <v>0</v>
      </c>
      <c r="AQ27" s="20">
        <v>0</v>
      </c>
      <c r="AR27" s="20">
        <v>0</v>
      </c>
      <c r="AS27" s="20">
        <v>5.507579999999998E-3</v>
      </c>
      <c r="AT27" s="20">
        <v>-8.7479000000000029E-4</v>
      </c>
      <c r="AU27" s="20">
        <v>0</v>
      </c>
      <c r="AV27" s="20">
        <v>0</v>
      </c>
      <c r="AW27" s="20">
        <v>0</v>
      </c>
      <c r="AX27" s="22">
        <v>0</v>
      </c>
      <c r="AZ27" s="21">
        <f t="array" ref="AZ27">SUM(IF(YEAR($C$5:$AX$5)=AZ$5,$C27:$AX27))</f>
        <v>9.7521199999999978E-3</v>
      </c>
      <c r="BA27" s="20">
        <f t="array" ref="BA27">SUM(IF(YEAR($C$5:$AX$5)=BA$5,$C27:$AX27))</f>
        <v>-2.0488400000000023E-3</v>
      </c>
      <c r="BB27" s="20">
        <f t="array" ref="BB27">SUM(IF(YEAR($C$5:$AX$5)=BB$5,$C27:$AX27))</f>
        <v>-3.5176034800000026E-3</v>
      </c>
      <c r="BC27" s="22">
        <f t="array" ref="BC27">SUM(IF(YEAR($C$5:$AX$5)=BC$5,$C27:$AX27))</f>
        <v>4.6327899999999977E-3</v>
      </c>
      <c r="BE27" s="21">
        <f t="shared" si="14"/>
        <v>9.3626419999999974E-3</v>
      </c>
      <c r="BF27" s="20">
        <f t="shared" si="15"/>
        <v>-1.1719234800000023E-3</v>
      </c>
      <c r="BG27" s="22">
        <f t="shared" si="16"/>
        <v>-4.3945200000000025E-3</v>
      </c>
    </row>
    <row r="28" spans="2:59">
      <c r="B28" s="17">
        <v>2404</v>
      </c>
      <c r="C28" s="20">
        <v>3.4077109000000012E-3</v>
      </c>
      <c r="D28" s="20">
        <v>0</v>
      </c>
      <c r="E28" s="20">
        <v>0</v>
      </c>
      <c r="F28" s="20">
        <v>0</v>
      </c>
      <c r="G28" s="20">
        <v>4.2432670999999998E-3</v>
      </c>
      <c r="H28" s="20">
        <v>1.9979472000000004E-3</v>
      </c>
      <c r="I28" s="20">
        <v>2.7650039000000015E-2</v>
      </c>
      <c r="J28" s="20">
        <v>2.647445000000001E-2</v>
      </c>
      <c r="K28" s="20">
        <v>0</v>
      </c>
      <c r="L28" s="20">
        <v>0</v>
      </c>
      <c r="M28" s="20">
        <v>0</v>
      </c>
      <c r="N28" s="20">
        <v>0</v>
      </c>
      <c r="O28" s="20">
        <v>0</v>
      </c>
      <c r="P28" s="20">
        <v>0</v>
      </c>
      <c r="Q28" s="20">
        <v>0</v>
      </c>
      <c r="R28" s="20">
        <v>0</v>
      </c>
      <c r="S28" s="20">
        <v>5.3367807999999996E-3</v>
      </c>
      <c r="T28" s="20">
        <v>1.9139310999999998E-3</v>
      </c>
      <c r="U28" s="20">
        <v>1.6718508000000021E-2</v>
      </c>
      <c r="V28" s="20">
        <v>6.5723899999999696E-4</v>
      </c>
      <c r="W28" s="20">
        <v>0</v>
      </c>
      <c r="X28" s="20">
        <v>0</v>
      </c>
      <c r="Y28" s="20">
        <v>0</v>
      </c>
      <c r="Z28" s="20">
        <v>0</v>
      </c>
      <c r="AA28" s="20">
        <v>2.513005599999998E-3</v>
      </c>
      <c r="AB28" s="20">
        <v>0</v>
      </c>
      <c r="AC28" s="20">
        <v>0</v>
      </c>
      <c r="AD28" s="20">
        <v>1.4879914999999999E-3</v>
      </c>
      <c r="AE28" s="20">
        <v>7.3785176000000004E-3</v>
      </c>
      <c r="AF28" s="20">
        <v>2.320725E-4</v>
      </c>
      <c r="AG28" s="20">
        <v>2.8988909999999979E-2</v>
      </c>
      <c r="AH28" s="20">
        <v>-8.6708579999999758E-3</v>
      </c>
      <c r="AI28" s="20">
        <v>2.3298040000000006E-4</v>
      </c>
      <c r="AJ28" s="20">
        <v>0</v>
      </c>
      <c r="AK28" s="20">
        <v>0</v>
      </c>
      <c r="AL28" s="20">
        <v>0</v>
      </c>
      <c r="AM28" s="20">
        <v>0</v>
      </c>
      <c r="AN28" s="20">
        <v>0</v>
      </c>
      <c r="AO28" s="20">
        <v>0</v>
      </c>
      <c r="AP28" s="20">
        <v>4.4650820200000003E-3</v>
      </c>
      <c r="AQ28" s="20">
        <v>1.7481383999999999E-3</v>
      </c>
      <c r="AR28" s="20">
        <v>1.5986734550000002E-3</v>
      </c>
      <c r="AS28" s="20">
        <v>1.6980190000000062E-2</v>
      </c>
      <c r="AT28" s="20">
        <v>3.0818599999999918E-3</v>
      </c>
      <c r="AU28" s="20">
        <v>5.4593278999999994E-4</v>
      </c>
      <c r="AV28" s="20">
        <v>0</v>
      </c>
      <c r="AW28" s="20">
        <v>0</v>
      </c>
      <c r="AX28" s="22">
        <v>0</v>
      </c>
      <c r="AZ28" s="21">
        <f t="array" ref="AZ28">SUM(IF(YEAR($C$5:$AX$5)=AZ$5,$C28:$AX28))</f>
        <v>6.3773414200000031E-2</v>
      </c>
      <c r="BA28" s="20">
        <f t="array" ref="BA28">SUM(IF(YEAR($C$5:$AX$5)=BA$5,$C28:$AX28))</f>
        <v>2.4626458900000016E-2</v>
      </c>
      <c r="BB28" s="20">
        <f t="array" ref="BB28">SUM(IF(YEAR($C$5:$AX$5)=BB$5,$C28:$AX28))</f>
        <v>3.2162619599999998E-2</v>
      </c>
      <c r="BC28" s="22">
        <f t="array" ref="BC28">SUM(IF(YEAR($C$5:$AX$5)=BC$5,$C28:$AX28))</f>
        <v>2.8419876665000052E-2</v>
      </c>
      <c r="BE28" s="21">
        <f t="shared" si="14"/>
        <v>6.1459217000000024E-2</v>
      </c>
      <c r="BF28" s="20">
        <f t="shared" si="15"/>
        <v>3.0669192800000016E-2</v>
      </c>
      <c r="BG28" s="22">
        <f t="shared" si="16"/>
        <v>2.699632532E-2</v>
      </c>
    </row>
    <row r="29" spans="2:59">
      <c r="B29" s="17">
        <v>2406</v>
      </c>
      <c r="C29" s="20">
        <v>1.3270234900000011E-2</v>
      </c>
      <c r="D29" s="20">
        <v>5.5879999999999264E-3</v>
      </c>
      <c r="E29" s="20">
        <v>3.0844399999999994E-2</v>
      </c>
      <c r="F29" s="20">
        <v>1.781149999999998E-2</v>
      </c>
      <c r="G29" s="20">
        <v>2.5059399999999954E-2</v>
      </c>
      <c r="H29" s="20">
        <v>4.570099999999977E-2</v>
      </c>
      <c r="I29" s="20">
        <v>3.8163783999999978E-2</v>
      </c>
      <c r="J29" s="20">
        <v>4.7424679000000136E-2</v>
      </c>
      <c r="K29" s="20">
        <v>6.3965099999999997E-2</v>
      </c>
      <c r="L29" s="20">
        <v>2.0059600000000066E-2</v>
      </c>
      <c r="M29" s="20">
        <v>2.6440000000000019E-2</v>
      </c>
      <c r="N29" s="20">
        <v>4.332019999999992E-2</v>
      </c>
      <c r="O29" s="20">
        <v>2.7741499999999975E-2</v>
      </c>
      <c r="P29" s="20">
        <v>2.3163000000000045E-2</v>
      </c>
      <c r="Q29" s="20">
        <v>3.7551600000000018E-2</v>
      </c>
      <c r="R29" s="20">
        <v>2.3411499999999918E-2</v>
      </c>
      <c r="S29" s="20">
        <v>5.5872399999999933E-2</v>
      </c>
      <c r="T29" s="20">
        <v>5.3821500000000189E-2</v>
      </c>
      <c r="U29" s="20">
        <v>5.1703797000000051E-2</v>
      </c>
      <c r="V29" s="20">
        <v>5.7486002400000347E-2</v>
      </c>
      <c r="W29" s="20">
        <v>5.4501099999999969E-2</v>
      </c>
      <c r="X29" s="20">
        <v>2.38178E-2</v>
      </c>
      <c r="Y29" s="20">
        <v>5.4654999999999898E-2</v>
      </c>
      <c r="Z29" s="20">
        <v>2.8275399999999951E-2</v>
      </c>
      <c r="AA29" s="20">
        <v>3.0309533439999981E-2</v>
      </c>
      <c r="AB29" s="20">
        <v>3.4831099999999893E-2</v>
      </c>
      <c r="AC29" s="20">
        <v>4.6480799999999989E-2</v>
      </c>
      <c r="AD29" s="20">
        <v>2.1465400000000079E-2</v>
      </c>
      <c r="AE29" s="20">
        <v>3.6250800000000027E-2</v>
      </c>
      <c r="AF29" s="20">
        <v>6.1970100000000028E-2</v>
      </c>
      <c r="AG29" s="20">
        <v>3.4525156000000168E-2</v>
      </c>
      <c r="AH29" s="20">
        <v>6.4495102999999832E-2</v>
      </c>
      <c r="AI29" s="20">
        <v>4.8572300000000013E-2</v>
      </c>
      <c r="AJ29" s="20">
        <v>2.4731100000000006E-2</v>
      </c>
      <c r="AK29" s="20">
        <v>6.6427400000000025E-2</v>
      </c>
      <c r="AL29" s="20">
        <v>5.4275300000000026E-2</v>
      </c>
      <c r="AM29" s="20">
        <v>3.4228600000000053E-2</v>
      </c>
      <c r="AN29" s="20">
        <v>2.6346699999999945E-2</v>
      </c>
      <c r="AO29" s="20">
        <v>6.1217599999999983E-2</v>
      </c>
      <c r="AP29" s="20">
        <v>3.6407000000000078E-2</v>
      </c>
      <c r="AQ29" s="20">
        <v>4.43155999999999E-2</v>
      </c>
      <c r="AR29" s="20">
        <v>5.8792100000000236E-2</v>
      </c>
      <c r="AS29" s="20">
        <v>7.3995659999999797E-2</v>
      </c>
      <c r="AT29" s="20">
        <v>7.2210210000000163E-2</v>
      </c>
      <c r="AU29" s="20">
        <v>6.7620600000000031E-2</v>
      </c>
      <c r="AV29" s="20">
        <v>4.1972499999999968E-2</v>
      </c>
      <c r="AW29" s="20">
        <v>6.3422700000000054E-2</v>
      </c>
      <c r="AX29" s="22">
        <v>6.782649999999979E-2</v>
      </c>
      <c r="AZ29" s="21">
        <f t="array" ref="AZ29">SUM(IF(YEAR($C$5:$AX$5)=AZ$5,$C29:$AX29))</f>
        <v>0.37764789789999975</v>
      </c>
      <c r="BA29" s="20">
        <f t="array" ref="BA29">SUM(IF(YEAR($C$5:$AX$5)=BA$5,$C29:$AX29))</f>
        <v>0.49200059940000029</v>
      </c>
      <c r="BB29" s="20">
        <f t="array" ref="BB29">SUM(IF(YEAR($C$5:$AX$5)=BB$5,$C29:$AX29))</f>
        <v>0.52433409244000007</v>
      </c>
      <c r="BC29" s="22">
        <f t="array" ref="BC29">SUM(IF(YEAR($C$5:$AX$5)=BC$5,$C29:$AX29))</f>
        <v>0.64835577</v>
      </c>
      <c r="BE29" s="21">
        <f t="shared" si="14"/>
        <v>0.45281436299999978</v>
      </c>
      <c r="BF29" s="20">
        <f t="shared" si="15"/>
        <v>0.49359823284000037</v>
      </c>
      <c r="BG29" s="22">
        <f t="shared" si="16"/>
        <v>0.55751195900000006</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0</v>
      </c>
      <c r="D31" s="20">
        <v>0</v>
      </c>
      <c r="E31" s="20">
        <v>0</v>
      </c>
      <c r="F31" s="20">
        <v>0</v>
      </c>
      <c r="G31" s="20">
        <v>0</v>
      </c>
      <c r="H31" s="20">
        <v>0</v>
      </c>
      <c r="I31" s="20">
        <v>0</v>
      </c>
      <c r="J31" s="20">
        <v>0</v>
      </c>
      <c r="K31" s="20">
        <v>0</v>
      </c>
      <c r="L31" s="20">
        <v>0</v>
      </c>
      <c r="M31" s="20">
        <v>0</v>
      </c>
      <c r="N31" s="20">
        <v>0</v>
      </c>
      <c r="O31" s="20">
        <v>0</v>
      </c>
      <c r="P31" s="20">
        <v>0</v>
      </c>
      <c r="Q31" s="20">
        <v>0</v>
      </c>
      <c r="R31" s="20">
        <v>0</v>
      </c>
      <c r="S31" s="20">
        <v>0</v>
      </c>
      <c r="T31" s="20">
        <v>0</v>
      </c>
      <c r="U31" s="20">
        <v>0</v>
      </c>
      <c r="V31" s="20">
        <v>0</v>
      </c>
      <c r="W31" s="20">
        <v>0</v>
      </c>
      <c r="X31" s="20">
        <v>0</v>
      </c>
      <c r="Y31" s="20">
        <v>0</v>
      </c>
      <c r="Z31" s="20">
        <v>0</v>
      </c>
      <c r="AA31" s="20">
        <v>0</v>
      </c>
      <c r="AB31" s="20">
        <v>0</v>
      </c>
      <c r="AC31" s="20">
        <v>0</v>
      </c>
      <c r="AD31" s="20">
        <v>0</v>
      </c>
      <c r="AE31" s="20">
        <v>0</v>
      </c>
      <c r="AF31" s="20">
        <v>0</v>
      </c>
      <c r="AG31" s="20">
        <v>0</v>
      </c>
      <c r="AH31" s="20">
        <v>0</v>
      </c>
      <c r="AI31" s="20">
        <v>0</v>
      </c>
      <c r="AJ31" s="20">
        <v>0</v>
      </c>
      <c r="AK31" s="20">
        <v>0</v>
      </c>
      <c r="AL31" s="20">
        <v>0</v>
      </c>
      <c r="AM31" s="20">
        <v>0</v>
      </c>
      <c r="AN31" s="20">
        <v>0</v>
      </c>
      <c r="AO31" s="20">
        <v>0</v>
      </c>
      <c r="AP31" s="20">
        <v>0</v>
      </c>
      <c r="AQ31" s="20">
        <v>0</v>
      </c>
      <c r="AR31" s="20">
        <v>0</v>
      </c>
      <c r="AS31" s="20">
        <v>0</v>
      </c>
      <c r="AT31" s="20">
        <v>0</v>
      </c>
      <c r="AU31" s="20">
        <v>0</v>
      </c>
      <c r="AV31" s="20">
        <v>0</v>
      </c>
      <c r="AW31" s="20">
        <v>0</v>
      </c>
      <c r="AX31" s="22">
        <v>0</v>
      </c>
      <c r="AZ31" s="21">
        <f t="array" ref="AZ31">SUM(IF(YEAR($C$5:$AX$5)=AZ$5,$C31:$AX31))</f>
        <v>0</v>
      </c>
      <c r="BA31" s="20">
        <f t="array" ref="BA31">SUM(IF(YEAR($C$5:$AX$5)=BA$5,$C31:$AX31))</f>
        <v>0</v>
      </c>
      <c r="BB31" s="20">
        <f t="array" ref="BB31">SUM(IF(YEAR($C$5:$AX$5)=BB$5,$C31:$AX31))</f>
        <v>0</v>
      </c>
      <c r="BC31" s="22">
        <f t="array" ref="BC31">SUM(IF(YEAR($C$5:$AX$5)=BC$5,$C31:$AX31))</f>
        <v>0</v>
      </c>
      <c r="BE31" s="21">
        <f t="shared" si="14"/>
        <v>0</v>
      </c>
      <c r="BF31" s="20">
        <f t="shared" si="15"/>
        <v>0</v>
      </c>
      <c r="BG31" s="22">
        <f t="shared" si="16"/>
        <v>0</v>
      </c>
    </row>
    <row r="32" spans="2:59">
      <c r="B32" s="17">
        <v>2434</v>
      </c>
      <c r="C32" s="20">
        <v>9.6501289999999988E-4</v>
      </c>
      <c r="D32" s="20">
        <v>0</v>
      </c>
      <c r="E32" s="20">
        <v>0</v>
      </c>
      <c r="F32" s="20">
        <v>0</v>
      </c>
      <c r="G32" s="20">
        <v>5.5173030000000005E-4</v>
      </c>
      <c r="H32" s="20">
        <v>0</v>
      </c>
      <c r="I32" s="20">
        <v>8.3430520000000001E-3</v>
      </c>
      <c r="J32" s="20">
        <v>1.8388100000000002E-3</v>
      </c>
      <c r="K32" s="20">
        <v>0</v>
      </c>
      <c r="L32" s="20">
        <v>0</v>
      </c>
      <c r="M32" s="20">
        <v>0</v>
      </c>
      <c r="N32" s="20">
        <v>0</v>
      </c>
      <c r="O32" s="20">
        <v>0</v>
      </c>
      <c r="P32" s="20">
        <v>0</v>
      </c>
      <c r="Q32" s="20">
        <v>0</v>
      </c>
      <c r="R32" s="20">
        <v>0</v>
      </c>
      <c r="S32" s="20">
        <v>2.7907449999999999E-4</v>
      </c>
      <c r="T32" s="20">
        <v>0</v>
      </c>
      <c r="U32" s="20">
        <v>6.7258499999999985E-3</v>
      </c>
      <c r="V32" s="20">
        <v>3.5563909999999999E-3</v>
      </c>
      <c r="W32" s="20">
        <v>0</v>
      </c>
      <c r="X32" s="20">
        <v>0</v>
      </c>
      <c r="Y32" s="20">
        <v>0</v>
      </c>
      <c r="Z32" s="20">
        <v>0</v>
      </c>
      <c r="AA32" s="20">
        <v>1.0132079999999998E-3</v>
      </c>
      <c r="AB32" s="20">
        <v>0</v>
      </c>
      <c r="AC32" s="20">
        <v>0</v>
      </c>
      <c r="AD32" s="20">
        <v>0</v>
      </c>
      <c r="AE32" s="20">
        <v>1.348903E-4</v>
      </c>
      <c r="AF32" s="20">
        <v>0</v>
      </c>
      <c r="AG32" s="20">
        <v>5.5043899999999996E-3</v>
      </c>
      <c r="AH32" s="20">
        <v>4.4107790000000001E-3</v>
      </c>
      <c r="AI32" s="20">
        <v>0</v>
      </c>
      <c r="AJ32" s="20">
        <v>0</v>
      </c>
      <c r="AK32" s="20">
        <v>0</v>
      </c>
      <c r="AL32" s="20">
        <v>0</v>
      </c>
      <c r="AM32" s="20">
        <v>0</v>
      </c>
      <c r="AN32" s="20">
        <v>0</v>
      </c>
      <c r="AO32" s="20">
        <v>0</v>
      </c>
      <c r="AP32" s="20">
        <v>1.3380019999999999E-4</v>
      </c>
      <c r="AQ32" s="20">
        <v>0</v>
      </c>
      <c r="AR32" s="20">
        <v>0</v>
      </c>
      <c r="AS32" s="20">
        <v>6.7807200000000005E-3</v>
      </c>
      <c r="AT32" s="20">
        <v>4.876278999999999E-3</v>
      </c>
      <c r="AU32" s="20">
        <v>0</v>
      </c>
      <c r="AV32" s="20">
        <v>0</v>
      </c>
      <c r="AW32" s="20">
        <v>0</v>
      </c>
      <c r="AX32" s="22">
        <v>0</v>
      </c>
      <c r="AZ32" s="21">
        <f t="array" ref="AZ32">SUM(IF(YEAR($C$5:$AX$5)=AZ$5,$C32:$AX32))</f>
        <v>1.16986052E-2</v>
      </c>
      <c r="BA32" s="20">
        <f t="array" ref="BA32">SUM(IF(YEAR($C$5:$AX$5)=BA$5,$C32:$AX32))</f>
        <v>1.0561315499999998E-2</v>
      </c>
      <c r="BB32" s="20">
        <f t="array" ref="BB32">SUM(IF(YEAR($C$5:$AX$5)=BB$5,$C32:$AX32))</f>
        <v>1.1063267299999999E-2</v>
      </c>
      <c r="BC32" s="22">
        <f t="array" ref="BC32">SUM(IF(YEAR($C$5:$AX$5)=BC$5,$C32:$AX32))</f>
        <v>1.17907992E-2</v>
      </c>
      <c r="BE32" s="21">
        <f t="shared" si="14"/>
        <v>1.04609365E-2</v>
      </c>
      <c r="BF32" s="20">
        <f t="shared" si="15"/>
        <v>1.1430339299999996E-2</v>
      </c>
      <c r="BG32" s="22">
        <f t="shared" si="16"/>
        <v>1.0048969200000001E-2</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0.33619909999999997</v>
      </c>
      <c r="AT33" s="20">
        <v>0</v>
      </c>
      <c r="AU33" s="20">
        <v>0</v>
      </c>
      <c r="AV33" s="20">
        <v>0</v>
      </c>
      <c r="AW33" s="20">
        <v>0</v>
      </c>
      <c r="AX33" s="22">
        <v>0</v>
      </c>
      <c r="AZ33" s="21">
        <f t="array" ref="AZ33">SUM(IF(YEAR($C$5:$AX$5)=AZ$5,$C33:$AX33))</f>
        <v>0</v>
      </c>
      <c r="BA33" s="20">
        <f t="array" ref="BA33">SUM(IF(YEAR($C$5:$AX$5)=BA$5,$C33:$AX33))</f>
        <v>0</v>
      </c>
      <c r="BB33" s="20">
        <f t="array" ref="BB33">SUM(IF(YEAR($C$5:$AX$5)=BB$5,$C33:$AX33))</f>
        <v>0</v>
      </c>
      <c r="BC33" s="22">
        <f t="array" ref="BC33">SUM(IF(YEAR($C$5:$AX$5)=BC$5,$C33:$AX33))</f>
        <v>0.33619909999999997</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0.82032289999999997</v>
      </c>
      <c r="AT34" s="20">
        <v>0</v>
      </c>
      <c r="AU34" s="20">
        <v>0</v>
      </c>
      <c r="AV34" s="20">
        <v>0</v>
      </c>
      <c r="AW34" s="20">
        <v>0</v>
      </c>
      <c r="AX34" s="22">
        <v>0</v>
      </c>
      <c r="AZ34" s="21">
        <f t="array" ref="AZ34">SUM(IF(YEAR($C$5:$AX$5)=AZ$5,$C34:$AX34))</f>
        <v>0</v>
      </c>
      <c r="BA34" s="20">
        <f t="array" ref="BA34">SUM(IF(YEAR($C$5:$AX$5)=BA$5,$C34:$AX34))</f>
        <v>0</v>
      </c>
      <c r="BB34" s="20">
        <f t="array" ref="BB34">SUM(IF(YEAR($C$5:$AX$5)=BB$5,$C34:$AX34))</f>
        <v>0</v>
      </c>
      <c r="BC34" s="22">
        <f t="array" ref="BC34">SUM(IF(YEAR($C$5:$AX$5)=BC$5,$C34:$AX34))</f>
        <v>0.82032289999999997</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6.1566850000000006E-2</v>
      </c>
      <c r="AT35" s="20">
        <v>0</v>
      </c>
      <c r="AU35" s="20">
        <v>0</v>
      </c>
      <c r="AV35" s="20">
        <v>0</v>
      </c>
      <c r="AW35" s="20">
        <v>0</v>
      </c>
      <c r="AX35" s="22">
        <v>0</v>
      </c>
      <c r="AZ35" s="21">
        <f t="array" ref="AZ35">SUM(IF(YEAR($C$5:$AX$5)=AZ$5,$C35:$AX35))</f>
        <v>0</v>
      </c>
      <c r="BA35" s="20">
        <f t="array" ref="BA35">SUM(IF(YEAR($C$5:$AX$5)=BA$5,$C35:$AX35))</f>
        <v>0</v>
      </c>
      <c r="BB35" s="20">
        <f t="array" ref="BB35">SUM(IF(YEAR($C$5:$AX$5)=BB$5,$C35:$AX35))</f>
        <v>0</v>
      </c>
      <c r="BC35" s="22">
        <f t="array" ref="BC35">SUM(IF(YEAR($C$5:$AX$5)=BC$5,$C35:$AX35))</f>
        <v>6.1566850000000006E-2</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0.26049820000000001</v>
      </c>
      <c r="AT36" s="20">
        <v>0</v>
      </c>
      <c r="AU36" s="20">
        <v>0</v>
      </c>
      <c r="AV36" s="20">
        <v>0</v>
      </c>
      <c r="AW36" s="20">
        <v>0</v>
      </c>
      <c r="AX36" s="22">
        <v>0</v>
      </c>
      <c r="AZ36" s="21">
        <f t="array" ref="AZ36">SUM(IF(YEAR($C$5:$AX$5)=AZ$5,$C36:$AX36))</f>
        <v>0</v>
      </c>
      <c r="BA36" s="20">
        <f t="array" ref="BA36">SUM(IF(YEAR($C$5:$AX$5)=BA$5,$C36:$AX36))</f>
        <v>0</v>
      </c>
      <c r="BB36" s="20">
        <f t="array" ref="BB36">SUM(IF(YEAR($C$5:$AX$5)=BB$5,$C36:$AX36))</f>
        <v>0</v>
      </c>
      <c r="BC36" s="22">
        <f t="array" ref="BC36">SUM(IF(YEAR($C$5:$AX$5)=BC$5,$C36:$AX36))</f>
        <v>0.26049820000000001</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6.3105819999999993E-2</v>
      </c>
      <c r="AT40" s="20">
        <v>3.1671600000000001E-2</v>
      </c>
      <c r="AU40" s="20">
        <v>0</v>
      </c>
      <c r="AV40" s="20">
        <v>0</v>
      </c>
      <c r="AW40" s="20">
        <v>0</v>
      </c>
      <c r="AX40" s="22">
        <v>0</v>
      </c>
      <c r="AZ40" s="21">
        <f t="array" ref="AZ40">SUM(IF(YEAR($C$5:$AX$5)=AZ$5,$C40:$AX40))</f>
        <v>0</v>
      </c>
      <c r="BA40" s="20">
        <f t="array" ref="BA40">SUM(IF(YEAR($C$5:$AX$5)=BA$5,$C40:$AX40))</f>
        <v>0</v>
      </c>
      <c r="BB40" s="20">
        <f t="array" ref="BB40">SUM(IF(YEAR($C$5:$AX$5)=BB$5,$C40:$AX40))</f>
        <v>0</v>
      </c>
      <c r="BC40" s="22">
        <f t="array" ref="BC40">SUM(IF(YEAR($C$5:$AX$5)=BC$5,$C40:$AX40))</f>
        <v>9.4777420000000001E-2</v>
      </c>
      <c r="BE40" s="21">
        <f t="shared" si="14"/>
        <v>0</v>
      </c>
      <c r="BF40" s="20">
        <f t="shared" si="15"/>
        <v>0</v>
      </c>
      <c r="BG40" s="22">
        <f t="shared" si="16"/>
        <v>0</v>
      </c>
    </row>
    <row r="41" spans="2:59">
      <c r="B41" s="17">
        <v>3118</v>
      </c>
      <c r="C41" s="20">
        <v>2.0026399999999853</v>
      </c>
      <c r="D41" s="20">
        <v>1.8505899999999968</v>
      </c>
      <c r="E41" s="20">
        <v>0.18363999999999692</v>
      </c>
      <c r="F41" s="20">
        <v>0</v>
      </c>
      <c r="G41" s="20">
        <v>0.68533000000000754</v>
      </c>
      <c r="H41" s="20">
        <v>-1.8426900000000046</v>
      </c>
      <c r="I41" s="20">
        <v>-0.42601999999999407</v>
      </c>
      <c r="J41" s="20">
        <v>0.79271999999997433</v>
      </c>
      <c r="K41" s="20">
        <v>-2.8770000000008622E-2</v>
      </c>
      <c r="L41" s="20">
        <v>0</v>
      </c>
      <c r="M41" s="20">
        <v>0.23015000000000896</v>
      </c>
      <c r="N41" s="20">
        <v>0.95438000000000045</v>
      </c>
      <c r="O41" s="20">
        <v>0.86977000000001681</v>
      </c>
      <c r="P41" s="20">
        <v>3.8047400000000096</v>
      </c>
      <c r="Q41" s="20">
        <v>-0.11606000000000449</v>
      </c>
      <c r="R41" s="20">
        <v>7.0440000000004943E-2</v>
      </c>
      <c r="S41" s="20">
        <v>0.56194999999999595</v>
      </c>
      <c r="T41" s="20">
        <v>0.13453000000001225</v>
      </c>
      <c r="U41" s="20">
        <v>0.93120000000001824</v>
      </c>
      <c r="V41" s="20">
        <v>0.52078000000000202</v>
      </c>
      <c r="W41" s="20">
        <v>0.63251999999999953</v>
      </c>
      <c r="X41" s="20">
        <v>1.1838600000000099</v>
      </c>
      <c r="Y41" s="20">
        <v>0.76207999999999743</v>
      </c>
      <c r="Z41" s="20">
        <v>1.7072699999999941</v>
      </c>
      <c r="AA41" s="20">
        <v>4.8551199999999994</v>
      </c>
      <c r="AB41" s="20">
        <v>0.63813999999999282</v>
      </c>
      <c r="AC41" s="20">
        <v>0.38721999999999923</v>
      </c>
      <c r="AD41" s="20">
        <v>0.9032100000000014</v>
      </c>
      <c r="AE41" s="20">
        <v>1.0892699999999991</v>
      </c>
      <c r="AF41" s="20">
        <v>0.68522999999999001</v>
      </c>
      <c r="AG41" s="20">
        <v>1.5304000000000144</v>
      </c>
      <c r="AH41" s="20">
        <v>1.3390999999999735</v>
      </c>
      <c r="AI41" s="20">
        <v>0.88387000000000171</v>
      </c>
      <c r="AJ41" s="20">
        <v>1.1531599999999855</v>
      </c>
      <c r="AK41" s="20">
        <v>-0.14599999999998658</v>
      </c>
      <c r="AL41" s="20">
        <v>1.839429999999993</v>
      </c>
      <c r="AM41" s="20">
        <v>5.4087199999999882</v>
      </c>
      <c r="AN41" s="20">
        <v>2.7433900000000051</v>
      </c>
      <c r="AO41" s="20">
        <v>0.27898999999999319</v>
      </c>
      <c r="AP41" s="20">
        <v>0.15376999999999441</v>
      </c>
      <c r="AQ41" s="20">
        <v>1.0678500000000071</v>
      </c>
      <c r="AR41" s="20">
        <v>1.0656000000000176</v>
      </c>
      <c r="AS41" s="20">
        <v>2.2452999999999861</v>
      </c>
      <c r="AT41" s="20">
        <v>0.25610000000000355</v>
      </c>
      <c r="AU41" s="20">
        <v>0.25392999999999688</v>
      </c>
      <c r="AV41" s="20">
        <v>0.14895999999998821</v>
      </c>
      <c r="AW41" s="20">
        <v>0.18782000000001631</v>
      </c>
      <c r="AX41" s="22">
        <v>2.4108699999999885</v>
      </c>
      <c r="AZ41" s="21">
        <f t="array" ref="AZ41">SUM(IF(YEAR($C$5:$AX$5)=AZ$5,$C41:$AX41))</f>
        <v>4.4019699999999631</v>
      </c>
      <c r="BA41" s="20">
        <f t="array" ref="BA41">SUM(IF(YEAR($C$5:$AX$5)=BA$5,$C41:$AX41))</f>
        <v>11.063080000000056</v>
      </c>
      <c r="BB41" s="20">
        <f t="array" ref="BB41">SUM(IF(YEAR($C$5:$AX$5)=BB$5,$C41:$AX41))</f>
        <v>15.158149999999964</v>
      </c>
      <c r="BC41" s="22">
        <f t="array" ref="BC41">SUM(IF(YEAR($C$5:$AX$5)=BC$5,$C41:$AX41))</f>
        <v>16.221299999999985</v>
      </c>
      <c r="BE41" s="21">
        <f t="shared" si="14"/>
        <v>4.8706099999999992</v>
      </c>
      <c r="BF41" s="20">
        <f t="shared" si="15"/>
        <v>13.745200000000025</v>
      </c>
      <c r="BG41" s="22">
        <f t="shared" si="16"/>
        <v>16.93790999999996</v>
      </c>
    </row>
    <row r="42" spans="2:59">
      <c r="B42" s="17">
        <v>3120</v>
      </c>
      <c r="C42" s="20">
        <v>0</v>
      </c>
      <c r="D42" s="20">
        <v>0</v>
      </c>
      <c r="E42" s="20">
        <v>0</v>
      </c>
      <c r="F42" s="20">
        <v>0</v>
      </c>
      <c r="G42" s="20">
        <v>0</v>
      </c>
      <c r="H42" s="20">
        <v>0</v>
      </c>
      <c r="I42" s="20">
        <v>0</v>
      </c>
      <c r="J42" s="20">
        <v>0</v>
      </c>
      <c r="K42" s="20">
        <v>0</v>
      </c>
      <c r="L42" s="20">
        <v>0</v>
      </c>
      <c r="M42" s="20">
        <v>0</v>
      </c>
      <c r="N42" s="20">
        <v>0</v>
      </c>
      <c r="O42" s="20">
        <v>0</v>
      </c>
      <c r="P42" s="20">
        <v>0</v>
      </c>
      <c r="Q42" s="20">
        <v>0</v>
      </c>
      <c r="R42" s="20">
        <v>0</v>
      </c>
      <c r="S42" s="20">
        <v>0</v>
      </c>
      <c r="T42" s="20">
        <v>0</v>
      </c>
      <c r="U42" s="20">
        <v>0</v>
      </c>
      <c r="V42" s="20">
        <v>0</v>
      </c>
      <c r="W42" s="20">
        <v>0</v>
      </c>
      <c r="X42" s="20">
        <v>0</v>
      </c>
      <c r="Y42" s="20">
        <v>0</v>
      </c>
      <c r="Z42" s="20">
        <v>0</v>
      </c>
      <c r="AA42" s="20">
        <v>0</v>
      </c>
      <c r="AB42" s="20">
        <v>0</v>
      </c>
      <c r="AC42" s="20">
        <v>0</v>
      </c>
      <c r="AD42" s="20">
        <v>0</v>
      </c>
      <c r="AE42" s="20">
        <v>0</v>
      </c>
      <c r="AF42" s="20">
        <v>0</v>
      </c>
      <c r="AG42" s="20">
        <v>0</v>
      </c>
      <c r="AH42" s="20">
        <v>0</v>
      </c>
      <c r="AI42" s="20">
        <v>0</v>
      </c>
      <c r="AJ42" s="20">
        <v>0</v>
      </c>
      <c r="AK42" s="20">
        <v>0</v>
      </c>
      <c r="AL42" s="20">
        <v>0</v>
      </c>
      <c r="AM42" s="20">
        <v>0</v>
      </c>
      <c r="AN42" s="20">
        <v>0</v>
      </c>
      <c r="AO42" s="20">
        <v>0</v>
      </c>
      <c r="AP42" s="20">
        <v>0</v>
      </c>
      <c r="AQ42" s="20">
        <v>0</v>
      </c>
      <c r="AR42" s="20">
        <v>0</v>
      </c>
      <c r="AS42" s="20">
        <v>0</v>
      </c>
      <c r="AT42" s="20">
        <v>0</v>
      </c>
      <c r="AU42" s="20">
        <v>0</v>
      </c>
      <c r="AV42" s="20">
        <v>0</v>
      </c>
      <c r="AW42" s="20">
        <v>0</v>
      </c>
      <c r="AX42" s="22">
        <v>0</v>
      </c>
      <c r="AZ42" s="21">
        <f t="array" ref="AZ42">SUM(IF(YEAR($C$5:$AX$5)=AZ$5,$C42:$AX42))</f>
        <v>0</v>
      </c>
      <c r="BA42" s="20">
        <f t="array" ref="BA42">SUM(IF(YEAR($C$5:$AX$5)=BA$5,$C42:$AX42))</f>
        <v>0</v>
      </c>
      <c r="BB42" s="20">
        <f t="array" ref="BB42">SUM(IF(YEAR($C$5:$AX$5)=BB$5,$C42:$AX42))</f>
        <v>0</v>
      </c>
      <c r="BC42" s="22">
        <f t="array" ref="BC42">SUM(IF(YEAR($C$5:$AX$5)=BC$5,$C42:$AX42))</f>
        <v>0</v>
      </c>
      <c r="BE42" s="21">
        <f t="shared" si="14"/>
        <v>0</v>
      </c>
      <c r="BF42" s="20">
        <f t="shared" si="15"/>
        <v>0</v>
      </c>
      <c r="BG42" s="22">
        <f t="shared" si="16"/>
        <v>0</v>
      </c>
    </row>
    <row r="43" spans="2:59">
      <c r="B43" s="17">
        <v>3122</v>
      </c>
      <c r="C43" s="20">
        <v>8.0941000000001395</v>
      </c>
      <c r="D43" s="20">
        <v>6.0953000000000657</v>
      </c>
      <c r="E43" s="20">
        <v>8.9927000000000135</v>
      </c>
      <c r="F43" s="20">
        <v>2.0892000000000053</v>
      </c>
      <c r="G43" s="20">
        <v>1.4862000000000535</v>
      </c>
      <c r="H43" s="20">
        <v>2.0552999999999884</v>
      </c>
      <c r="I43" s="20">
        <v>4.0169000000000779</v>
      </c>
      <c r="J43" s="20">
        <v>1.4470000000001164</v>
      </c>
      <c r="K43" s="20">
        <v>0.94880000000000564</v>
      </c>
      <c r="L43" s="20">
        <v>3.1413000000000011</v>
      </c>
      <c r="M43" s="20">
        <v>5.1471999999998843</v>
      </c>
      <c r="N43" s="20">
        <v>9.9525000000001</v>
      </c>
      <c r="O43" s="20">
        <v>8.7728000000000748</v>
      </c>
      <c r="P43" s="20">
        <v>5.1662999999999784</v>
      </c>
      <c r="Q43" s="20">
        <v>5.3699999999998909</v>
      </c>
      <c r="R43" s="20">
        <v>2.224899999999991</v>
      </c>
      <c r="S43" s="20">
        <v>2.3122999999999365</v>
      </c>
      <c r="T43" s="20">
        <v>1.1254999999998745</v>
      </c>
      <c r="U43" s="20">
        <v>2.6841000000000577</v>
      </c>
      <c r="V43" s="20">
        <v>0.91629999999997835</v>
      </c>
      <c r="W43" s="20">
        <v>1.4753000000000611</v>
      </c>
      <c r="X43" s="20">
        <v>3.7620000000000005</v>
      </c>
      <c r="Y43" s="20">
        <v>3.7895999999999503</v>
      </c>
      <c r="Z43" s="20">
        <v>8.7984000000000151</v>
      </c>
      <c r="AA43" s="20">
        <v>3.9352000000000089</v>
      </c>
      <c r="AB43" s="20">
        <v>5.3007999999999811</v>
      </c>
      <c r="AC43" s="20">
        <v>4.9069000000000074</v>
      </c>
      <c r="AD43" s="20">
        <v>1.8868999999999971</v>
      </c>
      <c r="AE43" s="20">
        <v>1.3310999999999922</v>
      </c>
      <c r="AF43" s="20">
        <v>0.28600000000000136</v>
      </c>
      <c r="AG43" s="20">
        <v>0.78910000000001901</v>
      </c>
      <c r="AH43" s="20">
        <v>1.1037999999999784</v>
      </c>
      <c r="AI43" s="20">
        <v>0.70409999999998263</v>
      </c>
      <c r="AJ43" s="20">
        <v>1.9935999999999581</v>
      </c>
      <c r="AK43" s="20">
        <v>0.98059999999998126</v>
      </c>
      <c r="AL43" s="20">
        <v>3.9619999999999891</v>
      </c>
      <c r="AM43" s="20">
        <v>2.1306999999999903</v>
      </c>
      <c r="AN43" s="20">
        <v>4.5038000000000125</v>
      </c>
      <c r="AO43" s="20">
        <v>2.5772999999999797</v>
      </c>
      <c r="AP43" s="20">
        <v>1.0774000000000115</v>
      </c>
      <c r="AQ43" s="20">
        <v>1.9214000000000055</v>
      </c>
      <c r="AR43" s="20">
        <v>0.34399999999999409</v>
      </c>
      <c r="AS43" s="20">
        <v>0.43180000000000973</v>
      </c>
      <c r="AT43" s="20">
        <v>-0.44900000000001228</v>
      </c>
      <c r="AU43" s="20">
        <v>-0.59129999999998972</v>
      </c>
      <c r="AV43" s="20">
        <v>0.86739999999997508</v>
      </c>
      <c r="AW43" s="20">
        <v>0.76930000000004384</v>
      </c>
      <c r="AX43" s="22">
        <v>3.3476999999999748</v>
      </c>
      <c r="AZ43" s="21">
        <f t="array" ref="AZ43">SUM(IF(YEAR($C$5:$AX$5)=AZ$5,$C43:$AX43))</f>
        <v>53.466500000000451</v>
      </c>
      <c r="BA43" s="20">
        <f t="array" ref="BA43">SUM(IF(YEAR($C$5:$AX$5)=BA$5,$C43:$AX43))</f>
        <v>46.397499999999809</v>
      </c>
      <c r="BB43" s="20">
        <f t="array" ref="BB43">SUM(IF(YEAR($C$5:$AX$5)=BB$5,$C43:$AX43))</f>
        <v>27.180099999999896</v>
      </c>
      <c r="BC43" s="22">
        <f t="array" ref="BC43">SUM(IF(YEAR($C$5:$AX$5)=BC$5,$C43:$AX43))</f>
        <v>16.930499999999995</v>
      </c>
      <c r="BE43" s="21">
        <f t="shared" si="14"/>
        <v>50.555300000000045</v>
      </c>
      <c r="BF43" s="20">
        <f t="shared" si="15"/>
        <v>39.912099999999924</v>
      </c>
      <c r="BG43" s="22">
        <f t="shared" si="16"/>
        <v>22.029799999999909</v>
      </c>
    </row>
    <row r="44" spans="2:59">
      <c r="B44" s="17">
        <v>3130</v>
      </c>
      <c r="C44" s="20">
        <v>0</v>
      </c>
      <c r="D44" s="20">
        <v>0</v>
      </c>
      <c r="E44" s="20">
        <v>0</v>
      </c>
      <c r="F44" s="20">
        <v>0</v>
      </c>
      <c r="G44" s="20">
        <v>2.3833000000000766</v>
      </c>
      <c r="H44" s="20">
        <v>0.9739999999999327</v>
      </c>
      <c r="I44" s="20">
        <v>0</v>
      </c>
      <c r="J44" s="20">
        <v>0</v>
      </c>
      <c r="K44" s="20">
        <v>4.1723000000000638</v>
      </c>
      <c r="L44" s="20">
        <v>0</v>
      </c>
      <c r="M44" s="20">
        <v>0</v>
      </c>
      <c r="N44" s="20">
        <v>0</v>
      </c>
      <c r="O44" s="20">
        <v>0</v>
      </c>
      <c r="P44" s="20">
        <v>0</v>
      </c>
      <c r="Q44" s="20">
        <v>0</v>
      </c>
      <c r="R44" s="20">
        <v>0</v>
      </c>
      <c r="S44" s="20">
        <v>3.6688000000000329</v>
      </c>
      <c r="T44" s="20">
        <v>0</v>
      </c>
      <c r="U44" s="20">
        <v>0</v>
      </c>
      <c r="V44" s="20">
        <v>0</v>
      </c>
      <c r="W44" s="20">
        <v>0.83100000000001728</v>
      </c>
      <c r="X44" s="20">
        <v>0</v>
      </c>
      <c r="Y44" s="20">
        <v>0</v>
      </c>
      <c r="Z44" s="20">
        <v>0</v>
      </c>
      <c r="AA44" s="20">
        <v>-0.90699999999992542</v>
      </c>
      <c r="AB44" s="20">
        <v>0</v>
      </c>
      <c r="AC44" s="20">
        <v>0</v>
      </c>
      <c r="AD44" s="20">
        <v>0</v>
      </c>
      <c r="AE44" s="20">
        <v>1.1969000000000278</v>
      </c>
      <c r="AF44" s="20">
        <v>0</v>
      </c>
      <c r="AG44" s="20">
        <v>0</v>
      </c>
      <c r="AH44" s="20">
        <v>0</v>
      </c>
      <c r="AI44" s="20">
        <v>0.40340000000003329</v>
      </c>
      <c r="AJ44" s="20">
        <v>0</v>
      </c>
      <c r="AK44" s="20">
        <v>0</v>
      </c>
      <c r="AL44" s="20">
        <v>0</v>
      </c>
      <c r="AM44" s="20">
        <v>0</v>
      </c>
      <c r="AN44" s="20">
        <v>0</v>
      </c>
      <c r="AO44" s="20">
        <v>0</v>
      </c>
      <c r="AP44" s="20">
        <v>0</v>
      </c>
      <c r="AQ44" s="20">
        <v>0</v>
      </c>
      <c r="AR44" s="20">
        <v>0</v>
      </c>
      <c r="AS44" s="20">
        <v>0</v>
      </c>
      <c r="AT44" s="20">
        <v>0</v>
      </c>
      <c r="AU44" s="20">
        <v>0</v>
      </c>
      <c r="AV44" s="20">
        <v>0</v>
      </c>
      <c r="AW44" s="20">
        <v>0</v>
      </c>
      <c r="AX44" s="22">
        <v>0</v>
      </c>
      <c r="AZ44" s="21">
        <f t="array" ref="AZ44">SUM(IF(YEAR($C$5:$AX$5)=AZ$5,$C44:$AX44))</f>
        <v>7.5296000000000731</v>
      </c>
      <c r="BA44" s="20">
        <f t="array" ref="BA44">SUM(IF(YEAR($C$5:$AX$5)=BA$5,$C44:$AX44))</f>
        <v>4.4998000000000502</v>
      </c>
      <c r="BB44" s="20">
        <f t="array" ref="BB44">SUM(IF(YEAR($C$5:$AX$5)=BB$5,$C44:$AX44))</f>
        <v>0.6933000000001357</v>
      </c>
      <c r="BC44" s="22">
        <f t="array" ref="BC44">SUM(IF(YEAR($C$5:$AX$5)=BC$5,$C44:$AX44))</f>
        <v>0</v>
      </c>
      <c r="BE44" s="21">
        <f t="shared" si="14"/>
        <v>8.8151000000000295</v>
      </c>
      <c r="BF44" s="20">
        <f t="shared" si="15"/>
        <v>1.1209000000001197</v>
      </c>
      <c r="BG44" s="22">
        <f t="shared" si="16"/>
        <v>0.40340000000003329</v>
      </c>
    </row>
    <row r="45" spans="2:59">
      <c r="B45" s="17">
        <v>3131</v>
      </c>
      <c r="C45" s="20">
        <v>0.63771399999999545</v>
      </c>
      <c r="D45" s="20">
        <v>0.50267000000000195</v>
      </c>
      <c r="E45" s="20">
        <v>0.73413000000000395</v>
      </c>
      <c r="F45" s="20">
        <v>0.20310700000000281</v>
      </c>
      <c r="G45" s="20">
        <v>0.2926610000000025</v>
      </c>
      <c r="H45" s="20">
        <v>0.17456199999999455</v>
      </c>
      <c r="I45" s="20">
        <v>0.1849160000000083</v>
      </c>
      <c r="J45" s="20">
        <v>0.36574200000000445</v>
      </c>
      <c r="K45" s="20">
        <v>0.26327600000000473</v>
      </c>
      <c r="L45" s="20">
        <v>0.33181700000000092</v>
      </c>
      <c r="M45" s="20">
        <v>0.75454300000000174</v>
      </c>
      <c r="N45" s="20">
        <v>0.9422400000000053</v>
      </c>
      <c r="O45" s="20">
        <v>0.89398699999999565</v>
      </c>
      <c r="P45" s="20">
        <v>0.91038900000000211</v>
      </c>
      <c r="Q45" s="20">
        <v>0.55963800000000674</v>
      </c>
      <c r="R45" s="20">
        <v>0.3976030000000037</v>
      </c>
      <c r="S45" s="20">
        <v>0.18362599999999674</v>
      </c>
      <c r="T45" s="20">
        <v>0.22340499999999963</v>
      </c>
      <c r="U45" s="20">
        <v>0.31652899999999562</v>
      </c>
      <c r="V45" s="20">
        <v>0.4439830000000029</v>
      </c>
      <c r="W45" s="20">
        <v>0.41760299999999972</v>
      </c>
      <c r="X45" s="20">
        <v>0.29175499999999488</v>
      </c>
      <c r="Y45" s="20">
        <v>0.55510199999999799</v>
      </c>
      <c r="Z45" s="20">
        <v>1.1636840000000035</v>
      </c>
      <c r="AA45" s="20">
        <v>0.72254999999999825</v>
      </c>
      <c r="AB45" s="20">
        <v>0.81651399999999796</v>
      </c>
      <c r="AC45" s="20">
        <v>0.56450000000000244</v>
      </c>
      <c r="AD45" s="20">
        <v>0.25834700000000055</v>
      </c>
      <c r="AE45" s="20">
        <v>0.39193800000000323</v>
      </c>
      <c r="AF45" s="20">
        <v>0.17047900000000027</v>
      </c>
      <c r="AG45" s="20">
        <v>0.23253700000000777</v>
      </c>
      <c r="AH45" s="20">
        <v>0.20426100000000247</v>
      </c>
      <c r="AI45" s="20">
        <v>0.36533799999999772</v>
      </c>
      <c r="AJ45" s="20">
        <v>0.37641699999999645</v>
      </c>
      <c r="AK45" s="20">
        <v>0.45639000000000607</v>
      </c>
      <c r="AL45" s="20">
        <v>0.84011799999999681</v>
      </c>
      <c r="AM45" s="20">
        <v>0.95575200000000393</v>
      </c>
      <c r="AN45" s="20">
        <v>0.72658500000000004</v>
      </c>
      <c r="AO45" s="20">
        <v>0.52034199999999942</v>
      </c>
      <c r="AP45" s="20">
        <v>0.37736600000000209</v>
      </c>
      <c r="AQ45" s="20">
        <v>0.48373399999999833</v>
      </c>
      <c r="AR45" s="20">
        <v>0.38256799999999913</v>
      </c>
      <c r="AS45" s="20">
        <v>0.39688999999999908</v>
      </c>
      <c r="AT45" s="20">
        <v>0.36762000000000228</v>
      </c>
      <c r="AU45" s="20">
        <v>0.25055699999999703</v>
      </c>
      <c r="AV45" s="20">
        <v>0.37508700000000061</v>
      </c>
      <c r="AW45" s="20">
        <v>0.48253099999999449</v>
      </c>
      <c r="AX45" s="22">
        <v>0.66533999999999693</v>
      </c>
      <c r="AZ45" s="21">
        <f t="array" ref="AZ45">SUM(IF(YEAR($C$5:$AX$5)=AZ$5,$C45:$AX45))</f>
        <v>5.3873780000000266</v>
      </c>
      <c r="BA45" s="20">
        <f t="array" ref="BA45">SUM(IF(YEAR($C$5:$AX$5)=BA$5,$C45:$AX45))</f>
        <v>6.3573039999999992</v>
      </c>
      <c r="BB45" s="20">
        <f t="array" ref="BB45">SUM(IF(YEAR($C$5:$AX$5)=BB$5,$C45:$AX45))</f>
        <v>5.39938900000001</v>
      </c>
      <c r="BC45" s="22">
        <f t="array" ref="BC45">SUM(IF(YEAR($C$5:$AX$5)=BC$5,$C45:$AX45))</f>
        <v>5.9843719999999934</v>
      </c>
      <c r="BE45" s="21">
        <f t="shared" si="14"/>
        <v>5.9623390000000249</v>
      </c>
      <c r="BF45" s="20">
        <f t="shared" si="15"/>
        <v>6.1659099999999967</v>
      </c>
      <c r="BG45" s="22">
        <f t="shared" si="16"/>
        <v>5.7093190000000114</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47.071999999999889</v>
      </c>
      <c r="D47" s="20">
        <v>28.618700000000217</v>
      </c>
      <c r="E47" s="20">
        <v>13.151499999999942</v>
      </c>
      <c r="F47" s="20">
        <v>4.3560000000000514</v>
      </c>
      <c r="G47" s="20">
        <v>1.6223000000001093</v>
      </c>
      <c r="H47" s="20">
        <v>1.200200000000109</v>
      </c>
      <c r="I47" s="20">
        <v>-0.36280000000010659</v>
      </c>
      <c r="J47" s="20">
        <v>4.9361000000001241</v>
      </c>
      <c r="K47" s="20">
        <v>-6.8903999999999996</v>
      </c>
      <c r="L47" s="20">
        <v>5.9712999999999283</v>
      </c>
      <c r="M47" s="20">
        <v>6.0085999999998876</v>
      </c>
      <c r="N47" s="20">
        <v>18.692900000000009</v>
      </c>
      <c r="O47" s="20">
        <v>34.741700000000037</v>
      </c>
      <c r="P47" s="20">
        <v>18.688300000000027</v>
      </c>
      <c r="Q47" s="20">
        <v>8.1449999999999818</v>
      </c>
      <c r="R47" s="20">
        <v>11.586199999999963</v>
      </c>
      <c r="S47" s="20">
        <v>0.14480000000003201</v>
      </c>
      <c r="T47" s="20">
        <v>8.0061000000000604</v>
      </c>
      <c r="U47" s="20">
        <v>0.84649999999987813</v>
      </c>
      <c r="V47" s="20">
        <v>5.4907999999998083</v>
      </c>
      <c r="W47" s="20">
        <v>4.6778999999999087</v>
      </c>
      <c r="X47" s="20">
        <v>5.6145000000000209</v>
      </c>
      <c r="Y47" s="20">
        <v>1.7830000000000155</v>
      </c>
      <c r="Z47" s="20">
        <v>19.796199999999999</v>
      </c>
      <c r="AA47" s="20">
        <v>20.826400000000149</v>
      </c>
      <c r="AB47" s="20">
        <v>10.363200000000006</v>
      </c>
      <c r="AC47" s="20">
        <v>5.9311999999999898</v>
      </c>
      <c r="AD47" s="20">
        <v>6.8660999999999603</v>
      </c>
      <c r="AE47" s="20">
        <v>1.269800000000032</v>
      </c>
      <c r="AF47" s="20">
        <v>6.400600000000054</v>
      </c>
      <c r="AG47" s="20">
        <v>3.0507000000002336</v>
      </c>
      <c r="AH47" s="20">
        <v>5.5111999999999171</v>
      </c>
      <c r="AI47" s="20">
        <v>5.7886000000000877</v>
      </c>
      <c r="AJ47" s="20">
        <v>7.3380000000000791</v>
      </c>
      <c r="AK47" s="20">
        <v>14.072599999999966</v>
      </c>
      <c r="AL47" s="20">
        <v>9.6205000000001064</v>
      </c>
      <c r="AM47" s="20">
        <v>15.165099999999939</v>
      </c>
      <c r="AN47" s="20">
        <v>27.3271000000002</v>
      </c>
      <c r="AO47" s="20">
        <v>11.406800000000089</v>
      </c>
      <c r="AP47" s="20">
        <v>15.242799999999988</v>
      </c>
      <c r="AQ47" s="20">
        <v>7.505800000000022</v>
      </c>
      <c r="AR47" s="20">
        <v>7.3341000000000349</v>
      </c>
      <c r="AS47" s="20">
        <v>0.47820000000001528</v>
      </c>
      <c r="AT47" s="20">
        <v>3.1651000000001659</v>
      </c>
      <c r="AU47" s="20">
        <v>1.7988000000000284</v>
      </c>
      <c r="AV47" s="20">
        <v>5.9737999999999829</v>
      </c>
      <c r="AW47" s="20">
        <v>5.6371999999998934</v>
      </c>
      <c r="AX47" s="22">
        <v>11.799699999999802</v>
      </c>
      <c r="AZ47" s="21">
        <f t="array" ref="AZ47">SUM(IF(YEAR($C$5:$AX$5)=AZ$5,$C47:$AX47))</f>
        <v>124.37640000000016</v>
      </c>
      <c r="BA47" s="20">
        <f t="array" ref="BA47">SUM(IF(YEAR($C$5:$AX$5)=BA$5,$C47:$AX47))</f>
        <v>119.52099999999973</v>
      </c>
      <c r="BB47" s="20">
        <f t="array" ref="BB47">SUM(IF(YEAR($C$5:$AX$5)=BB$5,$C47:$AX47))</f>
        <v>97.038900000000581</v>
      </c>
      <c r="BC47" s="22">
        <f t="array" ref="BC47">SUM(IF(YEAR($C$5:$AX$5)=BC$5,$C47:$AX47))</f>
        <v>112.83450000000016</v>
      </c>
      <c r="BE47" s="21">
        <f t="shared" si="14"/>
        <v>102.86189999999999</v>
      </c>
      <c r="BF47" s="20">
        <f t="shared" si="15"/>
        <v>91.471699999999828</v>
      </c>
      <c r="BG47" s="22">
        <f t="shared" si="16"/>
        <v>128.42980000000068</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4.4609100000000126</v>
      </c>
      <c r="D49" s="20">
        <v>4.3466430000000003</v>
      </c>
      <c r="E49" s="20">
        <v>2.1193499999999972</v>
      </c>
      <c r="F49" s="20">
        <v>0.96954999999999814</v>
      </c>
      <c r="G49" s="20">
        <v>1.3134799999999984</v>
      </c>
      <c r="H49" s="20">
        <v>0.91288999999999021</v>
      </c>
      <c r="I49" s="20">
        <v>0.964650000000006</v>
      </c>
      <c r="J49" s="20">
        <v>1.8852600000000024</v>
      </c>
      <c r="K49" s="20">
        <v>1.9521000000000015</v>
      </c>
      <c r="L49" s="20">
        <v>1.4615799999999979</v>
      </c>
      <c r="M49" s="20">
        <v>3.5592800000000011</v>
      </c>
      <c r="N49" s="20">
        <v>3.8838279999999941</v>
      </c>
      <c r="O49" s="20">
        <v>2.9433499999999952</v>
      </c>
      <c r="P49" s="20">
        <v>4.0906300000000044</v>
      </c>
      <c r="Q49" s="20">
        <v>2.7916000000000025</v>
      </c>
      <c r="R49" s="20">
        <v>1.410420000000002</v>
      </c>
      <c r="S49" s="20">
        <v>1.6043399999999934</v>
      </c>
      <c r="T49" s="20">
        <v>1.7774699999999939</v>
      </c>
      <c r="U49" s="20">
        <v>1.6336000000000013</v>
      </c>
      <c r="V49" s="20">
        <v>2.5457900000000109</v>
      </c>
      <c r="W49" s="20">
        <v>2.1881000000000057</v>
      </c>
      <c r="X49" s="20">
        <v>1.3789999999999907</v>
      </c>
      <c r="Y49" s="20">
        <v>2.481669999999994</v>
      </c>
      <c r="Z49" s="20">
        <v>2.7420199999999966</v>
      </c>
      <c r="AA49" s="20">
        <v>2.5194899999999905</v>
      </c>
      <c r="AB49" s="20">
        <v>2.8195600000000098</v>
      </c>
      <c r="AC49" s="20">
        <v>2.7836500000000228</v>
      </c>
      <c r="AD49" s="20">
        <v>1.2043000000000035</v>
      </c>
      <c r="AE49" s="20">
        <v>1.7170899999999847</v>
      </c>
      <c r="AF49" s="20">
        <v>1.5079999999999956</v>
      </c>
      <c r="AG49" s="20">
        <v>0.87091000000000918</v>
      </c>
      <c r="AH49" s="20">
        <v>1.3326200000000057</v>
      </c>
      <c r="AI49" s="20">
        <v>1.9972999999999956</v>
      </c>
      <c r="AJ49" s="20">
        <v>1.938760000000002</v>
      </c>
      <c r="AK49" s="20">
        <v>2.319199999999995</v>
      </c>
      <c r="AL49" s="20">
        <v>3.3408000000000015</v>
      </c>
      <c r="AM49" s="20">
        <v>2.3273499999999956</v>
      </c>
      <c r="AN49" s="20">
        <v>3.1711200000000161</v>
      </c>
      <c r="AO49" s="20">
        <v>1.9774699999999967</v>
      </c>
      <c r="AP49" s="20">
        <v>1.3214200000000034</v>
      </c>
      <c r="AQ49" s="20">
        <v>2.3292300000000097</v>
      </c>
      <c r="AR49" s="20">
        <v>2.1811799999999977</v>
      </c>
      <c r="AS49" s="20">
        <v>2.3358300000000156</v>
      </c>
      <c r="AT49" s="20">
        <v>2.5076800000000077</v>
      </c>
      <c r="AU49" s="20">
        <v>2.0361400000000032</v>
      </c>
      <c r="AV49" s="20">
        <v>2.072250000000011</v>
      </c>
      <c r="AW49" s="20">
        <v>2.3954400000000078</v>
      </c>
      <c r="AX49" s="22">
        <v>2.7702100000000058</v>
      </c>
      <c r="AZ49" s="21">
        <f t="array" ref="AZ49">SUM(IF(YEAR($C$5:$AX$5)=AZ$5,$C49:$AX49))</f>
        <v>27.829521</v>
      </c>
      <c r="BA49" s="20">
        <f t="array" ref="BA49">SUM(IF(YEAR($C$5:$AX$5)=BA$5,$C49:$AX49))</f>
        <v>27.587989999999991</v>
      </c>
      <c r="BB49" s="20">
        <f t="array" ref="BB49">SUM(IF(YEAR($C$5:$AX$5)=BB$5,$C49:$AX49))</f>
        <v>24.351680000000016</v>
      </c>
      <c r="BC49" s="22">
        <f t="array" ref="BC49">SUM(IF(YEAR($C$5:$AX$5)=BC$5,$C49:$AX49))</f>
        <v>27.42532000000007</v>
      </c>
      <c r="BE49" s="21">
        <f t="shared" si="14"/>
        <v>27.459927999999991</v>
      </c>
      <c r="BF49" s="20">
        <f t="shared" si="15"/>
        <v>25.791740000000004</v>
      </c>
      <c r="BG49" s="22">
        <f t="shared" si="16"/>
        <v>24.434180000000026</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0.64597979999999999</v>
      </c>
      <c r="V51" s="20">
        <v>0</v>
      </c>
      <c r="W51" s="20">
        <v>0</v>
      </c>
      <c r="X51" s="20">
        <v>0</v>
      </c>
      <c r="Y51" s="20">
        <v>0</v>
      </c>
      <c r="Z51" s="20">
        <v>0</v>
      </c>
      <c r="AA51" s="20">
        <v>0.17114370000000001</v>
      </c>
      <c r="AB51" s="20">
        <v>0</v>
      </c>
      <c r="AC51" s="20">
        <v>0</v>
      </c>
      <c r="AD51" s="20">
        <v>0</v>
      </c>
      <c r="AE51" s="20">
        <v>0</v>
      </c>
      <c r="AF51" s="20">
        <v>0</v>
      </c>
      <c r="AG51" s="20">
        <v>0.40300880000000006</v>
      </c>
      <c r="AH51" s="20">
        <v>0.17133739999999997</v>
      </c>
      <c r="AI51" s="20">
        <v>0</v>
      </c>
      <c r="AJ51" s="20">
        <v>0</v>
      </c>
      <c r="AK51" s="20">
        <v>0</v>
      </c>
      <c r="AL51" s="20">
        <v>0</v>
      </c>
      <c r="AM51" s="20">
        <v>0</v>
      </c>
      <c r="AN51" s="20">
        <v>0</v>
      </c>
      <c r="AO51" s="20">
        <v>0</v>
      </c>
      <c r="AP51" s="20">
        <v>0</v>
      </c>
      <c r="AQ51" s="20">
        <v>0</v>
      </c>
      <c r="AR51" s="20">
        <v>0</v>
      </c>
      <c r="AS51" s="20">
        <v>0.80335080000000003</v>
      </c>
      <c r="AT51" s="20">
        <v>0.60963787999999997</v>
      </c>
      <c r="AU51" s="20">
        <v>0</v>
      </c>
      <c r="AV51" s="20">
        <v>0</v>
      </c>
      <c r="AW51" s="20">
        <v>0</v>
      </c>
      <c r="AX51" s="22">
        <v>0</v>
      </c>
      <c r="AZ51" s="21">
        <f t="array" ref="AZ51">SUM(IF(YEAR($C$5:$AX$5)=AZ$5,$C51:$AX51))</f>
        <v>0</v>
      </c>
      <c r="BA51" s="20">
        <f t="array" ref="BA51">SUM(IF(YEAR($C$5:$AX$5)=BA$5,$C51:$AX51))</f>
        <v>0.64597979999999999</v>
      </c>
      <c r="BB51" s="20">
        <f t="array" ref="BB51">SUM(IF(YEAR($C$5:$AX$5)=BB$5,$C51:$AX51))</f>
        <v>0.74548990000000004</v>
      </c>
      <c r="BC51" s="22">
        <f t="array" ref="BC51">SUM(IF(YEAR($C$5:$AX$5)=BC$5,$C51:$AX51))</f>
        <v>1.41298868</v>
      </c>
      <c r="BE51" s="21">
        <f t="shared" si="14"/>
        <v>0</v>
      </c>
      <c r="BF51" s="20">
        <f t="shared" si="15"/>
        <v>0.8171235</v>
      </c>
      <c r="BG51" s="22">
        <f t="shared" si="16"/>
        <v>0.57434620000000003</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0.3917880000000018</v>
      </c>
      <c r="D55" s="20">
        <v>0.31922199999999989</v>
      </c>
      <c r="E55" s="20">
        <v>0.26380200000000187</v>
      </c>
      <c r="F55" s="20">
        <v>0.93661499999999975</v>
      </c>
      <c r="G55" s="20">
        <v>0.82104600000000261</v>
      </c>
      <c r="H55" s="20">
        <v>0.91057000000000343</v>
      </c>
      <c r="I55" s="20">
        <v>1.1916899999999941</v>
      </c>
      <c r="J55" s="20">
        <v>1.1740400000000015</v>
      </c>
      <c r="K55" s="20">
        <v>1.0172640000000008</v>
      </c>
      <c r="L55" s="20">
        <v>0.58602199999999982</v>
      </c>
      <c r="M55" s="20">
        <v>0.42149399999999915</v>
      </c>
      <c r="N55" s="20">
        <v>0.22539700000000096</v>
      </c>
      <c r="O55" s="20">
        <v>0.59067999999999898</v>
      </c>
      <c r="P55" s="20">
        <v>0.35703300000000127</v>
      </c>
      <c r="Q55" s="20">
        <v>0.34937000000000396</v>
      </c>
      <c r="R55" s="20">
        <v>0.53633699999999607</v>
      </c>
      <c r="S55" s="20">
        <v>0.83134199999999936</v>
      </c>
      <c r="T55" s="20">
        <v>1.0342199999999977</v>
      </c>
      <c r="U55" s="20">
        <v>1.2411999999999992</v>
      </c>
      <c r="V55" s="20">
        <v>1.3286400000000036</v>
      </c>
      <c r="W55" s="20">
        <v>0.84651999999999816</v>
      </c>
      <c r="X55" s="20">
        <v>0.62480599999999953</v>
      </c>
      <c r="Y55" s="20">
        <v>0.58077000000000112</v>
      </c>
      <c r="Z55" s="20">
        <v>0.42668000000000106</v>
      </c>
      <c r="AA55" s="20">
        <v>0.42396199999999951</v>
      </c>
      <c r="AB55" s="20">
        <v>0.42064200000000085</v>
      </c>
      <c r="AC55" s="20">
        <v>0.22721200000000152</v>
      </c>
      <c r="AD55" s="20">
        <v>0.99328599999999767</v>
      </c>
      <c r="AE55" s="20">
        <v>1.1083759999999998</v>
      </c>
      <c r="AF55" s="20">
        <v>0.92013999999999996</v>
      </c>
      <c r="AG55" s="20">
        <v>1.0850099999999969</v>
      </c>
      <c r="AH55" s="20">
        <v>1.1765699999999981</v>
      </c>
      <c r="AI55" s="20">
        <v>1.0614699999999999</v>
      </c>
      <c r="AJ55" s="20">
        <v>0.65513700000000341</v>
      </c>
      <c r="AK55" s="20">
        <v>0.57878100000000288</v>
      </c>
      <c r="AL55" s="20">
        <v>0.83661999999999992</v>
      </c>
      <c r="AM55" s="20">
        <v>0.97344000000000008</v>
      </c>
      <c r="AN55" s="20">
        <v>0.99010900000000035</v>
      </c>
      <c r="AO55" s="20">
        <v>0.47498299999999816</v>
      </c>
      <c r="AP55" s="20">
        <v>1.4026310000000031</v>
      </c>
      <c r="AQ55" s="20">
        <v>1.0381949999999982</v>
      </c>
      <c r="AR55" s="20">
        <v>1.032589999999999</v>
      </c>
      <c r="AS55" s="20">
        <v>1.2479200000000006</v>
      </c>
      <c r="AT55" s="20">
        <v>1.0832399999999964</v>
      </c>
      <c r="AU55" s="20">
        <v>0.68961299999999781</v>
      </c>
      <c r="AV55" s="20">
        <v>0.6655869999999986</v>
      </c>
      <c r="AW55" s="20">
        <v>0.41387700000000294</v>
      </c>
      <c r="AX55" s="22">
        <v>0.88956900000000161</v>
      </c>
      <c r="AZ55" s="21">
        <f t="array" ref="AZ55">SUM(IF(YEAR($C$5:$AX$5)=AZ$5,$C55:$AX55))</f>
        <v>8.2589500000000058</v>
      </c>
      <c r="BA55" s="20">
        <f t="array" ref="BA55">SUM(IF(YEAR($C$5:$AX$5)=BA$5,$C55:$AX55))</f>
        <v>8.747598</v>
      </c>
      <c r="BB55" s="20">
        <f t="array" ref="BB55">SUM(IF(YEAR($C$5:$AX$5)=BB$5,$C55:$AX55))</f>
        <v>9.4872060000000005</v>
      </c>
      <c r="BC55" s="22">
        <f t="array" ref="BC55">SUM(IF(YEAR($C$5:$AX$5)=BC$5,$C55:$AX55))</f>
        <v>10.901753999999997</v>
      </c>
      <c r="BE55" s="21">
        <f t="shared" si="14"/>
        <v>8.1912389999999995</v>
      </c>
      <c r="BF55" s="20">
        <f t="shared" si="15"/>
        <v>9.2563139999999997</v>
      </c>
      <c r="BG55" s="22">
        <f t="shared" si="16"/>
        <v>11.193086000000001</v>
      </c>
    </row>
    <row r="56" spans="2:59">
      <c r="B56" s="17">
        <v>3149</v>
      </c>
      <c r="C56" s="20">
        <v>9.7388999999999442</v>
      </c>
      <c r="D56" s="20">
        <v>8.2177999999998974</v>
      </c>
      <c r="E56" s="20">
        <v>0</v>
      </c>
      <c r="F56" s="20">
        <v>0</v>
      </c>
      <c r="G56" s="20">
        <v>1.4775999999999954</v>
      </c>
      <c r="H56" s="20">
        <v>3.7939000000000078</v>
      </c>
      <c r="I56" s="20">
        <v>25.58299999999997</v>
      </c>
      <c r="J56" s="20">
        <v>25.683700000000044</v>
      </c>
      <c r="K56" s="20">
        <v>0</v>
      </c>
      <c r="L56" s="20">
        <v>0</v>
      </c>
      <c r="M56" s="20">
        <v>0</v>
      </c>
      <c r="N56" s="20">
        <v>0.92799999999999727</v>
      </c>
      <c r="O56" s="20">
        <v>14.920200000000023</v>
      </c>
      <c r="P56" s="20">
        <v>12.720500000000015</v>
      </c>
      <c r="Q56" s="20">
        <v>0</v>
      </c>
      <c r="R56" s="20">
        <v>0</v>
      </c>
      <c r="S56" s="20">
        <v>0.29980000000000473</v>
      </c>
      <c r="T56" s="20">
        <v>2.8306999999999789</v>
      </c>
      <c r="U56" s="20">
        <v>10.310799999999972</v>
      </c>
      <c r="V56" s="20">
        <v>5.4822000000000344</v>
      </c>
      <c r="W56" s="20">
        <v>0</v>
      </c>
      <c r="X56" s="20">
        <v>0</v>
      </c>
      <c r="Y56" s="20">
        <v>0</v>
      </c>
      <c r="Z56" s="20">
        <v>12.352899999999977</v>
      </c>
      <c r="AA56" s="20">
        <v>7.4653000000000702</v>
      </c>
      <c r="AB56" s="20">
        <v>5.5518000000000143</v>
      </c>
      <c r="AC56" s="20">
        <v>0.79340000000001965</v>
      </c>
      <c r="AD56" s="20">
        <v>1.2841000000000236</v>
      </c>
      <c r="AE56" s="20">
        <v>0</v>
      </c>
      <c r="AF56" s="20">
        <v>0.62999999999999545</v>
      </c>
      <c r="AG56" s="20">
        <v>30.306699999999978</v>
      </c>
      <c r="AH56" s="20">
        <v>11.262499999999932</v>
      </c>
      <c r="AI56" s="20">
        <v>1.5873000000000275</v>
      </c>
      <c r="AJ56" s="20">
        <v>6.0661000000000058</v>
      </c>
      <c r="AK56" s="20">
        <v>7.1976999999999975</v>
      </c>
      <c r="AL56" s="20">
        <v>42.36869999999999</v>
      </c>
      <c r="AM56" s="20">
        <v>32.173400000000015</v>
      </c>
      <c r="AN56" s="20">
        <v>33.522400000000061</v>
      </c>
      <c r="AO56" s="20">
        <v>10.618300000000033</v>
      </c>
      <c r="AP56" s="20">
        <v>18.793899999999951</v>
      </c>
      <c r="AQ56" s="20">
        <v>0.86250000000001137</v>
      </c>
      <c r="AR56" s="20">
        <v>2.9275000000000091</v>
      </c>
      <c r="AS56" s="20">
        <v>55.969600000000128</v>
      </c>
      <c r="AT56" s="20">
        <v>23.009099999999989</v>
      </c>
      <c r="AU56" s="20">
        <v>1.3541999999999916</v>
      </c>
      <c r="AV56" s="20">
        <v>7.0371999999999844</v>
      </c>
      <c r="AW56" s="20">
        <v>6.7623999999999569</v>
      </c>
      <c r="AX56" s="22">
        <v>47.998699999999985</v>
      </c>
      <c r="AZ56" s="21">
        <f t="array" ref="AZ56">SUM(IF(YEAR($C$5:$AX$5)=AZ$5,$C56:$AX56))</f>
        <v>75.422899999999856</v>
      </c>
      <c r="BA56" s="20">
        <f t="array" ref="BA56">SUM(IF(YEAR($C$5:$AX$5)=BA$5,$C56:$AX56))</f>
        <v>58.917100000000005</v>
      </c>
      <c r="BB56" s="20">
        <f t="array" ref="BB56">SUM(IF(YEAR($C$5:$AX$5)=BB$5,$C56:$AX56))</f>
        <v>114.51360000000005</v>
      </c>
      <c r="BC56" s="22">
        <f t="array" ref="BC56">SUM(IF(YEAR($C$5:$AX$5)=BC$5,$C56:$AX56))</f>
        <v>241.02920000000012</v>
      </c>
      <c r="BE56" s="21">
        <f t="shared" si="14"/>
        <v>83.929100000000062</v>
      </c>
      <c r="BF56" s="20">
        <f t="shared" si="15"/>
        <v>46.07120000000009</v>
      </c>
      <c r="BG56" s="22">
        <f t="shared" si="16"/>
        <v>195.3895</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0.11414478</v>
      </c>
      <c r="V58" s="20">
        <v>0.15798760000000001</v>
      </c>
      <c r="W58" s="20">
        <v>0</v>
      </c>
      <c r="X58" s="20">
        <v>0</v>
      </c>
      <c r="Y58" s="20">
        <v>0</v>
      </c>
      <c r="Z58" s="20">
        <v>0</v>
      </c>
      <c r="AA58" s="20">
        <v>0</v>
      </c>
      <c r="AB58" s="20">
        <v>0</v>
      </c>
      <c r="AC58" s="20">
        <v>0</v>
      </c>
      <c r="AD58" s="20">
        <v>0</v>
      </c>
      <c r="AE58" s="20">
        <v>0</v>
      </c>
      <c r="AF58" s="20">
        <v>0</v>
      </c>
      <c r="AG58" s="20">
        <v>0.15739934</v>
      </c>
      <c r="AH58" s="20">
        <v>0.15798760000000001</v>
      </c>
      <c r="AI58" s="20">
        <v>0</v>
      </c>
      <c r="AJ58" s="20">
        <v>0</v>
      </c>
      <c r="AK58" s="20">
        <v>0</v>
      </c>
      <c r="AL58" s="20">
        <v>0</v>
      </c>
      <c r="AM58" s="20">
        <v>0</v>
      </c>
      <c r="AN58" s="20">
        <v>0</v>
      </c>
      <c r="AO58" s="20">
        <v>0</v>
      </c>
      <c r="AP58" s="20">
        <v>0</v>
      </c>
      <c r="AQ58" s="20">
        <v>0</v>
      </c>
      <c r="AR58" s="20">
        <v>0</v>
      </c>
      <c r="AS58" s="20">
        <v>0.43020650000000005</v>
      </c>
      <c r="AT58" s="20">
        <v>4.1383009999999998E-2</v>
      </c>
      <c r="AU58" s="20">
        <v>0</v>
      </c>
      <c r="AV58" s="20">
        <v>0</v>
      </c>
      <c r="AW58" s="20">
        <v>0</v>
      </c>
      <c r="AX58" s="22">
        <v>0</v>
      </c>
      <c r="AZ58" s="21">
        <f t="array" ref="AZ58">SUM(IF(YEAR($C$5:$AX$5)=AZ$5,$C58:$AX58))</f>
        <v>0</v>
      </c>
      <c r="BA58" s="20">
        <f t="array" ref="BA58">SUM(IF(YEAR($C$5:$AX$5)=BA$5,$C58:$AX58))</f>
        <v>0.27213238000000001</v>
      </c>
      <c r="BB58" s="20">
        <f t="array" ref="BB58">SUM(IF(YEAR($C$5:$AX$5)=BB$5,$C58:$AX58))</f>
        <v>0.31538694</v>
      </c>
      <c r="BC58" s="22">
        <f t="array" ref="BC58">SUM(IF(YEAR($C$5:$AX$5)=BC$5,$C58:$AX58))</f>
        <v>0.47158951000000005</v>
      </c>
      <c r="BE58" s="21">
        <f t="shared" si="14"/>
        <v>0</v>
      </c>
      <c r="BF58" s="20">
        <f t="shared" si="15"/>
        <v>0.27213238000000001</v>
      </c>
      <c r="BG58" s="22">
        <f t="shared" si="16"/>
        <v>0.31538694</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5.4505110000000014</v>
      </c>
      <c r="V60" s="20">
        <v>2.8927518999999999</v>
      </c>
      <c r="W60" s="20">
        <v>0</v>
      </c>
      <c r="X60" s="20">
        <v>0</v>
      </c>
      <c r="Y60" s="20">
        <v>0</v>
      </c>
      <c r="Z60" s="20">
        <v>0</v>
      </c>
      <c r="AA60" s="20">
        <v>0</v>
      </c>
      <c r="AB60" s="20">
        <v>0</v>
      </c>
      <c r="AC60" s="20">
        <v>0</v>
      </c>
      <c r="AD60" s="20">
        <v>0</v>
      </c>
      <c r="AE60" s="20">
        <v>0</v>
      </c>
      <c r="AF60" s="20">
        <v>0</v>
      </c>
      <c r="AG60" s="20">
        <v>5.3126819999999997</v>
      </c>
      <c r="AH60" s="20">
        <v>3.7605608000000008</v>
      </c>
      <c r="AI60" s="20">
        <v>0</v>
      </c>
      <c r="AJ60" s="20">
        <v>0</v>
      </c>
      <c r="AK60" s="20">
        <v>0</v>
      </c>
      <c r="AL60" s="20">
        <v>0</v>
      </c>
      <c r="AM60" s="20">
        <v>0</v>
      </c>
      <c r="AN60" s="20">
        <v>0</v>
      </c>
      <c r="AO60" s="20">
        <v>0</v>
      </c>
      <c r="AP60" s="20">
        <v>0</v>
      </c>
      <c r="AQ60" s="20">
        <v>0</v>
      </c>
      <c r="AR60" s="20">
        <v>0</v>
      </c>
      <c r="AS60" s="20">
        <v>7.8582979999999996</v>
      </c>
      <c r="AT60" s="20">
        <v>2.6324554000000004</v>
      </c>
      <c r="AU60" s="20">
        <v>0</v>
      </c>
      <c r="AV60" s="20">
        <v>0</v>
      </c>
      <c r="AW60" s="20">
        <v>0</v>
      </c>
      <c r="AX60" s="22">
        <v>0</v>
      </c>
      <c r="AZ60" s="21">
        <f t="array" ref="AZ60">SUM(IF(YEAR($C$5:$AX$5)=AZ$5,$C60:$AX60))</f>
        <v>0</v>
      </c>
      <c r="BA60" s="20">
        <f t="array" ref="BA60">SUM(IF(YEAR($C$5:$AX$5)=BA$5,$C60:$AX60))</f>
        <v>8.3432629000000009</v>
      </c>
      <c r="BB60" s="20">
        <f t="array" ref="BB60">SUM(IF(YEAR($C$5:$AX$5)=BB$5,$C60:$AX60))</f>
        <v>9.0732428000000009</v>
      </c>
      <c r="BC60" s="22">
        <f t="array" ref="BC60">SUM(IF(YEAR($C$5:$AX$5)=BC$5,$C60:$AX60))</f>
        <v>10.490753399999999</v>
      </c>
      <c r="BE60" s="21">
        <f t="shared" si="14"/>
        <v>0</v>
      </c>
      <c r="BF60" s="20">
        <f t="shared" si="15"/>
        <v>8.3432629000000009</v>
      </c>
      <c r="BG60" s="22">
        <f t="shared" si="16"/>
        <v>9.0732428000000009</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4.2783278999999999</v>
      </c>
      <c r="V61" s="20">
        <v>1.9206527999999998</v>
      </c>
      <c r="W61" s="20">
        <v>0</v>
      </c>
      <c r="X61" s="20">
        <v>0</v>
      </c>
      <c r="Y61" s="20">
        <v>0</v>
      </c>
      <c r="Z61" s="20">
        <v>0</v>
      </c>
      <c r="AA61" s="20">
        <v>0</v>
      </c>
      <c r="AB61" s="20">
        <v>0</v>
      </c>
      <c r="AC61" s="20">
        <v>0</v>
      </c>
      <c r="AD61" s="20">
        <v>0</v>
      </c>
      <c r="AE61" s="20">
        <v>0</v>
      </c>
      <c r="AF61" s="20">
        <v>0</v>
      </c>
      <c r="AG61" s="20">
        <v>4.4079516000000005</v>
      </c>
      <c r="AH61" s="20">
        <v>4.5466346000000009</v>
      </c>
      <c r="AI61" s="20">
        <v>0</v>
      </c>
      <c r="AJ61" s="20">
        <v>0</v>
      </c>
      <c r="AK61" s="20">
        <v>0</v>
      </c>
      <c r="AL61" s="20">
        <v>0</v>
      </c>
      <c r="AM61" s="20">
        <v>0</v>
      </c>
      <c r="AN61" s="20">
        <v>0</v>
      </c>
      <c r="AO61" s="20">
        <v>0</v>
      </c>
      <c r="AP61" s="20">
        <v>0</v>
      </c>
      <c r="AQ61" s="20">
        <v>0</v>
      </c>
      <c r="AR61" s="20">
        <v>0</v>
      </c>
      <c r="AS61" s="20">
        <v>5.6438074000000009</v>
      </c>
      <c r="AT61" s="20">
        <v>3.5731245</v>
      </c>
      <c r="AU61" s="20">
        <v>0</v>
      </c>
      <c r="AV61" s="20">
        <v>0</v>
      </c>
      <c r="AW61" s="20">
        <v>0</v>
      </c>
      <c r="AX61" s="22">
        <v>0</v>
      </c>
      <c r="AZ61" s="21">
        <f t="array" ref="AZ61">SUM(IF(YEAR($C$5:$AX$5)=AZ$5,$C61:$AX61))</f>
        <v>0</v>
      </c>
      <c r="BA61" s="20">
        <f t="array" ref="BA61">SUM(IF(YEAR($C$5:$AX$5)=BA$5,$C61:$AX61))</f>
        <v>6.1989806999999999</v>
      </c>
      <c r="BB61" s="20">
        <f t="array" ref="BB61">SUM(IF(YEAR($C$5:$AX$5)=BB$5,$C61:$AX61))</f>
        <v>8.9545862000000014</v>
      </c>
      <c r="BC61" s="22">
        <f t="array" ref="BC61">SUM(IF(YEAR($C$5:$AX$5)=BC$5,$C61:$AX61))</f>
        <v>9.2169319000000005</v>
      </c>
      <c r="BE61" s="21">
        <f t="shared" si="14"/>
        <v>0</v>
      </c>
      <c r="BF61" s="20">
        <f t="shared" si="15"/>
        <v>6.1989806999999999</v>
      </c>
      <c r="BG61" s="22">
        <f t="shared" si="16"/>
        <v>8.9545862000000014</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6.6820450000000022</v>
      </c>
      <c r="V62" s="20">
        <v>3.4377008000000004</v>
      </c>
      <c r="W62" s="20">
        <v>0</v>
      </c>
      <c r="X62" s="20">
        <v>0</v>
      </c>
      <c r="Y62" s="20">
        <v>0</v>
      </c>
      <c r="Z62" s="20">
        <v>0</v>
      </c>
      <c r="AA62" s="20">
        <v>0</v>
      </c>
      <c r="AB62" s="20">
        <v>0</v>
      </c>
      <c r="AC62" s="20">
        <v>0</v>
      </c>
      <c r="AD62" s="20">
        <v>0</v>
      </c>
      <c r="AE62" s="20">
        <v>0</v>
      </c>
      <c r="AF62" s="20">
        <v>0</v>
      </c>
      <c r="AG62" s="20">
        <v>5.1994910000000001</v>
      </c>
      <c r="AH62" s="20">
        <v>5.0917106000000008</v>
      </c>
      <c r="AI62" s="20">
        <v>0</v>
      </c>
      <c r="AJ62" s="20">
        <v>0</v>
      </c>
      <c r="AK62" s="20">
        <v>0</v>
      </c>
      <c r="AL62" s="20">
        <v>0</v>
      </c>
      <c r="AM62" s="20">
        <v>0</v>
      </c>
      <c r="AN62" s="20">
        <v>0</v>
      </c>
      <c r="AO62" s="20">
        <v>0</v>
      </c>
      <c r="AP62" s="20">
        <v>0</v>
      </c>
      <c r="AQ62" s="20">
        <v>0</v>
      </c>
      <c r="AR62" s="20">
        <v>0</v>
      </c>
      <c r="AS62" s="20">
        <v>8.4803390000000007</v>
      </c>
      <c r="AT62" s="20">
        <v>4.254420099999999</v>
      </c>
      <c r="AU62" s="20">
        <v>0</v>
      </c>
      <c r="AV62" s="20">
        <v>0</v>
      </c>
      <c r="AW62" s="20">
        <v>0</v>
      </c>
      <c r="AX62" s="22">
        <v>0</v>
      </c>
      <c r="AZ62" s="21">
        <f t="array" ref="AZ62">SUM(IF(YEAR($C$5:$AX$5)=AZ$5,$C62:$AX62))</f>
        <v>0</v>
      </c>
      <c r="BA62" s="20">
        <f t="array" ref="BA62">SUM(IF(YEAR($C$5:$AX$5)=BA$5,$C62:$AX62))</f>
        <v>10.119745800000002</v>
      </c>
      <c r="BB62" s="20">
        <f t="array" ref="BB62">SUM(IF(YEAR($C$5:$AX$5)=BB$5,$C62:$AX62))</f>
        <v>10.291201600000001</v>
      </c>
      <c r="BC62" s="22">
        <f t="array" ref="BC62">SUM(IF(YEAR($C$5:$AX$5)=BC$5,$C62:$AX62))</f>
        <v>12.7347591</v>
      </c>
      <c r="BE62" s="21">
        <f t="shared" si="14"/>
        <v>0</v>
      </c>
      <c r="BF62" s="20">
        <f t="shared" si="15"/>
        <v>10.119745800000002</v>
      </c>
      <c r="BG62" s="22">
        <f t="shared" si="16"/>
        <v>10.291201600000001</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0.39340140000000001</v>
      </c>
      <c r="AU63" s="20">
        <v>0</v>
      </c>
      <c r="AV63" s="20">
        <v>0</v>
      </c>
      <c r="AW63" s="20">
        <v>0</v>
      </c>
      <c r="AX63" s="22">
        <v>0</v>
      </c>
      <c r="AZ63" s="21">
        <f t="array" ref="AZ63">SUM(IF(YEAR($C$5:$AX$5)=AZ$5,$C63:$AX63))</f>
        <v>0</v>
      </c>
      <c r="BA63" s="20">
        <f t="array" ref="BA63">SUM(IF(YEAR($C$5:$AX$5)=BA$5,$C63:$AX63))</f>
        <v>0</v>
      </c>
      <c r="BB63" s="20">
        <f t="array" ref="BB63">SUM(IF(YEAR($C$5:$AX$5)=BB$5,$C63:$AX63))</f>
        <v>0</v>
      </c>
      <c r="BC63" s="22">
        <f t="array" ref="BC63">SUM(IF(YEAR($C$5:$AX$5)=BC$5,$C63:$AX63))</f>
        <v>0.39340140000000001</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2.8706806999999999</v>
      </c>
      <c r="V64" s="20">
        <v>0.66817950000000004</v>
      </c>
      <c r="W64" s="20">
        <v>0</v>
      </c>
      <c r="X64" s="20">
        <v>0</v>
      </c>
      <c r="Y64" s="20">
        <v>0</v>
      </c>
      <c r="Z64" s="20">
        <v>0</v>
      </c>
      <c r="AA64" s="20">
        <v>0</v>
      </c>
      <c r="AB64" s="20">
        <v>0</v>
      </c>
      <c r="AC64" s="20">
        <v>0</v>
      </c>
      <c r="AD64" s="20">
        <v>0</v>
      </c>
      <c r="AE64" s="20">
        <v>0</v>
      </c>
      <c r="AF64" s="20">
        <v>0</v>
      </c>
      <c r="AG64" s="20">
        <v>3.2230178</v>
      </c>
      <c r="AH64" s="20">
        <v>2.7021519000000001</v>
      </c>
      <c r="AI64" s="20">
        <v>0</v>
      </c>
      <c r="AJ64" s="20">
        <v>0</v>
      </c>
      <c r="AK64" s="20">
        <v>0</v>
      </c>
      <c r="AL64" s="20">
        <v>0</v>
      </c>
      <c r="AM64" s="20">
        <v>0</v>
      </c>
      <c r="AN64" s="20">
        <v>0</v>
      </c>
      <c r="AO64" s="20">
        <v>0</v>
      </c>
      <c r="AP64" s="20">
        <v>0</v>
      </c>
      <c r="AQ64" s="20">
        <v>0</v>
      </c>
      <c r="AR64" s="20">
        <v>0</v>
      </c>
      <c r="AS64" s="20">
        <v>3.2397762999999999</v>
      </c>
      <c r="AT64" s="20">
        <v>1.6953488000000001</v>
      </c>
      <c r="AU64" s="20">
        <v>0</v>
      </c>
      <c r="AV64" s="20">
        <v>0</v>
      </c>
      <c r="AW64" s="20">
        <v>0</v>
      </c>
      <c r="AX64" s="22">
        <v>0</v>
      </c>
      <c r="AZ64" s="21">
        <f t="array" ref="AZ64">SUM(IF(YEAR($C$5:$AX$5)=AZ$5,$C64:$AX64))</f>
        <v>0</v>
      </c>
      <c r="BA64" s="20">
        <f t="array" ref="BA64">SUM(IF(YEAR($C$5:$AX$5)=BA$5,$C64:$AX64))</f>
        <v>3.5388601999999998</v>
      </c>
      <c r="BB64" s="20">
        <f t="array" ref="BB64">SUM(IF(YEAR($C$5:$AX$5)=BB$5,$C64:$AX64))</f>
        <v>5.9251696999999997</v>
      </c>
      <c r="BC64" s="22">
        <f t="array" ref="BC64">SUM(IF(YEAR($C$5:$AX$5)=BC$5,$C64:$AX64))</f>
        <v>4.9351251000000005</v>
      </c>
      <c r="BE64" s="21">
        <f t="shared" si="14"/>
        <v>0</v>
      </c>
      <c r="BF64" s="20">
        <f t="shared" si="15"/>
        <v>3.5388601999999998</v>
      </c>
      <c r="BG64" s="22">
        <f t="shared" si="16"/>
        <v>5.9251696999999997</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1.0108699000000001</v>
      </c>
      <c r="V65" s="20">
        <v>0.78378946999999999</v>
      </c>
      <c r="W65" s="20">
        <v>0</v>
      </c>
      <c r="X65" s="20">
        <v>0</v>
      </c>
      <c r="Y65" s="20">
        <v>0</v>
      </c>
      <c r="Z65" s="20">
        <v>0</v>
      </c>
      <c r="AA65" s="20">
        <v>0</v>
      </c>
      <c r="AB65" s="20">
        <v>0</v>
      </c>
      <c r="AC65" s="20">
        <v>0</v>
      </c>
      <c r="AD65" s="20">
        <v>0</v>
      </c>
      <c r="AE65" s="20">
        <v>0</v>
      </c>
      <c r="AF65" s="20">
        <v>0</v>
      </c>
      <c r="AG65" s="20">
        <v>1.3276934399999998</v>
      </c>
      <c r="AH65" s="20">
        <v>1.3064809909999999</v>
      </c>
      <c r="AI65" s="20">
        <v>0</v>
      </c>
      <c r="AJ65" s="20">
        <v>0</v>
      </c>
      <c r="AK65" s="20">
        <v>0</v>
      </c>
      <c r="AL65" s="20">
        <v>0</v>
      </c>
      <c r="AM65" s="20">
        <v>0</v>
      </c>
      <c r="AN65" s="20">
        <v>0</v>
      </c>
      <c r="AO65" s="20">
        <v>0</v>
      </c>
      <c r="AP65" s="20">
        <v>0</v>
      </c>
      <c r="AQ65" s="20">
        <v>0</v>
      </c>
      <c r="AR65" s="20">
        <v>0</v>
      </c>
      <c r="AS65" s="20">
        <v>1.0671771000000003</v>
      </c>
      <c r="AT65" s="20">
        <v>0.86613629999999997</v>
      </c>
      <c r="AU65" s="20">
        <v>0</v>
      </c>
      <c r="AV65" s="20">
        <v>0</v>
      </c>
      <c r="AW65" s="20">
        <v>0</v>
      </c>
      <c r="AX65" s="22">
        <v>0</v>
      </c>
      <c r="AZ65" s="21">
        <f t="array" ref="AZ65">SUM(IF(YEAR($C$5:$AX$5)=AZ$5,$C65:$AX65))</f>
        <v>0</v>
      </c>
      <c r="BA65" s="20">
        <f t="array" ref="BA65">SUM(IF(YEAR($C$5:$AX$5)=BA$5,$C65:$AX65))</f>
        <v>1.7946593700000002</v>
      </c>
      <c r="BB65" s="20">
        <f t="array" ref="BB65">SUM(IF(YEAR($C$5:$AX$5)=BB$5,$C65:$AX65))</f>
        <v>2.6341744309999999</v>
      </c>
      <c r="BC65" s="22">
        <f t="array" ref="BC65">SUM(IF(YEAR($C$5:$AX$5)=BC$5,$C65:$AX65))</f>
        <v>1.9333134000000003</v>
      </c>
      <c r="BE65" s="21">
        <f t="shared" si="14"/>
        <v>0</v>
      </c>
      <c r="BF65" s="20">
        <f t="shared" si="15"/>
        <v>1.7946593700000002</v>
      </c>
      <c r="BG65" s="22">
        <f t="shared" si="16"/>
        <v>2.6341744309999999</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3.4225279999999998</v>
      </c>
      <c r="V66" s="20">
        <v>1.7417755000000001</v>
      </c>
      <c r="W66" s="20">
        <v>0</v>
      </c>
      <c r="X66" s="20">
        <v>0</v>
      </c>
      <c r="Y66" s="20">
        <v>0</v>
      </c>
      <c r="Z66" s="20">
        <v>0</v>
      </c>
      <c r="AA66" s="20">
        <v>0</v>
      </c>
      <c r="AB66" s="20">
        <v>0</v>
      </c>
      <c r="AC66" s="20">
        <v>0</v>
      </c>
      <c r="AD66" s="20">
        <v>0</v>
      </c>
      <c r="AE66" s="20">
        <v>0</v>
      </c>
      <c r="AF66" s="20">
        <v>0</v>
      </c>
      <c r="AG66" s="20">
        <v>2.8336840000000008</v>
      </c>
      <c r="AH66" s="20">
        <v>2.4909399999999997</v>
      </c>
      <c r="AI66" s="20">
        <v>0</v>
      </c>
      <c r="AJ66" s="20">
        <v>0</v>
      </c>
      <c r="AK66" s="20">
        <v>0</v>
      </c>
      <c r="AL66" s="20">
        <v>0</v>
      </c>
      <c r="AM66" s="20">
        <v>0</v>
      </c>
      <c r="AN66" s="20">
        <v>0</v>
      </c>
      <c r="AO66" s="20">
        <v>0</v>
      </c>
      <c r="AP66" s="20">
        <v>0</v>
      </c>
      <c r="AQ66" s="20">
        <v>0</v>
      </c>
      <c r="AR66" s="20">
        <v>0</v>
      </c>
      <c r="AS66" s="20">
        <v>3.8759410000000001</v>
      </c>
      <c r="AT66" s="20">
        <v>2.3278741999999997</v>
      </c>
      <c r="AU66" s="20">
        <v>0</v>
      </c>
      <c r="AV66" s="20">
        <v>0</v>
      </c>
      <c r="AW66" s="20">
        <v>0</v>
      </c>
      <c r="AX66" s="22">
        <v>0</v>
      </c>
      <c r="AZ66" s="21">
        <f t="array" ref="AZ66">SUM(IF(YEAR($C$5:$AX$5)=AZ$5,$C66:$AX66))</f>
        <v>0</v>
      </c>
      <c r="BA66" s="20">
        <f t="array" ref="BA66">SUM(IF(YEAR($C$5:$AX$5)=BA$5,$C66:$AX66))</f>
        <v>5.1643034999999999</v>
      </c>
      <c r="BB66" s="20">
        <f t="array" ref="BB66">SUM(IF(YEAR($C$5:$AX$5)=BB$5,$C66:$AX66))</f>
        <v>5.324624</v>
      </c>
      <c r="BC66" s="22">
        <f t="array" ref="BC66">SUM(IF(YEAR($C$5:$AX$5)=BC$5,$C66:$AX66))</f>
        <v>6.2038151999999993</v>
      </c>
      <c r="BE66" s="21">
        <f t="shared" si="14"/>
        <v>0</v>
      </c>
      <c r="BF66" s="20">
        <f t="shared" si="15"/>
        <v>5.1643034999999999</v>
      </c>
      <c r="BG66" s="22">
        <f t="shared" si="16"/>
        <v>5.324624</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6.327379999999998</v>
      </c>
      <c r="V67" s="20">
        <v>3.1220050000000001</v>
      </c>
      <c r="W67" s="20">
        <v>0</v>
      </c>
      <c r="X67" s="20">
        <v>0</v>
      </c>
      <c r="Y67" s="20">
        <v>0</v>
      </c>
      <c r="Z67" s="20">
        <v>0</v>
      </c>
      <c r="AA67" s="20">
        <v>0</v>
      </c>
      <c r="AB67" s="20">
        <v>0</v>
      </c>
      <c r="AC67" s="20">
        <v>0</v>
      </c>
      <c r="AD67" s="20">
        <v>0</v>
      </c>
      <c r="AE67" s="20">
        <v>0</v>
      </c>
      <c r="AF67" s="20">
        <v>0</v>
      </c>
      <c r="AG67" s="20">
        <v>7.065029</v>
      </c>
      <c r="AH67" s="20">
        <v>4.6054549000000016</v>
      </c>
      <c r="AI67" s="20">
        <v>0</v>
      </c>
      <c r="AJ67" s="20">
        <v>0</v>
      </c>
      <c r="AK67" s="20">
        <v>0</v>
      </c>
      <c r="AL67" s="20">
        <v>0</v>
      </c>
      <c r="AM67" s="20">
        <v>0</v>
      </c>
      <c r="AN67" s="20">
        <v>0</v>
      </c>
      <c r="AO67" s="20">
        <v>0</v>
      </c>
      <c r="AP67" s="20">
        <v>0</v>
      </c>
      <c r="AQ67" s="20">
        <v>0</v>
      </c>
      <c r="AR67" s="20">
        <v>0</v>
      </c>
      <c r="AS67" s="20">
        <v>7.1414469999999994</v>
      </c>
      <c r="AT67" s="20">
        <v>4.1181462999999994</v>
      </c>
      <c r="AU67" s="20">
        <v>0</v>
      </c>
      <c r="AV67" s="20">
        <v>0</v>
      </c>
      <c r="AW67" s="20">
        <v>0</v>
      </c>
      <c r="AX67" s="22">
        <v>0</v>
      </c>
      <c r="AZ67" s="21">
        <f t="array" ref="AZ67">SUM(IF(YEAR($C$5:$AX$5)=AZ$5,$C67:$AX67))</f>
        <v>0</v>
      </c>
      <c r="BA67" s="20">
        <f t="array" ref="BA67">SUM(IF(YEAR($C$5:$AX$5)=BA$5,$C67:$AX67))</f>
        <v>9.4493849999999977</v>
      </c>
      <c r="BB67" s="20">
        <f t="array" ref="BB67">SUM(IF(YEAR($C$5:$AX$5)=BB$5,$C67:$AX67))</f>
        <v>11.670483900000001</v>
      </c>
      <c r="BC67" s="22">
        <f t="array" ref="BC67">SUM(IF(YEAR($C$5:$AX$5)=BC$5,$C67:$AX67))</f>
        <v>11.259593299999999</v>
      </c>
      <c r="BE67" s="21">
        <f t="shared" si="14"/>
        <v>0</v>
      </c>
      <c r="BF67" s="20">
        <f t="shared" si="15"/>
        <v>9.4493849999999977</v>
      </c>
      <c r="BG67" s="22">
        <f t="shared" si="16"/>
        <v>11.670483900000001</v>
      </c>
    </row>
    <row r="68" spans="2:59">
      <c r="B68" s="17">
        <v>3176</v>
      </c>
      <c r="C68" s="20">
        <v>4.5417999999999847E-3</v>
      </c>
      <c r="D68" s="20">
        <v>1.940200000000003E-3</v>
      </c>
      <c r="E68" s="20">
        <v>2.0012999999999975E-3</v>
      </c>
      <c r="F68" s="20">
        <v>1.250520000000005E-3</v>
      </c>
      <c r="G68" s="20">
        <v>2.1908699999999975E-3</v>
      </c>
      <c r="H68" s="20">
        <v>2.1462999999999899E-3</v>
      </c>
      <c r="I68" s="20">
        <v>3.0426000000000064E-3</v>
      </c>
      <c r="J68" s="20">
        <v>4.2087000000000097E-3</v>
      </c>
      <c r="K68" s="20">
        <v>4.7023000000000065E-3</v>
      </c>
      <c r="L68" s="20">
        <v>2.4088000000000026E-3</v>
      </c>
      <c r="M68" s="20">
        <v>2.1324000000000065E-3</v>
      </c>
      <c r="N68" s="20">
        <v>2.6145999999999947E-3</v>
      </c>
      <c r="O68" s="20">
        <v>6.4344000000000068E-3</v>
      </c>
      <c r="P68" s="20">
        <v>7.5367999999999824E-3</v>
      </c>
      <c r="Q68" s="20">
        <v>2.52659999999999E-3</v>
      </c>
      <c r="R68" s="20">
        <v>1.5933000000000058E-3</v>
      </c>
      <c r="S68" s="20">
        <v>2.387200000000006E-3</v>
      </c>
      <c r="T68" s="20">
        <v>4.0145000000000042E-3</v>
      </c>
      <c r="U68" s="20">
        <v>4.5420000000000182E-3</v>
      </c>
      <c r="V68" s="20">
        <v>6.0824000000000156E-3</v>
      </c>
      <c r="W68" s="20">
        <v>7.693400000000003E-3</v>
      </c>
      <c r="X68" s="20">
        <v>1.9691000000000014E-3</v>
      </c>
      <c r="Y68" s="20">
        <v>3.4230000000000094E-3</v>
      </c>
      <c r="Z68" s="20">
        <v>1.7340000000000133E-3</v>
      </c>
      <c r="AA68" s="20">
        <v>3.326699999999988E-3</v>
      </c>
      <c r="AB68" s="20">
        <v>3.733299999999995E-3</v>
      </c>
      <c r="AC68" s="20">
        <v>2.6608999999999938E-3</v>
      </c>
      <c r="AD68" s="20">
        <v>2.1999600000000008E-3</v>
      </c>
      <c r="AE68" s="20">
        <v>2.0937099999999986E-3</v>
      </c>
      <c r="AF68" s="20">
        <v>4.6434999999999949E-3</v>
      </c>
      <c r="AG68" s="20">
        <v>3.1341000000000008E-3</v>
      </c>
      <c r="AH68" s="20">
        <v>3.8451999999999931E-3</v>
      </c>
      <c r="AI68" s="20">
        <v>6.7313000000000095E-3</v>
      </c>
      <c r="AJ68" s="20">
        <v>2.2205000000000003E-3</v>
      </c>
      <c r="AK68" s="20">
        <v>2.5065999999999977E-3</v>
      </c>
      <c r="AL68" s="20">
        <v>3.6077000000000192E-3</v>
      </c>
      <c r="AM68" s="20">
        <v>4.1225000000000012E-3</v>
      </c>
      <c r="AN68" s="20">
        <v>3.2351999999999936E-3</v>
      </c>
      <c r="AO68" s="20">
        <v>1.8987999999999922E-3</v>
      </c>
      <c r="AP68" s="20">
        <v>4.1992999999999892E-3</v>
      </c>
      <c r="AQ68" s="20">
        <v>2.7805000000000052E-3</v>
      </c>
      <c r="AR68" s="20">
        <v>3.6077000000000192E-3</v>
      </c>
      <c r="AS68" s="20">
        <v>6.4236000000000015E-3</v>
      </c>
      <c r="AT68" s="20">
        <v>6.1599999999999988E-3</v>
      </c>
      <c r="AU68" s="20">
        <v>6.716799999999995E-3</v>
      </c>
      <c r="AV68" s="20">
        <v>2.5746999999999992E-3</v>
      </c>
      <c r="AW68" s="20">
        <v>2.7131999999999989E-3</v>
      </c>
      <c r="AX68" s="22">
        <v>4.7901999999999945E-3</v>
      </c>
      <c r="AZ68" s="21">
        <f t="array" ref="AZ68">SUM(IF(YEAR($C$5:$AX$5)=AZ$5,$C68:$AX68))</f>
        <v>3.3180390000000004E-2</v>
      </c>
      <c r="BA68" s="20">
        <f t="array" ref="BA68">SUM(IF(YEAR($C$5:$AX$5)=BA$5,$C68:$AX68))</f>
        <v>4.9936700000000056E-2</v>
      </c>
      <c r="BB68" s="20">
        <f t="array" ref="BB68">SUM(IF(YEAR($C$5:$AX$5)=BB$5,$C68:$AX68))</f>
        <v>4.0703469999999992E-2</v>
      </c>
      <c r="BC68" s="22">
        <f t="array" ref="BC68">SUM(IF(YEAR($C$5:$AX$5)=BC$5,$C68:$AX68))</f>
        <v>4.9222499999999988E-2</v>
      </c>
      <c r="BE68" s="21">
        <f t="shared" si="14"/>
        <v>4.1734000000000007E-2</v>
      </c>
      <c r="BF68" s="20">
        <f t="shared" si="15"/>
        <v>4.3472970000000041E-2</v>
      </c>
      <c r="BG68" s="22">
        <f t="shared" si="16"/>
        <v>4.2925199999999997E-2</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0.20588970000000001</v>
      </c>
      <c r="V69" s="20">
        <v>0.13804632</v>
      </c>
      <c r="W69" s="20">
        <v>0</v>
      </c>
      <c r="X69" s="20">
        <v>0</v>
      </c>
      <c r="Y69" s="20">
        <v>0</v>
      </c>
      <c r="Z69" s="20">
        <v>0</v>
      </c>
      <c r="AA69" s="20">
        <v>0</v>
      </c>
      <c r="AB69" s="20">
        <v>0</v>
      </c>
      <c r="AC69" s="20">
        <v>0</v>
      </c>
      <c r="AD69" s="20">
        <v>0</v>
      </c>
      <c r="AE69" s="20">
        <v>0</v>
      </c>
      <c r="AF69" s="20">
        <v>0</v>
      </c>
      <c r="AG69" s="20">
        <v>0.54903911999999999</v>
      </c>
      <c r="AH69" s="20">
        <v>0.27609258000000003</v>
      </c>
      <c r="AI69" s="20">
        <v>0</v>
      </c>
      <c r="AJ69" s="20">
        <v>0</v>
      </c>
      <c r="AK69" s="20">
        <v>0</v>
      </c>
      <c r="AL69" s="20">
        <v>0</v>
      </c>
      <c r="AM69" s="20">
        <v>0</v>
      </c>
      <c r="AN69" s="20">
        <v>0</v>
      </c>
      <c r="AO69" s="20">
        <v>0</v>
      </c>
      <c r="AP69" s="20">
        <v>0</v>
      </c>
      <c r="AQ69" s="20">
        <v>0</v>
      </c>
      <c r="AR69" s="20">
        <v>0</v>
      </c>
      <c r="AS69" s="20">
        <v>0.68629859999999998</v>
      </c>
      <c r="AT69" s="20">
        <v>0.20706941999999998</v>
      </c>
      <c r="AU69" s="20">
        <v>0</v>
      </c>
      <c r="AV69" s="20">
        <v>0</v>
      </c>
      <c r="AW69" s="20">
        <v>0</v>
      </c>
      <c r="AX69" s="22">
        <v>0</v>
      </c>
      <c r="AZ69" s="21">
        <f t="array" ref="AZ69">SUM(IF(YEAR($C$5:$AX$5)=AZ$5,$C69:$AX69))</f>
        <v>0</v>
      </c>
      <c r="BA69" s="20">
        <f t="array" ref="BA69">SUM(IF(YEAR($C$5:$AX$5)=BA$5,$C69:$AX69))</f>
        <v>0.34393602000000001</v>
      </c>
      <c r="BB69" s="20">
        <f t="array" ref="BB69">SUM(IF(YEAR($C$5:$AX$5)=BB$5,$C69:$AX69))</f>
        <v>0.82513170000000002</v>
      </c>
      <c r="BC69" s="22">
        <f t="array" ref="BC69">SUM(IF(YEAR($C$5:$AX$5)=BC$5,$C69:$AX69))</f>
        <v>0.89336801999999993</v>
      </c>
      <c r="BE69" s="21">
        <f t="shared" si="14"/>
        <v>0</v>
      </c>
      <c r="BF69" s="20">
        <f t="shared" si="15"/>
        <v>0.34393602000000001</v>
      </c>
      <c r="BG69" s="22">
        <f t="shared" si="16"/>
        <v>0.82513170000000002</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8.1656850000000007E-3</v>
      </c>
      <c r="AT70" s="20">
        <v>0</v>
      </c>
      <c r="AU70" s="20">
        <v>0</v>
      </c>
      <c r="AV70" s="20">
        <v>0</v>
      </c>
      <c r="AW70" s="20">
        <v>0</v>
      </c>
      <c r="AX70" s="22">
        <v>0</v>
      </c>
      <c r="AZ70" s="21">
        <f t="array" ref="AZ70">SUM(IF(YEAR($C$5:$AX$5)=AZ$5,$C70:$AX70))</f>
        <v>0</v>
      </c>
      <c r="BA70" s="20">
        <f t="array" ref="BA70">SUM(IF(YEAR($C$5:$AX$5)=BA$5,$C70:$AX70))</f>
        <v>0</v>
      </c>
      <c r="BB70" s="20">
        <f t="array" ref="BB70">SUM(IF(YEAR($C$5:$AX$5)=BB$5,$C70:$AX70))</f>
        <v>0</v>
      </c>
      <c r="BC70" s="22">
        <f t="array" ref="BC70">SUM(IF(YEAR($C$5:$AX$5)=BC$5,$C70:$AX70))</f>
        <v>8.1656850000000007E-3</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1.8141965</v>
      </c>
      <c r="V71" s="20">
        <v>0.89253619000000006</v>
      </c>
      <c r="W71" s="20">
        <v>0</v>
      </c>
      <c r="X71" s="20">
        <v>0</v>
      </c>
      <c r="Y71" s="20">
        <v>0</v>
      </c>
      <c r="Z71" s="20">
        <v>0</v>
      </c>
      <c r="AA71" s="20">
        <v>0.5965363199999999</v>
      </c>
      <c r="AB71" s="20">
        <v>0</v>
      </c>
      <c r="AC71" s="20">
        <v>0</v>
      </c>
      <c r="AD71" s="20">
        <v>0</v>
      </c>
      <c r="AE71" s="20">
        <v>0</v>
      </c>
      <c r="AF71" s="20">
        <v>0</v>
      </c>
      <c r="AG71" s="20">
        <v>1.8450500899999998</v>
      </c>
      <c r="AH71" s="20">
        <v>1.74796609</v>
      </c>
      <c r="AI71" s="20">
        <v>0</v>
      </c>
      <c r="AJ71" s="20">
        <v>0</v>
      </c>
      <c r="AK71" s="20">
        <v>0</v>
      </c>
      <c r="AL71" s="20">
        <v>0</v>
      </c>
      <c r="AM71" s="20">
        <v>0</v>
      </c>
      <c r="AN71" s="20">
        <v>0</v>
      </c>
      <c r="AO71" s="20">
        <v>0</v>
      </c>
      <c r="AP71" s="20">
        <v>0</v>
      </c>
      <c r="AQ71" s="20">
        <v>0</v>
      </c>
      <c r="AR71" s="20">
        <v>0</v>
      </c>
      <c r="AS71" s="20">
        <v>2.6104890600000008</v>
      </c>
      <c r="AT71" s="20">
        <v>1.3084019100000002</v>
      </c>
      <c r="AU71" s="20">
        <v>0</v>
      </c>
      <c r="AV71" s="20">
        <v>0</v>
      </c>
      <c r="AW71" s="20">
        <v>0</v>
      </c>
      <c r="AX71" s="22">
        <v>0</v>
      </c>
      <c r="AZ71" s="21">
        <f t="array" ref="AZ71">SUM(IF(YEAR($C$5:$AX$5)=AZ$5,$C71:$AX71))</f>
        <v>0</v>
      </c>
      <c r="BA71" s="20">
        <f t="array" ref="BA71">SUM(IF(YEAR($C$5:$AX$5)=BA$5,$C71:$AX71))</f>
        <v>2.7067326899999999</v>
      </c>
      <c r="BB71" s="20">
        <f t="array" ref="BB71">SUM(IF(YEAR($C$5:$AX$5)=BB$5,$C71:$AX71))</f>
        <v>4.1895524999999996</v>
      </c>
      <c r="BC71" s="22">
        <f t="array" ref="BC71">SUM(IF(YEAR($C$5:$AX$5)=BC$5,$C71:$AX71))</f>
        <v>3.918890970000001</v>
      </c>
      <c r="BE71" s="21">
        <f t="shared" ref="BE71:BE134" si="17">SUM(H71:S71)</f>
        <v>0</v>
      </c>
      <c r="BF71" s="20">
        <f t="shared" ref="BF71:BF134" si="18">SUM(T71:AE71)</f>
        <v>3.3032690099999997</v>
      </c>
      <c r="BG71" s="22">
        <f t="shared" ref="BG71:BG134" si="19">SUM(AF71:AQ71)</f>
        <v>3.5930161799999998</v>
      </c>
    </row>
    <row r="72" spans="2:59">
      <c r="B72" s="17">
        <v>5083</v>
      </c>
      <c r="C72" s="20">
        <v>6.4573120000000015E-4</v>
      </c>
      <c r="D72" s="20">
        <v>0</v>
      </c>
      <c r="E72" s="20">
        <v>0</v>
      </c>
      <c r="F72" s="20">
        <v>0</v>
      </c>
      <c r="G72" s="20">
        <v>0</v>
      </c>
      <c r="H72" s="20">
        <v>0</v>
      </c>
      <c r="I72" s="20">
        <v>1.2989609999999999E-2</v>
      </c>
      <c r="J72" s="20">
        <v>3.3470729999999999E-3</v>
      </c>
      <c r="K72" s="20">
        <v>0</v>
      </c>
      <c r="L72" s="20">
        <v>0</v>
      </c>
      <c r="M72" s="20">
        <v>0</v>
      </c>
      <c r="N72" s="20">
        <v>0</v>
      </c>
      <c r="O72" s="20">
        <v>0</v>
      </c>
      <c r="P72" s="20">
        <v>0</v>
      </c>
      <c r="Q72" s="20">
        <v>0</v>
      </c>
      <c r="R72" s="20">
        <v>0</v>
      </c>
      <c r="S72" s="20">
        <v>0</v>
      </c>
      <c r="T72" s="20">
        <v>0</v>
      </c>
      <c r="U72" s="20">
        <v>2.8204300000000002E-2</v>
      </c>
      <c r="V72" s="20">
        <v>1.1619947999999998E-2</v>
      </c>
      <c r="W72" s="20">
        <v>0</v>
      </c>
      <c r="X72" s="20">
        <v>0</v>
      </c>
      <c r="Y72" s="20">
        <v>0</v>
      </c>
      <c r="Z72" s="20">
        <v>0</v>
      </c>
      <c r="AA72" s="20">
        <v>2.4748923999999995E-3</v>
      </c>
      <c r="AB72" s="20">
        <v>0</v>
      </c>
      <c r="AC72" s="20">
        <v>0</v>
      </c>
      <c r="AD72" s="20">
        <v>0</v>
      </c>
      <c r="AE72" s="20">
        <v>0</v>
      </c>
      <c r="AF72" s="20">
        <v>0</v>
      </c>
      <c r="AG72" s="20">
        <v>2.1532638000000007E-2</v>
      </c>
      <c r="AH72" s="20">
        <v>2.0394924999999998E-2</v>
      </c>
      <c r="AI72" s="20">
        <v>0</v>
      </c>
      <c r="AJ72" s="20">
        <v>0</v>
      </c>
      <c r="AK72" s="20">
        <v>0</v>
      </c>
      <c r="AL72" s="20">
        <v>0</v>
      </c>
      <c r="AM72" s="20">
        <v>0</v>
      </c>
      <c r="AN72" s="20">
        <v>0</v>
      </c>
      <c r="AO72" s="20">
        <v>0</v>
      </c>
      <c r="AP72" s="20">
        <v>0</v>
      </c>
      <c r="AQ72" s="20">
        <v>0</v>
      </c>
      <c r="AR72" s="20">
        <v>0</v>
      </c>
      <c r="AS72" s="20">
        <v>2.8891170000000001E-2</v>
      </c>
      <c r="AT72" s="20">
        <v>2.0595998000000004E-2</v>
      </c>
      <c r="AU72" s="20">
        <v>0</v>
      </c>
      <c r="AV72" s="20">
        <v>0</v>
      </c>
      <c r="AW72" s="20">
        <v>0</v>
      </c>
      <c r="AX72" s="22">
        <v>0</v>
      </c>
      <c r="AZ72" s="21">
        <f t="array" ref="AZ72">SUM(IF(YEAR($C$5:$AX$5)=AZ$5,$C72:$AX72))</f>
        <v>1.6982414199999997E-2</v>
      </c>
      <c r="BA72" s="20">
        <f t="array" ref="BA72">SUM(IF(YEAR($C$5:$AX$5)=BA$5,$C72:$AX72))</f>
        <v>3.9824248E-2</v>
      </c>
      <c r="BB72" s="20">
        <f t="array" ref="BB72">SUM(IF(YEAR($C$5:$AX$5)=BB$5,$C72:$AX72))</f>
        <v>4.4402455399999999E-2</v>
      </c>
      <c r="BC72" s="22">
        <f t="array" ref="BC72">SUM(IF(YEAR($C$5:$AX$5)=BC$5,$C72:$AX72))</f>
        <v>4.9487168000000005E-2</v>
      </c>
      <c r="BE72" s="21">
        <f t="shared" si="17"/>
        <v>1.6336682999999998E-2</v>
      </c>
      <c r="BF72" s="20">
        <f t="shared" si="18"/>
        <v>4.2299140399999997E-2</v>
      </c>
      <c r="BG72" s="22">
        <f t="shared" si="19"/>
        <v>4.1927563000000001E-2</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3.5520999999999997E-2</v>
      </c>
      <c r="V73" s="20">
        <v>2.3816339999999998E-2</v>
      </c>
      <c r="W73" s="20">
        <v>0</v>
      </c>
      <c r="X73" s="20">
        <v>0</v>
      </c>
      <c r="Y73" s="20">
        <v>0</v>
      </c>
      <c r="Z73" s="20">
        <v>0</v>
      </c>
      <c r="AA73" s="20">
        <v>0</v>
      </c>
      <c r="AB73" s="20">
        <v>0</v>
      </c>
      <c r="AC73" s="20">
        <v>0</v>
      </c>
      <c r="AD73" s="20">
        <v>0</v>
      </c>
      <c r="AE73" s="20">
        <v>0</v>
      </c>
      <c r="AF73" s="20">
        <v>0</v>
      </c>
      <c r="AG73" s="20">
        <v>9.472266E-2</v>
      </c>
      <c r="AH73" s="20">
        <v>5.9540860000000001E-2</v>
      </c>
      <c r="AI73" s="20">
        <v>0</v>
      </c>
      <c r="AJ73" s="20">
        <v>0</v>
      </c>
      <c r="AK73" s="20">
        <v>0</v>
      </c>
      <c r="AL73" s="20">
        <v>0</v>
      </c>
      <c r="AM73" s="20">
        <v>0</v>
      </c>
      <c r="AN73" s="20">
        <v>0</v>
      </c>
      <c r="AO73" s="20">
        <v>0</v>
      </c>
      <c r="AP73" s="20">
        <v>0</v>
      </c>
      <c r="AQ73" s="20">
        <v>0</v>
      </c>
      <c r="AR73" s="20">
        <v>0</v>
      </c>
      <c r="AS73" s="20">
        <v>0.13024366000000001</v>
      </c>
      <c r="AT73" s="20">
        <v>3.5724520000000003E-2</v>
      </c>
      <c r="AU73" s="20">
        <v>0</v>
      </c>
      <c r="AV73" s="20">
        <v>0</v>
      </c>
      <c r="AW73" s="20">
        <v>0</v>
      </c>
      <c r="AX73" s="22">
        <v>0</v>
      </c>
      <c r="AZ73" s="21">
        <f t="array" ref="AZ73">SUM(IF(YEAR($C$5:$AX$5)=AZ$5,$C73:$AX73))</f>
        <v>0</v>
      </c>
      <c r="BA73" s="20">
        <f t="array" ref="BA73">SUM(IF(YEAR($C$5:$AX$5)=BA$5,$C73:$AX73))</f>
        <v>5.9337339999999995E-2</v>
      </c>
      <c r="BB73" s="20">
        <f t="array" ref="BB73">SUM(IF(YEAR($C$5:$AX$5)=BB$5,$C73:$AX73))</f>
        <v>0.15426351999999999</v>
      </c>
      <c r="BC73" s="22">
        <f t="array" ref="BC73">SUM(IF(YEAR($C$5:$AX$5)=BC$5,$C73:$AX73))</f>
        <v>0.16596818000000002</v>
      </c>
      <c r="BE73" s="21">
        <f t="shared" si="17"/>
        <v>0</v>
      </c>
      <c r="BF73" s="20">
        <f t="shared" si="18"/>
        <v>5.9337339999999995E-2</v>
      </c>
      <c r="BG73" s="22">
        <f t="shared" si="19"/>
        <v>0.15426351999999999</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6.1414419999999997E-2</v>
      </c>
      <c r="V74" s="20">
        <v>2.0588773000000001E-2</v>
      </c>
      <c r="W74" s="20">
        <v>0</v>
      </c>
      <c r="X74" s="20">
        <v>0</v>
      </c>
      <c r="Y74" s="20">
        <v>0</v>
      </c>
      <c r="Z74" s="20">
        <v>0</v>
      </c>
      <c r="AA74" s="20">
        <v>0</v>
      </c>
      <c r="AB74" s="20">
        <v>0</v>
      </c>
      <c r="AC74" s="20">
        <v>0</v>
      </c>
      <c r="AD74" s="20">
        <v>0</v>
      </c>
      <c r="AE74" s="20">
        <v>0</v>
      </c>
      <c r="AF74" s="20">
        <v>0</v>
      </c>
      <c r="AG74" s="20">
        <v>7.5062069999999995E-2</v>
      </c>
      <c r="AH74" s="20">
        <v>4.117755E-2</v>
      </c>
      <c r="AI74" s="20">
        <v>0</v>
      </c>
      <c r="AJ74" s="20">
        <v>0</v>
      </c>
      <c r="AK74" s="20">
        <v>0</v>
      </c>
      <c r="AL74" s="20">
        <v>0</v>
      </c>
      <c r="AM74" s="20">
        <v>0</v>
      </c>
      <c r="AN74" s="20">
        <v>0</v>
      </c>
      <c r="AO74" s="20">
        <v>0</v>
      </c>
      <c r="AP74" s="20">
        <v>0</v>
      </c>
      <c r="AQ74" s="20">
        <v>0</v>
      </c>
      <c r="AR74" s="20">
        <v>0</v>
      </c>
      <c r="AS74" s="20">
        <v>7.5062069999999995E-2</v>
      </c>
      <c r="AT74" s="20">
        <v>2.7451693999999999E-2</v>
      </c>
      <c r="AU74" s="20">
        <v>0</v>
      </c>
      <c r="AV74" s="20">
        <v>0</v>
      </c>
      <c r="AW74" s="20">
        <v>0</v>
      </c>
      <c r="AX74" s="22">
        <v>0</v>
      </c>
      <c r="AZ74" s="21">
        <f t="array" ref="AZ74">SUM(IF(YEAR($C$5:$AX$5)=AZ$5,$C74:$AX74))</f>
        <v>0</v>
      </c>
      <c r="BA74" s="20">
        <f t="array" ref="BA74">SUM(IF(YEAR($C$5:$AX$5)=BA$5,$C74:$AX74))</f>
        <v>8.2003193000000002E-2</v>
      </c>
      <c r="BB74" s="20">
        <f t="array" ref="BB74">SUM(IF(YEAR($C$5:$AX$5)=BB$5,$C74:$AX74))</f>
        <v>0.11623961999999999</v>
      </c>
      <c r="BC74" s="22">
        <f t="array" ref="BC74">SUM(IF(YEAR($C$5:$AX$5)=BC$5,$C74:$AX74))</f>
        <v>0.10251376399999999</v>
      </c>
      <c r="BE74" s="21">
        <f t="shared" si="17"/>
        <v>0</v>
      </c>
      <c r="BF74" s="20">
        <f t="shared" si="18"/>
        <v>8.2003193000000002E-2</v>
      </c>
      <c r="BG74" s="22">
        <f t="shared" si="19"/>
        <v>0.11623961999999999</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6.566437E-2</v>
      </c>
      <c r="W75" s="20">
        <v>0</v>
      </c>
      <c r="X75" s="20">
        <v>0</v>
      </c>
      <c r="Y75" s="20">
        <v>0</v>
      </c>
      <c r="Z75" s="20">
        <v>0</v>
      </c>
      <c r="AA75" s="20">
        <v>0</v>
      </c>
      <c r="AB75" s="20">
        <v>0</v>
      </c>
      <c r="AC75" s="20">
        <v>0</v>
      </c>
      <c r="AD75" s="20">
        <v>0</v>
      </c>
      <c r="AE75" s="20">
        <v>0</v>
      </c>
      <c r="AF75" s="20">
        <v>0</v>
      </c>
      <c r="AG75" s="20">
        <v>0.16322566999999999</v>
      </c>
      <c r="AH75" s="20">
        <v>6.566437E-2</v>
      </c>
      <c r="AI75" s="20">
        <v>0</v>
      </c>
      <c r="AJ75" s="20">
        <v>0</v>
      </c>
      <c r="AK75" s="20">
        <v>0</v>
      </c>
      <c r="AL75" s="20">
        <v>0</v>
      </c>
      <c r="AM75" s="20">
        <v>0</v>
      </c>
      <c r="AN75" s="20">
        <v>0</v>
      </c>
      <c r="AO75" s="20">
        <v>0</v>
      </c>
      <c r="AP75" s="20">
        <v>0</v>
      </c>
      <c r="AQ75" s="20">
        <v>0</v>
      </c>
      <c r="AR75" s="20">
        <v>0</v>
      </c>
      <c r="AS75" s="20">
        <v>0.29380619999999996</v>
      </c>
      <c r="AT75" s="20">
        <v>9.8496539999999994E-2</v>
      </c>
      <c r="AU75" s="20">
        <v>0</v>
      </c>
      <c r="AV75" s="20">
        <v>0</v>
      </c>
      <c r="AW75" s="20">
        <v>0</v>
      </c>
      <c r="AX75" s="22">
        <v>0</v>
      </c>
      <c r="AZ75" s="21">
        <f t="array" ref="AZ75">SUM(IF(YEAR($C$5:$AX$5)=AZ$5,$C75:$AX75))</f>
        <v>0</v>
      </c>
      <c r="BA75" s="20">
        <f t="array" ref="BA75">SUM(IF(YEAR($C$5:$AX$5)=BA$5,$C75:$AX75))</f>
        <v>6.566437E-2</v>
      </c>
      <c r="BB75" s="20">
        <f t="array" ref="BB75">SUM(IF(YEAR($C$5:$AX$5)=BB$5,$C75:$AX75))</f>
        <v>0.22889003999999999</v>
      </c>
      <c r="BC75" s="22">
        <f t="array" ref="BC75">SUM(IF(YEAR($C$5:$AX$5)=BC$5,$C75:$AX75))</f>
        <v>0.39230273999999998</v>
      </c>
      <c r="BE75" s="21">
        <f t="shared" si="17"/>
        <v>0</v>
      </c>
      <c r="BF75" s="20">
        <f t="shared" si="18"/>
        <v>6.566437E-2</v>
      </c>
      <c r="BG75" s="22">
        <f t="shared" si="19"/>
        <v>0.22889003999999999</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2.175763E-4</v>
      </c>
      <c r="AU76" s="20">
        <v>0</v>
      </c>
      <c r="AV76" s="20">
        <v>0</v>
      </c>
      <c r="AW76" s="20">
        <v>0</v>
      </c>
      <c r="AX76" s="22">
        <v>0</v>
      </c>
      <c r="AZ76" s="21">
        <f t="array" ref="AZ76">SUM(IF(YEAR($C$5:$AX$5)=AZ$5,$C76:$AX76))</f>
        <v>0</v>
      </c>
      <c r="BA76" s="20">
        <f t="array" ref="BA76">SUM(IF(YEAR($C$5:$AX$5)=BA$5,$C76:$AX76))</f>
        <v>0</v>
      </c>
      <c r="BB76" s="20">
        <f t="array" ref="BB76">SUM(IF(YEAR($C$5:$AX$5)=BB$5,$C76:$AX76))</f>
        <v>0</v>
      </c>
      <c r="BC76" s="22">
        <f t="array" ref="BC76">SUM(IF(YEAR($C$5:$AX$5)=BC$5,$C76:$AX76))</f>
        <v>2.175763E-4</v>
      </c>
      <c r="BE76" s="21">
        <f t="shared" si="17"/>
        <v>0</v>
      </c>
      <c r="BF76" s="20">
        <f t="shared" si="18"/>
        <v>0</v>
      </c>
      <c r="BG76" s="22">
        <f t="shared" si="19"/>
        <v>0</v>
      </c>
    </row>
    <row r="77" spans="2:59">
      <c r="B77" s="17">
        <v>7138</v>
      </c>
      <c r="C77" s="20">
        <v>9.3851719999999989E-4</v>
      </c>
      <c r="D77" s="20">
        <v>0</v>
      </c>
      <c r="E77" s="20">
        <v>0</v>
      </c>
      <c r="F77" s="20">
        <v>0</v>
      </c>
      <c r="G77" s="20">
        <v>0</v>
      </c>
      <c r="H77" s="20">
        <v>0</v>
      </c>
      <c r="I77" s="20">
        <v>2.3972949999999998E-3</v>
      </c>
      <c r="J77" s="20">
        <v>1.2984732000000001E-3</v>
      </c>
      <c r="K77" s="20">
        <v>0</v>
      </c>
      <c r="L77" s="20">
        <v>0</v>
      </c>
      <c r="M77" s="20">
        <v>0</v>
      </c>
      <c r="N77" s="20">
        <v>0</v>
      </c>
      <c r="O77" s="20">
        <v>0</v>
      </c>
      <c r="P77" s="20">
        <v>0</v>
      </c>
      <c r="Q77" s="20">
        <v>0</v>
      </c>
      <c r="R77" s="20">
        <v>0</v>
      </c>
      <c r="S77" s="20">
        <v>0</v>
      </c>
      <c r="T77" s="20">
        <v>0</v>
      </c>
      <c r="U77" s="20">
        <v>7.2400619999999994E-3</v>
      </c>
      <c r="V77" s="20">
        <v>3.9586754000000002E-3</v>
      </c>
      <c r="W77" s="20">
        <v>0</v>
      </c>
      <c r="X77" s="20">
        <v>0</v>
      </c>
      <c r="Y77" s="20">
        <v>0</v>
      </c>
      <c r="Z77" s="20">
        <v>0</v>
      </c>
      <c r="AA77" s="20">
        <v>1.5963628999999999E-3</v>
      </c>
      <c r="AB77" s="20">
        <v>0</v>
      </c>
      <c r="AC77" s="20">
        <v>0</v>
      </c>
      <c r="AD77" s="20">
        <v>0</v>
      </c>
      <c r="AE77" s="20">
        <v>0</v>
      </c>
      <c r="AF77" s="20">
        <v>0</v>
      </c>
      <c r="AG77" s="20">
        <v>6.4976999999999995E-3</v>
      </c>
      <c r="AH77" s="20">
        <v>4.4749340000000007E-3</v>
      </c>
      <c r="AI77" s="20">
        <v>0</v>
      </c>
      <c r="AJ77" s="20">
        <v>0</v>
      </c>
      <c r="AK77" s="20">
        <v>0</v>
      </c>
      <c r="AL77" s="20">
        <v>0</v>
      </c>
      <c r="AM77" s="20">
        <v>0</v>
      </c>
      <c r="AN77" s="20">
        <v>0</v>
      </c>
      <c r="AO77" s="20">
        <v>0</v>
      </c>
      <c r="AP77" s="20">
        <v>0</v>
      </c>
      <c r="AQ77" s="20">
        <v>0</v>
      </c>
      <c r="AR77" s="20">
        <v>0</v>
      </c>
      <c r="AS77" s="20">
        <v>1.1710428000000002E-2</v>
      </c>
      <c r="AT77" s="20">
        <v>5.0724839999999995E-3</v>
      </c>
      <c r="AU77" s="20">
        <v>0</v>
      </c>
      <c r="AV77" s="20">
        <v>0</v>
      </c>
      <c r="AW77" s="20">
        <v>0</v>
      </c>
      <c r="AX77" s="22">
        <v>0</v>
      </c>
      <c r="AZ77" s="21">
        <f t="array" ref="AZ77">SUM(IF(YEAR($C$5:$AX$5)=AZ$5,$C77:$AX77))</f>
        <v>4.6342854000000003E-3</v>
      </c>
      <c r="BA77" s="20">
        <f t="array" ref="BA77">SUM(IF(YEAR($C$5:$AX$5)=BA$5,$C77:$AX77))</f>
        <v>1.1198737399999999E-2</v>
      </c>
      <c r="BB77" s="20">
        <f t="array" ref="BB77">SUM(IF(YEAR($C$5:$AX$5)=BB$5,$C77:$AX77))</f>
        <v>1.2568996900000001E-2</v>
      </c>
      <c r="BC77" s="22">
        <f t="array" ref="BC77">SUM(IF(YEAR($C$5:$AX$5)=BC$5,$C77:$AX77))</f>
        <v>1.6782912000000001E-2</v>
      </c>
      <c r="BE77" s="21">
        <f t="shared" si="17"/>
        <v>3.6957682E-3</v>
      </c>
      <c r="BF77" s="20">
        <f t="shared" si="18"/>
        <v>1.2795100299999999E-2</v>
      </c>
      <c r="BG77" s="22">
        <f t="shared" si="19"/>
        <v>1.0972634E-2</v>
      </c>
    </row>
    <row r="78" spans="2:59">
      <c r="B78" s="17">
        <v>7153</v>
      </c>
      <c r="C78" s="20">
        <v>0</v>
      </c>
      <c r="D78" s="20">
        <v>0</v>
      </c>
      <c r="E78" s="20">
        <v>1.1018699999999992E-2</v>
      </c>
      <c r="F78" s="20">
        <v>5.2429499999999962E-2</v>
      </c>
      <c r="G78" s="20">
        <v>3.6190500000000014E-2</v>
      </c>
      <c r="H78" s="20">
        <v>3.3926099999999959E-2</v>
      </c>
      <c r="I78" s="20">
        <v>5.0888799999999956E-2</v>
      </c>
      <c r="J78" s="20">
        <v>5.5798899999999985E-2</v>
      </c>
      <c r="K78" s="20">
        <v>3.488150000000001E-2</v>
      </c>
      <c r="L78" s="20">
        <v>2.6154499999999969E-2</v>
      </c>
      <c r="M78" s="20">
        <v>1.8836699999999929E-2</v>
      </c>
      <c r="N78" s="20">
        <v>1.3384099999999954E-2</v>
      </c>
      <c r="O78" s="20">
        <v>2.367440000000004E-2</v>
      </c>
      <c r="P78" s="20">
        <v>1.7027100000000017E-2</v>
      </c>
      <c r="Q78" s="20">
        <v>2.0902899999999947E-2</v>
      </c>
      <c r="R78" s="20">
        <v>2.6459499999999969E-2</v>
      </c>
      <c r="S78" s="20">
        <v>2.7380000000000015E-2</v>
      </c>
      <c r="T78" s="20">
        <v>3.9791899999999991E-2</v>
      </c>
      <c r="U78" s="20">
        <v>5.4014000000000117E-2</v>
      </c>
      <c r="V78" s="20">
        <v>6.5129400000000004E-2</v>
      </c>
      <c r="W78" s="20">
        <v>2.8672900000000001E-2</v>
      </c>
      <c r="X78" s="20">
        <v>2.6853000000000071E-2</v>
      </c>
      <c r="Y78" s="20">
        <v>2.1394100000000027E-2</v>
      </c>
      <c r="Z78" s="20">
        <v>2.2918299999999947E-2</v>
      </c>
      <c r="AA78" s="20">
        <v>2.5950899999999999E-2</v>
      </c>
      <c r="AB78" s="20">
        <v>3.8735699999999984E-2</v>
      </c>
      <c r="AC78" s="20">
        <v>1.3974000000000042E-2</v>
      </c>
      <c r="AD78" s="20">
        <v>5.6173699999999993E-2</v>
      </c>
      <c r="AE78" s="20">
        <v>4.3084100000000014E-2</v>
      </c>
      <c r="AF78" s="20">
        <v>3.3205600000000057E-2</v>
      </c>
      <c r="AG78" s="20">
        <v>4.8779699999999981E-2</v>
      </c>
      <c r="AH78" s="20">
        <v>5.7691599999999954E-2</v>
      </c>
      <c r="AI78" s="20">
        <v>4.6383099999999955E-2</v>
      </c>
      <c r="AJ78" s="20">
        <v>3.3193000000000084E-2</v>
      </c>
      <c r="AK78" s="20">
        <v>3.1186400000000003E-2</v>
      </c>
      <c r="AL78" s="20">
        <v>2.7015300000000075E-2</v>
      </c>
      <c r="AM78" s="20">
        <v>2.6684599999999947E-2</v>
      </c>
      <c r="AN78" s="20">
        <v>2.4935299999999994E-2</v>
      </c>
      <c r="AO78" s="20">
        <v>2.6830299999999974E-2</v>
      </c>
      <c r="AP78" s="20">
        <v>6.9914999999999949E-2</v>
      </c>
      <c r="AQ78" s="20">
        <v>4.2414700000000027E-2</v>
      </c>
      <c r="AR78" s="20">
        <v>4.3280299999999938E-2</v>
      </c>
      <c r="AS78" s="20">
        <v>5.1072299999999959E-2</v>
      </c>
      <c r="AT78" s="20">
        <v>6.1847899999999845E-2</v>
      </c>
      <c r="AU78" s="20">
        <v>3.399580000000002E-2</v>
      </c>
      <c r="AV78" s="20">
        <v>3.1165099999999946E-2</v>
      </c>
      <c r="AW78" s="20">
        <v>3.2032900000000031E-2</v>
      </c>
      <c r="AX78" s="22">
        <v>3.0060299999999929E-2</v>
      </c>
      <c r="AZ78" s="21">
        <f t="array" ref="AZ78">SUM(IF(YEAR($C$5:$AX$5)=AZ$5,$C78:$AX78))</f>
        <v>0.33350929999999973</v>
      </c>
      <c r="BA78" s="20">
        <f t="array" ref="BA78">SUM(IF(YEAR($C$5:$AX$5)=BA$5,$C78:$AX78))</f>
        <v>0.37421750000000015</v>
      </c>
      <c r="BB78" s="20">
        <f t="array" ref="BB78">SUM(IF(YEAR($C$5:$AX$5)=BB$5,$C78:$AX78))</f>
        <v>0.45537310000000014</v>
      </c>
      <c r="BC78" s="22">
        <f t="array" ref="BC78">SUM(IF(YEAR($C$5:$AX$5)=BC$5,$C78:$AX78))</f>
        <v>0.47423449999999956</v>
      </c>
      <c r="BE78" s="21">
        <f t="shared" si="17"/>
        <v>0.34931449999999975</v>
      </c>
      <c r="BF78" s="20">
        <f t="shared" si="18"/>
        <v>0.43669200000000019</v>
      </c>
      <c r="BG78" s="22">
        <f t="shared" si="19"/>
        <v>0.4682346</v>
      </c>
    </row>
    <row r="79" spans="2:59">
      <c r="B79" s="17">
        <v>7288</v>
      </c>
      <c r="C79" s="20">
        <v>1.1298299999999988E-4</v>
      </c>
      <c r="D79" s="20">
        <v>0</v>
      </c>
      <c r="E79" s="20">
        <v>0</v>
      </c>
      <c r="F79" s="20">
        <v>0</v>
      </c>
      <c r="G79" s="20">
        <v>0</v>
      </c>
      <c r="H79" s="20">
        <v>0</v>
      </c>
      <c r="I79" s="20">
        <v>3.3446540000000003E-3</v>
      </c>
      <c r="J79" s="20">
        <v>1.261814E-3</v>
      </c>
      <c r="K79" s="20">
        <v>0</v>
      </c>
      <c r="L79" s="20">
        <v>0</v>
      </c>
      <c r="M79" s="20">
        <v>0</v>
      </c>
      <c r="N79" s="20">
        <v>0</v>
      </c>
      <c r="O79" s="20">
        <v>0</v>
      </c>
      <c r="P79" s="20">
        <v>0</v>
      </c>
      <c r="Q79" s="20">
        <v>0</v>
      </c>
      <c r="R79" s="20">
        <v>0</v>
      </c>
      <c r="S79" s="20">
        <v>0</v>
      </c>
      <c r="T79" s="20">
        <v>0</v>
      </c>
      <c r="U79" s="20">
        <v>1.394402E-2</v>
      </c>
      <c r="V79" s="20">
        <v>6.1750160000000002E-3</v>
      </c>
      <c r="W79" s="20">
        <v>0</v>
      </c>
      <c r="X79" s="20">
        <v>0</v>
      </c>
      <c r="Y79" s="20">
        <v>0</v>
      </c>
      <c r="Z79" s="20">
        <v>0</v>
      </c>
      <c r="AA79" s="20">
        <v>1.2951880000000001E-3</v>
      </c>
      <c r="AB79" s="20">
        <v>0</v>
      </c>
      <c r="AC79" s="20">
        <v>0</v>
      </c>
      <c r="AD79" s="20">
        <v>0</v>
      </c>
      <c r="AE79" s="20">
        <v>0</v>
      </c>
      <c r="AF79" s="20">
        <v>0</v>
      </c>
      <c r="AG79" s="20">
        <v>1.0401249999999999E-2</v>
      </c>
      <c r="AH79" s="20">
        <v>1.2123984000000001E-2</v>
      </c>
      <c r="AI79" s="20">
        <v>0</v>
      </c>
      <c r="AJ79" s="20">
        <v>0</v>
      </c>
      <c r="AK79" s="20">
        <v>0</v>
      </c>
      <c r="AL79" s="20">
        <v>0</v>
      </c>
      <c r="AM79" s="20">
        <v>0</v>
      </c>
      <c r="AN79" s="20">
        <v>0</v>
      </c>
      <c r="AO79" s="20">
        <v>0</v>
      </c>
      <c r="AP79" s="20">
        <v>0</v>
      </c>
      <c r="AQ79" s="20">
        <v>0</v>
      </c>
      <c r="AR79" s="20">
        <v>0</v>
      </c>
      <c r="AS79" s="20">
        <v>1.4439169999999999E-2</v>
      </c>
      <c r="AT79" s="20">
        <v>1.0607115E-2</v>
      </c>
      <c r="AU79" s="20">
        <v>0</v>
      </c>
      <c r="AV79" s="20">
        <v>0</v>
      </c>
      <c r="AW79" s="20">
        <v>0</v>
      </c>
      <c r="AX79" s="22">
        <v>0</v>
      </c>
      <c r="AZ79" s="21">
        <f t="array" ref="AZ79">SUM(IF(YEAR($C$5:$AX$5)=AZ$5,$C79:$AX79))</f>
        <v>4.7194510000000004E-3</v>
      </c>
      <c r="BA79" s="20">
        <f t="array" ref="BA79">SUM(IF(YEAR($C$5:$AX$5)=BA$5,$C79:$AX79))</f>
        <v>2.0119036E-2</v>
      </c>
      <c r="BB79" s="20">
        <f t="array" ref="BB79">SUM(IF(YEAR($C$5:$AX$5)=BB$5,$C79:$AX79))</f>
        <v>2.3820422000000001E-2</v>
      </c>
      <c r="BC79" s="22">
        <f t="array" ref="BC79">SUM(IF(YEAR($C$5:$AX$5)=BC$5,$C79:$AX79))</f>
        <v>2.5046285000000001E-2</v>
      </c>
      <c r="BE79" s="21">
        <f t="shared" si="17"/>
        <v>4.6064680000000007E-3</v>
      </c>
      <c r="BF79" s="20">
        <f t="shared" si="18"/>
        <v>2.1414223999999999E-2</v>
      </c>
      <c r="BG79" s="22">
        <f t="shared" si="19"/>
        <v>2.2525233999999998E-2</v>
      </c>
    </row>
    <row r="80" spans="2:59">
      <c r="B80" s="17">
        <v>7318</v>
      </c>
      <c r="C80" s="20">
        <v>1.719774E-4</v>
      </c>
      <c r="D80" s="20">
        <v>0</v>
      </c>
      <c r="E80" s="20">
        <v>0</v>
      </c>
      <c r="F80" s="20">
        <v>0</v>
      </c>
      <c r="G80" s="20">
        <v>0</v>
      </c>
      <c r="H80" s="20">
        <v>0</v>
      </c>
      <c r="I80" s="20">
        <v>1.2809993000000002E-3</v>
      </c>
      <c r="J80" s="20">
        <v>6.3828259999999999E-4</v>
      </c>
      <c r="K80" s="20">
        <v>0</v>
      </c>
      <c r="L80" s="20">
        <v>0</v>
      </c>
      <c r="M80" s="20">
        <v>0</v>
      </c>
      <c r="N80" s="20">
        <v>0</v>
      </c>
      <c r="O80" s="20">
        <v>0</v>
      </c>
      <c r="P80" s="20">
        <v>0</v>
      </c>
      <c r="Q80" s="20">
        <v>0</v>
      </c>
      <c r="R80" s="20">
        <v>0</v>
      </c>
      <c r="S80" s="20">
        <v>0</v>
      </c>
      <c r="T80" s="20">
        <v>0</v>
      </c>
      <c r="U80" s="20">
        <v>5.9571479999999989E-3</v>
      </c>
      <c r="V80" s="20">
        <v>1.876838E-3</v>
      </c>
      <c r="W80" s="20">
        <v>0</v>
      </c>
      <c r="X80" s="20">
        <v>0</v>
      </c>
      <c r="Y80" s="20">
        <v>0</v>
      </c>
      <c r="Z80" s="20">
        <v>0</v>
      </c>
      <c r="AA80" s="20">
        <v>5.160423999999999E-4</v>
      </c>
      <c r="AB80" s="20">
        <v>0</v>
      </c>
      <c r="AC80" s="20">
        <v>0</v>
      </c>
      <c r="AD80" s="20">
        <v>0</v>
      </c>
      <c r="AE80" s="20">
        <v>0</v>
      </c>
      <c r="AF80" s="20">
        <v>0</v>
      </c>
      <c r="AG80" s="20">
        <v>3.8864519999999994E-3</v>
      </c>
      <c r="AH80" s="20">
        <v>4.1288940000000001E-3</v>
      </c>
      <c r="AI80" s="20">
        <v>0</v>
      </c>
      <c r="AJ80" s="20">
        <v>0</v>
      </c>
      <c r="AK80" s="20">
        <v>0</v>
      </c>
      <c r="AL80" s="20">
        <v>0</v>
      </c>
      <c r="AM80" s="20">
        <v>0</v>
      </c>
      <c r="AN80" s="20">
        <v>0</v>
      </c>
      <c r="AO80" s="20">
        <v>0</v>
      </c>
      <c r="AP80" s="20">
        <v>0</v>
      </c>
      <c r="AQ80" s="20">
        <v>0</v>
      </c>
      <c r="AR80" s="20">
        <v>0</v>
      </c>
      <c r="AS80" s="20">
        <v>4.405932999999999E-3</v>
      </c>
      <c r="AT80" s="20">
        <v>4.3986150000000007E-3</v>
      </c>
      <c r="AU80" s="20">
        <v>0</v>
      </c>
      <c r="AV80" s="20">
        <v>0</v>
      </c>
      <c r="AW80" s="20">
        <v>0</v>
      </c>
      <c r="AX80" s="22">
        <v>0</v>
      </c>
      <c r="AZ80" s="21">
        <f t="array" ref="AZ80">SUM(IF(YEAR($C$5:$AX$5)=AZ$5,$C80:$AX80))</f>
        <v>2.0912593000000004E-3</v>
      </c>
      <c r="BA80" s="20">
        <f t="array" ref="BA80">SUM(IF(YEAR($C$5:$AX$5)=BA$5,$C80:$AX80))</f>
        <v>7.8339859999999994E-3</v>
      </c>
      <c r="BB80" s="20">
        <f t="array" ref="BB80">SUM(IF(YEAR($C$5:$AX$5)=BB$5,$C80:$AX80))</f>
        <v>8.5313883999999993E-3</v>
      </c>
      <c r="BC80" s="22">
        <f t="array" ref="BC80">SUM(IF(YEAR($C$5:$AX$5)=BC$5,$C80:$AX80))</f>
        <v>8.8045479999999988E-3</v>
      </c>
      <c r="BE80" s="21">
        <f t="shared" si="17"/>
        <v>1.9192819000000002E-3</v>
      </c>
      <c r="BF80" s="20">
        <f t="shared" si="18"/>
        <v>8.3500283999999991E-3</v>
      </c>
      <c r="BG80" s="22">
        <f t="shared" si="19"/>
        <v>8.0153459999999996E-3</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0</v>
      </c>
      <c r="D83" s="20">
        <v>0</v>
      </c>
      <c r="E83" s="20">
        <v>0</v>
      </c>
      <c r="F83" s="20">
        <v>0</v>
      </c>
      <c r="G83" s="20">
        <v>0</v>
      </c>
      <c r="H83" s="20">
        <v>0</v>
      </c>
      <c r="I83" s="20">
        <v>6.3372229999999974E-2</v>
      </c>
      <c r="J83" s="20">
        <v>1.6787638000000001E-2</v>
      </c>
      <c r="K83" s="20">
        <v>0</v>
      </c>
      <c r="L83" s="20">
        <v>0</v>
      </c>
      <c r="M83" s="20">
        <v>0</v>
      </c>
      <c r="N83" s="20">
        <v>0</v>
      </c>
      <c r="O83" s="20">
        <v>0</v>
      </c>
      <c r="P83" s="20">
        <v>0</v>
      </c>
      <c r="Q83" s="20">
        <v>0</v>
      </c>
      <c r="R83" s="20">
        <v>0</v>
      </c>
      <c r="S83" s="20">
        <v>0</v>
      </c>
      <c r="T83" s="20">
        <v>0</v>
      </c>
      <c r="U83" s="20">
        <v>8.8502870000000011E-2</v>
      </c>
      <c r="V83" s="20">
        <v>2.6618766000000009E-2</v>
      </c>
      <c r="W83" s="20">
        <v>0</v>
      </c>
      <c r="X83" s="20">
        <v>0</v>
      </c>
      <c r="Y83" s="20">
        <v>0</v>
      </c>
      <c r="Z83" s="20">
        <v>0</v>
      </c>
      <c r="AA83" s="20">
        <v>1.8267079999999963E-4</v>
      </c>
      <c r="AB83" s="20">
        <v>0</v>
      </c>
      <c r="AC83" s="20">
        <v>0</v>
      </c>
      <c r="AD83" s="20">
        <v>0</v>
      </c>
      <c r="AE83" s="20">
        <v>0</v>
      </c>
      <c r="AF83" s="20">
        <v>0</v>
      </c>
      <c r="AG83" s="20">
        <v>7.746805599999998E-2</v>
      </c>
      <c r="AH83" s="20">
        <v>3.7038232000000004E-2</v>
      </c>
      <c r="AI83" s="20">
        <v>0</v>
      </c>
      <c r="AJ83" s="20">
        <v>0</v>
      </c>
      <c r="AK83" s="20">
        <v>0</v>
      </c>
      <c r="AL83" s="20">
        <v>0</v>
      </c>
      <c r="AM83" s="20">
        <v>0</v>
      </c>
      <c r="AN83" s="20">
        <v>0</v>
      </c>
      <c r="AO83" s="20">
        <v>0</v>
      </c>
      <c r="AP83" s="20">
        <v>0</v>
      </c>
      <c r="AQ83" s="20">
        <v>0</v>
      </c>
      <c r="AR83" s="20">
        <v>0</v>
      </c>
      <c r="AS83" s="20">
        <v>8.7431398000000021E-2</v>
      </c>
      <c r="AT83" s="20">
        <v>3.2250649999999999E-2</v>
      </c>
      <c r="AU83" s="20">
        <v>0</v>
      </c>
      <c r="AV83" s="20">
        <v>0</v>
      </c>
      <c r="AW83" s="20">
        <v>0</v>
      </c>
      <c r="AX83" s="22">
        <v>0</v>
      </c>
      <c r="AZ83" s="21">
        <f t="array" ref="AZ83">SUM(IF(YEAR($C$5:$AX$5)=AZ$5,$C83:$AX83))</f>
        <v>8.0159867999999967E-2</v>
      </c>
      <c r="BA83" s="20">
        <f t="array" ref="BA83">SUM(IF(YEAR($C$5:$AX$5)=BA$5,$C83:$AX83))</f>
        <v>0.11512163600000003</v>
      </c>
      <c r="BB83" s="20">
        <f t="array" ref="BB83">SUM(IF(YEAR($C$5:$AX$5)=BB$5,$C83:$AX83))</f>
        <v>0.11468895879999999</v>
      </c>
      <c r="BC83" s="22">
        <f t="array" ref="BC83">SUM(IF(YEAR($C$5:$AX$5)=BC$5,$C83:$AX83))</f>
        <v>0.11968204800000001</v>
      </c>
      <c r="BE83" s="21">
        <f t="shared" si="17"/>
        <v>8.0159867999999967E-2</v>
      </c>
      <c r="BF83" s="20">
        <f t="shared" si="18"/>
        <v>0.11530430680000003</v>
      </c>
      <c r="BG83" s="22">
        <f t="shared" si="19"/>
        <v>0.11450628799999998</v>
      </c>
    </row>
    <row r="84" spans="2:59">
      <c r="B84" s="17">
        <v>7962</v>
      </c>
      <c r="C84" s="20">
        <v>1.6078081000000001E-3</v>
      </c>
      <c r="D84" s="20">
        <v>0</v>
      </c>
      <c r="E84" s="20">
        <v>0</v>
      </c>
      <c r="F84" s="20">
        <v>0</v>
      </c>
      <c r="G84" s="20">
        <v>1.2920901000000001E-3</v>
      </c>
      <c r="H84" s="20">
        <v>1.6974452999999998E-3</v>
      </c>
      <c r="I84" s="20">
        <v>8.1858599999999962E-3</v>
      </c>
      <c r="J84" s="20">
        <v>7.0168720000000004E-3</v>
      </c>
      <c r="K84" s="20">
        <v>0</v>
      </c>
      <c r="L84" s="20">
        <v>0</v>
      </c>
      <c r="M84" s="20">
        <v>0</v>
      </c>
      <c r="N84" s="20">
        <v>0</v>
      </c>
      <c r="O84" s="20">
        <v>0</v>
      </c>
      <c r="P84" s="20">
        <v>0</v>
      </c>
      <c r="Q84" s="20">
        <v>0</v>
      </c>
      <c r="R84" s="20">
        <v>0</v>
      </c>
      <c r="S84" s="20">
        <v>5.7602640000000002E-4</v>
      </c>
      <c r="T84" s="20">
        <v>9.7419226000000007E-4</v>
      </c>
      <c r="U84" s="20">
        <v>1.0764410000000002E-2</v>
      </c>
      <c r="V84" s="20">
        <v>5.9180470000000009E-3</v>
      </c>
      <c r="W84" s="20">
        <v>0</v>
      </c>
      <c r="X84" s="20">
        <v>0</v>
      </c>
      <c r="Y84" s="20">
        <v>0</v>
      </c>
      <c r="Z84" s="20">
        <v>0</v>
      </c>
      <c r="AA84" s="20">
        <v>1.879103E-3</v>
      </c>
      <c r="AB84" s="20">
        <v>0</v>
      </c>
      <c r="AC84" s="20">
        <v>0</v>
      </c>
      <c r="AD84" s="20">
        <v>4.596019E-4</v>
      </c>
      <c r="AE84" s="20">
        <v>4.4260339999999999E-4</v>
      </c>
      <c r="AF84" s="20">
        <v>0</v>
      </c>
      <c r="AG84" s="20">
        <v>1.1887294000000003E-2</v>
      </c>
      <c r="AH84" s="20">
        <v>6.7059120000000014E-3</v>
      </c>
      <c r="AI84" s="20">
        <v>0</v>
      </c>
      <c r="AJ84" s="20">
        <v>0</v>
      </c>
      <c r="AK84" s="20">
        <v>0</v>
      </c>
      <c r="AL84" s="20">
        <v>0</v>
      </c>
      <c r="AM84" s="20">
        <v>0</v>
      </c>
      <c r="AN84" s="20">
        <v>0</v>
      </c>
      <c r="AO84" s="20">
        <v>0</v>
      </c>
      <c r="AP84" s="20">
        <v>7.345079E-4</v>
      </c>
      <c r="AQ84" s="20">
        <v>0</v>
      </c>
      <c r="AR84" s="20">
        <v>0</v>
      </c>
      <c r="AS84" s="20">
        <v>9.8191000000000007E-3</v>
      </c>
      <c r="AT84" s="20">
        <v>7.4236680000000013E-3</v>
      </c>
      <c r="AU84" s="20">
        <v>0</v>
      </c>
      <c r="AV84" s="20">
        <v>0</v>
      </c>
      <c r="AW84" s="20">
        <v>0</v>
      </c>
      <c r="AX84" s="22">
        <v>0</v>
      </c>
      <c r="AZ84" s="21">
        <f t="array" ref="AZ84">SUM(IF(YEAR($C$5:$AX$5)=AZ$5,$C84:$AX84))</f>
        <v>1.9800075499999997E-2</v>
      </c>
      <c r="BA84" s="20">
        <f t="array" ref="BA84">SUM(IF(YEAR($C$5:$AX$5)=BA$5,$C84:$AX84))</f>
        <v>1.8232675660000003E-2</v>
      </c>
      <c r="BB84" s="20">
        <f t="array" ref="BB84">SUM(IF(YEAR($C$5:$AX$5)=BB$5,$C84:$AX84))</f>
        <v>2.1374514300000005E-2</v>
      </c>
      <c r="BC84" s="22">
        <f t="array" ref="BC84">SUM(IF(YEAR($C$5:$AX$5)=BC$5,$C84:$AX84))</f>
        <v>1.7977275900000003E-2</v>
      </c>
      <c r="BE84" s="21">
        <f t="shared" si="17"/>
        <v>1.7476203699999995E-2</v>
      </c>
      <c r="BF84" s="20">
        <f t="shared" si="18"/>
        <v>2.0437957560000004E-2</v>
      </c>
      <c r="BG84" s="22">
        <f t="shared" si="19"/>
        <v>1.9327713900000005E-2</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1.3458726999999998E-2</v>
      </c>
      <c r="V85" s="20">
        <v>7.078453000000001E-3</v>
      </c>
      <c r="W85" s="20">
        <v>0</v>
      </c>
      <c r="X85" s="20">
        <v>0</v>
      </c>
      <c r="Y85" s="20">
        <v>0</v>
      </c>
      <c r="Z85" s="20">
        <v>0</v>
      </c>
      <c r="AA85" s="20">
        <v>0</v>
      </c>
      <c r="AB85" s="20">
        <v>0</v>
      </c>
      <c r="AC85" s="20">
        <v>0</v>
      </c>
      <c r="AD85" s="20">
        <v>0</v>
      </c>
      <c r="AE85" s="20">
        <v>0</v>
      </c>
      <c r="AF85" s="20">
        <v>0</v>
      </c>
      <c r="AG85" s="20">
        <v>1.2345987000000001E-2</v>
      </c>
      <c r="AH85" s="20">
        <v>8.5750589999999995E-3</v>
      </c>
      <c r="AI85" s="20">
        <v>0</v>
      </c>
      <c r="AJ85" s="20">
        <v>0</v>
      </c>
      <c r="AK85" s="20">
        <v>0</v>
      </c>
      <c r="AL85" s="20">
        <v>0</v>
      </c>
      <c r="AM85" s="20">
        <v>0</v>
      </c>
      <c r="AN85" s="20">
        <v>0</v>
      </c>
      <c r="AO85" s="20">
        <v>0</v>
      </c>
      <c r="AP85" s="20">
        <v>0</v>
      </c>
      <c r="AQ85" s="20">
        <v>0</v>
      </c>
      <c r="AR85" s="20">
        <v>0</v>
      </c>
      <c r="AS85" s="20">
        <v>2.0765949999999998E-2</v>
      </c>
      <c r="AT85" s="20">
        <v>7.8757899999999988E-3</v>
      </c>
      <c r="AU85" s="20">
        <v>0</v>
      </c>
      <c r="AV85" s="20">
        <v>0</v>
      </c>
      <c r="AW85" s="20">
        <v>0</v>
      </c>
      <c r="AX85" s="22">
        <v>0</v>
      </c>
      <c r="AZ85" s="21">
        <f t="array" ref="AZ85">SUM(IF(YEAR($C$5:$AX$5)=AZ$5,$C85:$AX85))</f>
        <v>0</v>
      </c>
      <c r="BA85" s="20">
        <f t="array" ref="BA85">SUM(IF(YEAR($C$5:$AX$5)=BA$5,$C85:$AX85))</f>
        <v>2.0537179999999999E-2</v>
      </c>
      <c r="BB85" s="20">
        <f t="array" ref="BB85">SUM(IF(YEAR($C$5:$AX$5)=BB$5,$C85:$AX85))</f>
        <v>2.0921045999999999E-2</v>
      </c>
      <c r="BC85" s="22">
        <f t="array" ref="BC85">SUM(IF(YEAR($C$5:$AX$5)=BC$5,$C85:$AX85))</f>
        <v>2.8641739999999999E-2</v>
      </c>
      <c r="BE85" s="21">
        <f t="shared" si="17"/>
        <v>0</v>
      </c>
      <c r="BF85" s="20">
        <f t="shared" si="18"/>
        <v>2.0537179999999999E-2</v>
      </c>
      <c r="BG85" s="22">
        <f t="shared" si="19"/>
        <v>2.0921045999999999E-2</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0.66013582000000004</v>
      </c>
      <c r="V86" s="20">
        <v>0.48143556999999992</v>
      </c>
      <c r="W86" s="20">
        <v>0</v>
      </c>
      <c r="X86" s="20">
        <v>0</v>
      </c>
      <c r="Y86" s="20">
        <v>0</v>
      </c>
      <c r="Z86" s="20">
        <v>0</v>
      </c>
      <c r="AA86" s="20">
        <v>0</v>
      </c>
      <c r="AB86" s="20">
        <v>0</v>
      </c>
      <c r="AC86" s="20">
        <v>0</v>
      </c>
      <c r="AD86" s="20">
        <v>0</v>
      </c>
      <c r="AE86" s="20">
        <v>0</v>
      </c>
      <c r="AF86" s="20">
        <v>0</v>
      </c>
      <c r="AG86" s="20">
        <v>1.8368079999999998</v>
      </c>
      <c r="AH86" s="20">
        <v>1.5443961099999999</v>
      </c>
      <c r="AI86" s="20">
        <v>0</v>
      </c>
      <c r="AJ86" s="20">
        <v>0</v>
      </c>
      <c r="AK86" s="20">
        <v>0</v>
      </c>
      <c r="AL86" s="20">
        <v>0</v>
      </c>
      <c r="AM86" s="20">
        <v>0</v>
      </c>
      <c r="AN86" s="20">
        <v>0</v>
      </c>
      <c r="AO86" s="20">
        <v>0</v>
      </c>
      <c r="AP86" s="20">
        <v>0</v>
      </c>
      <c r="AQ86" s="20">
        <v>0</v>
      </c>
      <c r="AR86" s="20">
        <v>0</v>
      </c>
      <c r="AS86" s="20">
        <v>4.5139455000000002</v>
      </c>
      <c r="AT86" s="20">
        <v>2.0633199999999996</v>
      </c>
      <c r="AU86" s="20">
        <v>0</v>
      </c>
      <c r="AV86" s="20">
        <v>0</v>
      </c>
      <c r="AW86" s="20">
        <v>0</v>
      </c>
      <c r="AX86" s="22">
        <v>0</v>
      </c>
      <c r="AZ86" s="21">
        <f t="array" ref="AZ86">SUM(IF(YEAR($C$5:$AX$5)=AZ$5,$C86:$AX86))</f>
        <v>0</v>
      </c>
      <c r="BA86" s="20">
        <f t="array" ref="BA86">SUM(IF(YEAR($C$5:$AX$5)=BA$5,$C86:$AX86))</f>
        <v>1.14157139</v>
      </c>
      <c r="BB86" s="20">
        <f t="array" ref="BB86">SUM(IF(YEAR($C$5:$AX$5)=BB$5,$C86:$AX86))</f>
        <v>3.3812041099999997</v>
      </c>
      <c r="BC86" s="22">
        <f t="array" ref="BC86">SUM(IF(YEAR($C$5:$AX$5)=BC$5,$C86:$AX86))</f>
        <v>6.5772654999999993</v>
      </c>
      <c r="BE86" s="21">
        <f t="shared" si="17"/>
        <v>0</v>
      </c>
      <c r="BF86" s="20">
        <f t="shared" si="18"/>
        <v>1.14157139</v>
      </c>
      <c r="BG86" s="22">
        <f t="shared" si="19"/>
        <v>3.3812041099999997</v>
      </c>
    </row>
    <row r="87" spans="2:59">
      <c r="B87" s="17">
        <v>10030</v>
      </c>
      <c r="C87" s="20">
        <v>0</v>
      </c>
      <c r="D87" s="20">
        <v>0</v>
      </c>
      <c r="E87" s="20">
        <v>0</v>
      </c>
      <c r="F87" s="20">
        <v>0</v>
      </c>
      <c r="G87" s="20">
        <v>0</v>
      </c>
      <c r="H87" s="20">
        <v>9.9999999947364415E-9</v>
      </c>
      <c r="I87" s="20">
        <v>0</v>
      </c>
      <c r="J87" s="20">
        <v>0</v>
      </c>
      <c r="K87" s="20">
        <v>0</v>
      </c>
      <c r="L87" s="20">
        <v>0</v>
      </c>
      <c r="M87" s="20">
        <v>0</v>
      </c>
      <c r="N87" s="20">
        <v>0</v>
      </c>
      <c r="O87" s="20">
        <v>0</v>
      </c>
      <c r="P87" s="20">
        <v>0</v>
      </c>
      <c r="Q87" s="20">
        <v>0</v>
      </c>
      <c r="R87" s="20">
        <v>0</v>
      </c>
      <c r="S87" s="20">
        <v>0</v>
      </c>
      <c r="T87" s="20">
        <v>0</v>
      </c>
      <c r="U87" s="20">
        <v>1.0000000008614229E-8</v>
      </c>
      <c r="V87" s="20">
        <v>1.0000000001675335E-8</v>
      </c>
      <c r="W87" s="20">
        <v>0</v>
      </c>
      <c r="X87" s="20">
        <v>0</v>
      </c>
      <c r="Y87" s="20">
        <v>0</v>
      </c>
      <c r="Z87" s="20">
        <v>0</v>
      </c>
      <c r="AA87" s="20">
        <v>0</v>
      </c>
      <c r="AB87" s="20">
        <v>0</v>
      </c>
      <c r="AC87" s="20">
        <v>0</v>
      </c>
      <c r="AD87" s="20">
        <v>1.0000000001675335E-8</v>
      </c>
      <c r="AE87" s="20">
        <v>0</v>
      </c>
      <c r="AF87" s="20">
        <v>9.9999999947364415E-10</v>
      </c>
      <c r="AG87" s="20">
        <v>1.0000000008614229E-8</v>
      </c>
      <c r="AH87" s="20">
        <v>0</v>
      </c>
      <c r="AI87" s="20">
        <v>0</v>
      </c>
      <c r="AJ87" s="20">
        <v>0</v>
      </c>
      <c r="AK87" s="20">
        <v>0</v>
      </c>
      <c r="AL87" s="20">
        <v>0</v>
      </c>
      <c r="AM87" s="20">
        <v>0</v>
      </c>
      <c r="AN87" s="20">
        <v>0</v>
      </c>
      <c r="AO87" s="20">
        <v>0</v>
      </c>
      <c r="AP87" s="20">
        <v>1.0000000001675335E-8</v>
      </c>
      <c r="AQ87" s="20">
        <v>0</v>
      </c>
      <c r="AR87" s="20">
        <v>9.9999999947364415E-10</v>
      </c>
      <c r="AS87" s="20">
        <v>1.0000000008614229E-8</v>
      </c>
      <c r="AT87" s="20">
        <v>0</v>
      </c>
      <c r="AU87" s="20">
        <v>0</v>
      </c>
      <c r="AV87" s="20">
        <v>1.100000000114898E-8</v>
      </c>
      <c r="AW87" s="20">
        <v>0</v>
      </c>
      <c r="AX87" s="22">
        <v>0</v>
      </c>
      <c r="AZ87" s="21">
        <f t="array" ref="AZ87">SUM(IF(YEAR($C$5:$AX$5)=AZ$5,$C87:$AX87))</f>
        <v>9.9999999947364415E-9</v>
      </c>
      <c r="BA87" s="20">
        <f t="array" ref="BA87">SUM(IF(YEAR($C$5:$AX$5)=BA$5,$C87:$AX87))</f>
        <v>2.0000000010289565E-8</v>
      </c>
      <c r="BB87" s="20">
        <f t="array" ref="BB87">SUM(IF(YEAR($C$5:$AX$5)=BB$5,$C87:$AX87))</f>
        <v>2.1000000009763209E-8</v>
      </c>
      <c r="BC87" s="22">
        <f t="array" ref="BC87">SUM(IF(YEAR($C$5:$AX$5)=BC$5,$C87:$AX87))</f>
        <v>3.2000000010912188E-8</v>
      </c>
      <c r="BE87" s="21">
        <f t="shared" si="17"/>
        <v>9.9999999947364415E-9</v>
      </c>
      <c r="BF87" s="20">
        <f t="shared" si="18"/>
        <v>3.00000000119649E-8</v>
      </c>
      <c r="BG87" s="22">
        <f t="shared" si="19"/>
        <v>2.1000000009763209E-8</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0</v>
      </c>
      <c r="J89" s="20">
        <v>0</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0</v>
      </c>
      <c r="AI89" s="20">
        <v>0</v>
      </c>
      <c r="AJ89" s="20">
        <v>0</v>
      </c>
      <c r="AK89" s="20">
        <v>0</v>
      </c>
      <c r="AL89" s="20">
        <v>0</v>
      </c>
      <c r="AM89" s="20">
        <v>0</v>
      </c>
      <c r="AN89" s="20">
        <v>0</v>
      </c>
      <c r="AO89" s="20">
        <v>0</v>
      </c>
      <c r="AP89" s="20">
        <v>0</v>
      </c>
      <c r="AQ89" s="20">
        <v>0</v>
      </c>
      <c r="AR89" s="20">
        <v>0</v>
      </c>
      <c r="AS89" s="20">
        <v>0</v>
      </c>
      <c r="AT89" s="20">
        <v>0</v>
      </c>
      <c r="AU89" s="20">
        <v>0</v>
      </c>
      <c r="AV89" s="20">
        <v>0</v>
      </c>
      <c r="AW89" s="20">
        <v>0</v>
      </c>
      <c r="AX89" s="22">
        <v>0</v>
      </c>
      <c r="AZ89" s="21">
        <f t="array" ref="AZ89">SUM(IF(YEAR($C$5:$AX$5)=AZ$5,$C89:$AX89))</f>
        <v>0</v>
      </c>
      <c r="BA89" s="20">
        <f t="array" ref="BA89">SUM(IF(YEAR($C$5:$AX$5)=BA$5,$C89:$AX89))</f>
        <v>0</v>
      </c>
      <c r="BB89" s="20">
        <f t="array" ref="BB89">SUM(IF(YEAR($C$5:$AX$5)=BB$5,$C89:$AX89))</f>
        <v>0</v>
      </c>
      <c r="BC89" s="22">
        <f t="array" ref="BC89">SUM(IF(YEAR($C$5:$AX$5)=BC$5,$C89:$AX89))</f>
        <v>0</v>
      </c>
      <c r="BE89" s="21">
        <f t="shared" si="17"/>
        <v>0</v>
      </c>
      <c r="BF89" s="20">
        <f t="shared" si="18"/>
        <v>0</v>
      </c>
      <c r="BG89" s="22">
        <f t="shared" si="19"/>
        <v>0</v>
      </c>
    </row>
    <row r="90" spans="2:59">
      <c r="B90" s="17">
        <v>10099</v>
      </c>
      <c r="C90" s="20">
        <v>9.6310000000000839E-4</v>
      </c>
      <c r="D90" s="20">
        <v>0</v>
      </c>
      <c r="E90" s="20">
        <v>8.3969999999999878E-4</v>
      </c>
      <c r="F90" s="20">
        <v>3.5734000000000044E-3</v>
      </c>
      <c r="G90" s="20">
        <v>2.3618100000000058E-3</v>
      </c>
      <c r="H90" s="20">
        <v>1.8687000000000009E-3</v>
      </c>
      <c r="I90" s="20">
        <v>4.6092999999999829E-3</v>
      </c>
      <c r="J90" s="20">
        <v>4.0157000000000109E-3</v>
      </c>
      <c r="K90" s="20">
        <v>1.6166999999999987E-3</v>
      </c>
      <c r="L90" s="20">
        <v>1.349099999999992E-3</v>
      </c>
      <c r="M90" s="20">
        <v>1.132000000000008E-3</v>
      </c>
      <c r="N90" s="20">
        <v>9.2910000000000215E-4</v>
      </c>
      <c r="O90" s="20">
        <v>8.1529999999999103E-4</v>
      </c>
      <c r="P90" s="20">
        <v>2.097000000000071E-4</v>
      </c>
      <c r="Q90" s="20">
        <v>1.5830000000000011E-3</v>
      </c>
      <c r="R90" s="20">
        <v>1.1521400000000098E-3</v>
      </c>
      <c r="S90" s="20">
        <v>1.958399999999999E-3</v>
      </c>
      <c r="T90" s="20">
        <v>2.1455999999999975E-3</v>
      </c>
      <c r="U90" s="20">
        <v>5.8324999999999905E-3</v>
      </c>
      <c r="V90" s="20">
        <v>4.0476999999999874E-3</v>
      </c>
      <c r="W90" s="20">
        <v>1.8462999999999952E-3</v>
      </c>
      <c r="X90" s="20">
        <v>1.6813999999999996E-3</v>
      </c>
      <c r="Y90" s="20">
        <v>1.2145999999999962E-3</v>
      </c>
      <c r="Z90" s="20">
        <v>1.9853000000000093E-3</v>
      </c>
      <c r="AA90" s="20">
        <v>1.295500000000005E-3</v>
      </c>
      <c r="AB90" s="20">
        <v>5.2540000000000919E-4</v>
      </c>
      <c r="AC90" s="20">
        <v>1.0970000000000008E-3</v>
      </c>
      <c r="AD90" s="20">
        <v>3.6773000000000083E-3</v>
      </c>
      <c r="AE90" s="20">
        <v>2.8436800000000012E-3</v>
      </c>
      <c r="AF90" s="20">
        <v>1.7876000000000003E-3</v>
      </c>
      <c r="AG90" s="20">
        <v>4.7644999999999771E-3</v>
      </c>
      <c r="AH90" s="20">
        <v>3.4798999999999802E-3</v>
      </c>
      <c r="AI90" s="20">
        <v>2.9065000000000063E-3</v>
      </c>
      <c r="AJ90" s="20">
        <v>2.1004000000000023E-3</v>
      </c>
      <c r="AK90" s="20">
        <v>1.7006000000000104E-3</v>
      </c>
      <c r="AL90" s="20">
        <v>1.8644999999999912E-3</v>
      </c>
      <c r="AM90" s="20">
        <v>1.2626000000000165E-3</v>
      </c>
      <c r="AN90" s="20">
        <v>1.1742000000000002E-3</v>
      </c>
      <c r="AO90" s="20">
        <v>3.8035000000000013E-3</v>
      </c>
      <c r="AP90" s="20">
        <v>7.2505499999999945E-3</v>
      </c>
      <c r="AQ90" s="20">
        <v>2.9706000000000038E-3</v>
      </c>
      <c r="AR90" s="20">
        <v>1.5661000000000008E-3</v>
      </c>
      <c r="AS90" s="20">
        <v>4.8124999999999973E-3</v>
      </c>
      <c r="AT90" s="20">
        <v>3.9714999999999889E-3</v>
      </c>
      <c r="AU90" s="20">
        <v>2.8490000000000043E-3</v>
      </c>
      <c r="AV90" s="20">
        <v>2.2394000000000025E-3</v>
      </c>
      <c r="AW90" s="20">
        <v>2.0024000000000014E-3</v>
      </c>
      <c r="AX90" s="22">
        <v>1.4001000000000152E-3</v>
      </c>
      <c r="AZ90" s="21">
        <f t="array" ref="AZ90">SUM(IF(YEAR($C$5:$AX$5)=AZ$5,$C90:$AX90))</f>
        <v>2.3258610000000013E-2</v>
      </c>
      <c r="BA90" s="20">
        <f t="array" ref="BA90">SUM(IF(YEAR($C$5:$AX$5)=BA$5,$C90:$AX90))</f>
        <v>2.4471939999999984E-2</v>
      </c>
      <c r="BB90" s="20">
        <f t="array" ref="BB90">SUM(IF(YEAR($C$5:$AX$5)=BB$5,$C90:$AX90))</f>
        <v>2.8042879999999992E-2</v>
      </c>
      <c r="BC90" s="22">
        <f t="array" ref="BC90">SUM(IF(YEAR($C$5:$AX$5)=BC$5,$C90:$AX90))</f>
        <v>3.5302450000000027E-2</v>
      </c>
      <c r="BE90" s="21">
        <f t="shared" si="17"/>
        <v>2.1239140000000004E-2</v>
      </c>
      <c r="BF90" s="20">
        <f t="shared" si="18"/>
        <v>2.819228E-2</v>
      </c>
      <c r="BG90" s="22">
        <f t="shared" si="19"/>
        <v>3.5065449999999984E-2</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1.5101000000000003E-3</v>
      </c>
      <c r="D97" s="20">
        <v>1.0067999999999189E-4</v>
      </c>
      <c r="E97" s="20">
        <v>2.013399999999943E-4</v>
      </c>
      <c r="F97" s="20">
        <v>3.0201999999998619E-4</v>
      </c>
      <c r="G97" s="20">
        <v>5.0337000000000298E-4</v>
      </c>
      <c r="H97" s="20">
        <v>3.3221999999999974E-3</v>
      </c>
      <c r="I97" s="20">
        <v>8.0537999999999443E-4</v>
      </c>
      <c r="J97" s="20">
        <v>5.0336000000000825E-4</v>
      </c>
      <c r="K97" s="20">
        <v>3.2215400000000088E-3</v>
      </c>
      <c r="L97" s="20">
        <v>3.0202000000000007E-4</v>
      </c>
      <c r="M97" s="20">
        <v>1.0067000000001103E-4</v>
      </c>
      <c r="N97" s="20">
        <v>1.5100900000000056E-3</v>
      </c>
      <c r="O97" s="20">
        <v>7.0470999999999728E-4</v>
      </c>
      <c r="P97" s="20">
        <v>0</v>
      </c>
      <c r="Q97" s="20">
        <v>0</v>
      </c>
      <c r="R97" s="20">
        <v>1.0066999999999715E-4</v>
      </c>
      <c r="S97" s="20">
        <v>7.0470999999999728E-4</v>
      </c>
      <c r="T97" s="20">
        <v>2.01345E-3</v>
      </c>
      <c r="U97" s="20">
        <v>8.0538000000000831E-4</v>
      </c>
      <c r="V97" s="20">
        <v>3.0201000000000533E-4</v>
      </c>
      <c r="W97" s="20">
        <v>2.5168199999999891E-3</v>
      </c>
      <c r="X97" s="20">
        <v>1.0066999999999715E-4</v>
      </c>
      <c r="Y97" s="20">
        <v>3.0202000000000007E-4</v>
      </c>
      <c r="Z97" s="20">
        <v>1.1073999999999945E-3</v>
      </c>
      <c r="AA97" s="20">
        <v>0</v>
      </c>
      <c r="AB97" s="20">
        <v>5.9900380000000003E-2</v>
      </c>
      <c r="AC97" s="20">
        <v>6.4632010000000004E-2</v>
      </c>
      <c r="AD97" s="20">
        <v>1.0066999999999715E-4</v>
      </c>
      <c r="AE97" s="20">
        <v>8.0538999999998917E-4</v>
      </c>
      <c r="AF97" s="20">
        <v>2.718169999999992E-3</v>
      </c>
      <c r="AG97" s="20">
        <v>4.0269000000001109E-4</v>
      </c>
      <c r="AH97" s="20">
        <v>0</v>
      </c>
      <c r="AI97" s="20">
        <v>1.4094210000000003E-2</v>
      </c>
      <c r="AJ97" s="20">
        <v>6.1611821000000004E-2</v>
      </c>
      <c r="AK97" s="20">
        <v>1.7114389999999999E-3</v>
      </c>
      <c r="AL97" s="20">
        <v>0</v>
      </c>
      <c r="AM97" s="20">
        <v>0</v>
      </c>
      <c r="AN97" s="20">
        <v>0</v>
      </c>
      <c r="AO97" s="20">
        <v>0</v>
      </c>
      <c r="AP97" s="20">
        <v>0</v>
      </c>
      <c r="AQ97" s="20">
        <v>2.0135000000000292E-4</v>
      </c>
      <c r="AR97" s="20">
        <v>1.5101000000000003E-3</v>
      </c>
      <c r="AS97" s="20">
        <v>9.3625800000000092E-3</v>
      </c>
      <c r="AT97" s="20">
        <v>-3.0201000000000533E-4</v>
      </c>
      <c r="AU97" s="20">
        <v>0</v>
      </c>
      <c r="AV97" s="20">
        <v>0</v>
      </c>
      <c r="AW97" s="20">
        <v>0</v>
      </c>
      <c r="AX97" s="22">
        <v>0</v>
      </c>
      <c r="AZ97" s="21">
        <f t="array" ref="AZ97">SUM(IF(YEAR($C$5:$AX$5)=AZ$5,$C97:$AX97))</f>
        <v>1.2382770000000001E-2</v>
      </c>
      <c r="BA97" s="20">
        <f t="array" ref="BA97">SUM(IF(YEAR($C$5:$AX$5)=BA$5,$C97:$AX97))</f>
        <v>8.6578399999999861E-3</v>
      </c>
      <c r="BB97" s="20">
        <f t="array" ref="BB97">SUM(IF(YEAR($C$5:$AX$5)=BB$5,$C97:$AX97))</f>
        <v>0.20597678</v>
      </c>
      <c r="BC97" s="22">
        <f t="array" ref="BC97">SUM(IF(YEAR($C$5:$AX$5)=BC$5,$C97:$AX97))</f>
        <v>1.0772020000000007E-2</v>
      </c>
      <c r="BE97" s="21">
        <f t="shared" si="17"/>
        <v>1.1275350000000017E-2</v>
      </c>
      <c r="BF97" s="20">
        <f t="shared" si="18"/>
        <v>0.13258619999999999</v>
      </c>
      <c r="BG97" s="22">
        <f t="shared" si="19"/>
        <v>8.0739680000000008E-2</v>
      </c>
    </row>
    <row r="98" spans="2:59">
      <c r="B98" s="17">
        <v>10308</v>
      </c>
      <c r="C98" s="20">
        <v>1.5918000000000043E-3</v>
      </c>
      <c r="D98" s="20">
        <v>0</v>
      </c>
      <c r="E98" s="20">
        <v>3.4665000000000112E-3</v>
      </c>
      <c r="F98" s="20">
        <v>6.1594000000000093E-3</v>
      </c>
      <c r="G98" s="20">
        <v>1.016510000000001E-2</v>
      </c>
      <c r="H98" s="20">
        <v>9.1836999999999613E-3</v>
      </c>
      <c r="I98" s="20">
        <v>1.3828900000000033E-2</v>
      </c>
      <c r="J98" s="20">
        <v>1.2444200000000016E-2</v>
      </c>
      <c r="K98" s="20">
        <v>1.0780100000000015E-2</v>
      </c>
      <c r="L98" s="20">
        <v>6.6336000000000173E-3</v>
      </c>
      <c r="M98" s="20">
        <v>5.176900000000012E-3</v>
      </c>
      <c r="N98" s="20">
        <v>3.8240000000000496E-4</v>
      </c>
      <c r="O98" s="20">
        <v>5.0410000000000732E-4</v>
      </c>
      <c r="P98" s="20">
        <v>0</v>
      </c>
      <c r="Q98" s="20">
        <v>6.5534999999999899E-3</v>
      </c>
      <c r="R98" s="20">
        <v>6.8531000000000009E-3</v>
      </c>
      <c r="S98" s="20">
        <v>1.0668900000000009E-2</v>
      </c>
      <c r="T98" s="20">
        <v>8.6627999999999705E-3</v>
      </c>
      <c r="U98" s="20">
        <v>1.7332999999999987E-2</v>
      </c>
      <c r="V98" s="20">
        <v>1.8471999999999988E-2</v>
      </c>
      <c r="W98" s="20">
        <v>1.1577499999999991E-2</v>
      </c>
      <c r="X98" s="20">
        <v>5.7444999999999857E-3</v>
      </c>
      <c r="Y98" s="20">
        <v>7.9849999999999921E-3</v>
      </c>
      <c r="Z98" s="20">
        <v>4.0890999999999844E-3</v>
      </c>
      <c r="AA98" s="20">
        <v>1.831200000000005E-3</v>
      </c>
      <c r="AB98" s="20">
        <v>5.012000000000072E-4</v>
      </c>
      <c r="AC98" s="20">
        <v>3.1985999999999959E-3</v>
      </c>
      <c r="AD98" s="20">
        <v>6.4297999999999855E-3</v>
      </c>
      <c r="AE98" s="20">
        <v>1.0740499999999986E-2</v>
      </c>
      <c r="AF98" s="20">
        <v>8.2895000000000052E-3</v>
      </c>
      <c r="AG98" s="20">
        <v>1.4297100000000007E-2</v>
      </c>
      <c r="AH98" s="20">
        <v>1.4326600000000023E-2</v>
      </c>
      <c r="AI98" s="20">
        <v>1.0210199999999975E-2</v>
      </c>
      <c r="AJ98" s="20">
        <v>9.9360000000000004E-3</v>
      </c>
      <c r="AK98" s="20">
        <v>9.0758999999999979E-3</v>
      </c>
      <c r="AL98" s="20">
        <v>1.1410200000000009E-2</v>
      </c>
      <c r="AM98" s="20">
        <v>1.2901400000000007E-2</v>
      </c>
      <c r="AN98" s="20">
        <v>7.7718999999999983E-3</v>
      </c>
      <c r="AO98" s="20">
        <v>6.7385000000000084E-3</v>
      </c>
      <c r="AP98" s="20">
        <v>1.0423800000000011E-2</v>
      </c>
      <c r="AQ98" s="20">
        <v>1.2650500000000009E-2</v>
      </c>
      <c r="AR98" s="20">
        <v>6.4281000000000199E-3</v>
      </c>
      <c r="AS98" s="20">
        <v>1.620729999999998E-2</v>
      </c>
      <c r="AT98" s="20">
        <v>1.3988400000000012E-2</v>
      </c>
      <c r="AU98" s="20">
        <v>1.2168299999999993E-2</v>
      </c>
      <c r="AV98" s="20">
        <v>7.894100000000015E-3</v>
      </c>
      <c r="AW98" s="20">
        <v>5.1397999999999999E-3</v>
      </c>
      <c r="AX98" s="22">
        <v>1.2378500000000014E-2</v>
      </c>
      <c r="AZ98" s="21">
        <f t="array" ref="AZ98">SUM(IF(YEAR($C$5:$AX$5)=AZ$5,$C98:$AX98))</f>
        <v>7.9812600000000095E-2</v>
      </c>
      <c r="BA98" s="20">
        <f t="array" ref="BA98">SUM(IF(YEAR($C$5:$AX$5)=BA$5,$C98:$AX98))</f>
        <v>9.8443499999999906E-2</v>
      </c>
      <c r="BB98" s="20">
        <f t="array" ref="BB98">SUM(IF(YEAR($C$5:$AX$5)=BB$5,$C98:$AX98))</f>
        <v>0.1002468</v>
      </c>
      <c r="BC98" s="22">
        <f t="array" ref="BC98">SUM(IF(YEAR($C$5:$AX$5)=BC$5,$C98:$AX98))</f>
        <v>0.12469060000000007</v>
      </c>
      <c r="BE98" s="21">
        <f t="shared" si="17"/>
        <v>8.3009400000000066E-2</v>
      </c>
      <c r="BF98" s="20">
        <f t="shared" si="18"/>
        <v>9.6565199999999879E-2</v>
      </c>
      <c r="BG98" s="22">
        <f t="shared" si="19"/>
        <v>0.12803160000000005</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0</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Z100" s="21">
        <f t="array" ref="AZ100">SUM(IF(YEAR($C$5:$AX$5)=AZ$5,$C100:$AX100))</f>
        <v>0</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1.4626000000000083E-3</v>
      </c>
      <c r="D107" s="20">
        <v>0</v>
      </c>
      <c r="E107" s="20">
        <v>7.059000000000093E-4</v>
      </c>
      <c r="F107" s="20">
        <v>1.5053000000000011E-3</v>
      </c>
      <c r="G107" s="20">
        <v>8.0840000000001466E-4</v>
      </c>
      <c r="H107" s="20">
        <v>3.2782000000000089E-3</v>
      </c>
      <c r="I107" s="20">
        <v>8.4575999999999818E-3</v>
      </c>
      <c r="J107" s="20">
        <v>5.3379000000000065E-3</v>
      </c>
      <c r="K107" s="20">
        <v>1.2003999999999904E-3</v>
      </c>
      <c r="L107" s="20">
        <v>1.5603999999999896E-3</v>
      </c>
      <c r="M107" s="20">
        <v>1.5621999999999858E-3</v>
      </c>
      <c r="N107" s="20">
        <v>4.0419999999999345E-4</v>
      </c>
      <c r="O107" s="20">
        <v>9.1599999999997239E-5</v>
      </c>
      <c r="P107" s="20">
        <v>9.1000000000007741E-5</v>
      </c>
      <c r="Q107" s="20">
        <v>1.0299000000000003E-3</v>
      </c>
      <c r="R107" s="20">
        <v>1.6187999999999897E-3</v>
      </c>
      <c r="S107" s="20">
        <v>8.3779999999999966E-4</v>
      </c>
      <c r="T107" s="20">
        <v>4.1184999999999972E-3</v>
      </c>
      <c r="U107" s="20">
        <v>1.3645799999999986E-2</v>
      </c>
      <c r="V107" s="20">
        <v>6.7139999999999977E-3</v>
      </c>
      <c r="W107" s="20">
        <v>2.0950000000000135E-3</v>
      </c>
      <c r="X107" s="20">
        <v>1.3983999999999941E-3</v>
      </c>
      <c r="Y107" s="20">
        <v>2.5695000000000023E-3</v>
      </c>
      <c r="Z107" s="20">
        <v>1.3422000000000156E-3</v>
      </c>
      <c r="AA107" s="20">
        <v>8.4990000000001453E-4</v>
      </c>
      <c r="AB107" s="20">
        <v>2.733000000000041E-4</v>
      </c>
      <c r="AC107" s="20">
        <v>7.9370000000000829E-4</v>
      </c>
      <c r="AD107" s="20">
        <v>1.9085000000000074E-3</v>
      </c>
      <c r="AE107" s="20">
        <v>2.4083000000000021E-3</v>
      </c>
      <c r="AF107" s="20">
        <v>2.6290000000000202E-3</v>
      </c>
      <c r="AG107" s="20">
        <v>1.3734799999999991E-2</v>
      </c>
      <c r="AH107" s="20">
        <v>6.5842000000000123E-3</v>
      </c>
      <c r="AI107" s="20">
        <v>3.4195999999999949E-3</v>
      </c>
      <c r="AJ107" s="20">
        <v>2.6653000000000093E-3</v>
      </c>
      <c r="AK107" s="20">
        <v>2.0873999999999893E-3</v>
      </c>
      <c r="AL107" s="20">
        <v>2.4157999999999957E-3</v>
      </c>
      <c r="AM107" s="20">
        <v>7.3296999999999946E-3</v>
      </c>
      <c r="AN107" s="20">
        <v>1.5780999999999989E-3</v>
      </c>
      <c r="AO107" s="20">
        <v>9.2719999999998914E-4</v>
      </c>
      <c r="AP107" s="20">
        <v>1.482299999999992E-3</v>
      </c>
      <c r="AQ107" s="20">
        <v>1.5353999999999923E-3</v>
      </c>
      <c r="AR107" s="20">
        <v>3.4801000000000137E-3</v>
      </c>
      <c r="AS107" s="20">
        <v>1.0193499999999994E-2</v>
      </c>
      <c r="AT107" s="20">
        <v>6.3419000000000114E-3</v>
      </c>
      <c r="AU107" s="20">
        <v>2.2355000000000014E-3</v>
      </c>
      <c r="AV107" s="20">
        <v>1.8471000000000182E-3</v>
      </c>
      <c r="AW107" s="20">
        <v>1.1600999999999972E-3</v>
      </c>
      <c r="AX107" s="22">
        <v>3.9007999999999821E-3</v>
      </c>
      <c r="AZ107" s="21">
        <f t="array" ref="AZ107">SUM(IF(YEAR($C$5:$AX$5)=AZ$5,$C107:$AX107))</f>
        <v>2.628309999999999E-2</v>
      </c>
      <c r="BA107" s="20">
        <f t="array" ref="BA107">SUM(IF(YEAR($C$5:$AX$5)=BA$5,$C107:$AX107))</f>
        <v>3.5552500000000001E-2</v>
      </c>
      <c r="BB107" s="20">
        <f t="array" ref="BB107">SUM(IF(YEAR($C$5:$AX$5)=BB$5,$C107:$AX107))</f>
        <v>3.976980000000005E-2</v>
      </c>
      <c r="BC107" s="22">
        <f t="array" ref="BC107">SUM(IF(YEAR($C$5:$AX$5)=BC$5,$C107:$AX107))</f>
        <v>4.2011699999999985E-2</v>
      </c>
      <c r="BE107" s="21">
        <f t="shared" si="17"/>
        <v>2.5469999999999951E-2</v>
      </c>
      <c r="BF107" s="20">
        <f t="shared" si="18"/>
        <v>3.8117100000000043E-2</v>
      </c>
      <c r="BG107" s="22">
        <f t="shared" si="19"/>
        <v>4.638879999999998E-2</v>
      </c>
    </row>
    <row r="108" spans="2:59">
      <c r="B108" s="17">
        <v>10805</v>
      </c>
      <c r="C108" s="20">
        <v>0</v>
      </c>
      <c r="D108" s="20">
        <v>0</v>
      </c>
      <c r="E108" s="20">
        <v>0</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0</v>
      </c>
      <c r="Y108" s="20">
        <v>0</v>
      </c>
      <c r="Z108" s="20">
        <v>0</v>
      </c>
      <c r="AA108" s="20">
        <v>0</v>
      </c>
      <c r="AB108" s="20">
        <v>0</v>
      </c>
      <c r="AC108" s="20">
        <v>0</v>
      </c>
      <c r="AD108" s="20">
        <v>0</v>
      </c>
      <c r="AE108" s="20">
        <v>0</v>
      </c>
      <c r="AF108" s="20">
        <v>0</v>
      </c>
      <c r="AG108" s="20">
        <v>0</v>
      </c>
      <c r="AH108" s="20">
        <v>0</v>
      </c>
      <c r="AI108" s="20">
        <v>0</v>
      </c>
      <c r="AJ108" s="20">
        <v>0</v>
      </c>
      <c r="AK108" s="20">
        <v>0</v>
      </c>
      <c r="AL108" s="20">
        <v>0</v>
      </c>
      <c r="AM108" s="20">
        <v>0</v>
      </c>
      <c r="AN108" s="20">
        <v>0</v>
      </c>
      <c r="AO108" s="20">
        <v>0</v>
      </c>
      <c r="AP108" s="20">
        <v>0</v>
      </c>
      <c r="AQ108" s="20">
        <v>0</v>
      </c>
      <c r="AR108" s="20">
        <v>0</v>
      </c>
      <c r="AS108" s="20">
        <v>0</v>
      </c>
      <c r="AT108" s="20">
        <v>0</v>
      </c>
      <c r="AU108" s="20">
        <v>0</v>
      </c>
      <c r="AV108" s="20">
        <v>0</v>
      </c>
      <c r="AW108" s="20">
        <v>0</v>
      </c>
      <c r="AX108" s="22">
        <v>0</v>
      </c>
      <c r="AZ108" s="21">
        <f t="array" ref="AZ108">SUM(IF(YEAR($C$5:$AX$5)=AZ$5,$C108:$AX108))</f>
        <v>0</v>
      </c>
      <c r="BA108" s="20">
        <f t="array" ref="BA108">SUM(IF(YEAR($C$5:$AX$5)=BA$5,$C108:$AX108))</f>
        <v>0</v>
      </c>
      <c r="BB108" s="20">
        <f t="array" ref="BB108">SUM(IF(YEAR($C$5:$AX$5)=BB$5,$C108:$AX108))</f>
        <v>0</v>
      </c>
      <c r="BC108" s="22">
        <f t="array" ref="BC108">SUM(IF(YEAR($C$5:$AX$5)=BC$5,$C108:$AX108))</f>
        <v>0</v>
      </c>
      <c r="BE108" s="21">
        <f t="shared" si="17"/>
        <v>0</v>
      </c>
      <c r="BF108" s="20">
        <f t="shared" si="18"/>
        <v>0</v>
      </c>
      <c r="BG108" s="22">
        <f t="shared" si="19"/>
        <v>0</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0</v>
      </c>
      <c r="D112" s="20">
        <v>0</v>
      </c>
      <c r="E112" s="20">
        <v>0</v>
      </c>
      <c r="F112" s="20">
        <v>0</v>
      </c>
      <c r="G112" s="20">
        <v>2.6985829999999998E-4</v>
      </c>
      <c r="H112" s="20">
        <v>1.3209043000000002E-3</v>
      </c>
      <c r="I112" s="20">
        <v>3.6420399999999992E-3</v>
      </c>
      <c r="J112" s="20">
        <v>2.1350599999999994E-3</v>
      </c>
      <c r="K112" s="20">
        <v>0</v>
      </c>
      <c r="L112" s="20">
        <v>0</v>
      </c>
      <c r="M112" s="20">
        <v>0</v>
      </c>
      <c r="N112" s="20">
        <v>0</v>
      </c>
      <c r="O112" s="20">
        <v>0</v>
      </c>
      <c r="P112" s="20">
        <v>0</v>
      </c>
      <c r="Q112" s="20">
        <v>0</v>
      </c>
      <c r="R112" s="20">
        <v>0</v>
      </c>
      <c r="S112" s="20">
        <v>4.0949660000000001E-4</v>
      </c>
      <c r="T112" s="20">
        <v>1.4381185999999999E-3</v>
      </c>
      <c r="U112" s="20">
        <v>4.5161200000000019E-3</v>
      </c>
      <c r="V112" s="20">
        <v>1.316040000000001E-3</v>
      </c>
      <c r="W112" s="20">
        <v>0</v>
      </c>
      <c r="X112" s="20">
        <v>0</v>
      </c>
      <c r="Y112" s="20">
        <v>0</v>
      </c>
      <c r="Z112" s="20">
        <v>0</v>
      </c>
      <c r="AA112" s="20">
        <v>3.1594900000000005E-4</v>
      </c>
      <c r="AB112" s="20">
        <v>0</v>
      </c>
      <c r="AC112" s="20">
        <v>0</v>
      </c>
      <c r="AD112" s="20">
        <v>1.0464350999999999E-3</v>
      </c>
      <c r="AE112" s="20">
        <v>3.116676E-4</v>
      </c>
      <c r="AF112" s="20">
        <v>1.3201879999999999E-3</v>
      </c>
      <c r="AG112" s="20">
        <v>5.0988600000000002E-3</v>
      </c>
      <c r="AH112" s="20">
        <v>2.4858399999999996E-3</v>
      </c>
      <c r="AI112" s="20">
        <v>1.4694710000000001E-4</v>
      </c>
      <c r="AJ112" s="20">
        <v>0</v>
      </c>
      <c r="AK112" s="20">
        <v>0</v>
      </c>
      <c r="AL112" s="20">
        <v>5.4348590000000003E-5</v>
      </c>
      <c r="AM112" s="20">
        <v>4.7416809999999989E-4</v>
      </c>
      <c r="AN112" s="20">
        <v>6.2604070000000004E-4</v>
      </c>
      <c r="AO112" s="20">
        <v>0</v>
      </c>
      <c r="AP112" s="20">
        <v>1.1802780000000001E-3</v>
      </c>
      <c r="AQ112" s="20">
        <v>1.3306670000000001E-4</v>
      </c>
      <c r="AR112" s="20">
        <v>6.5798700000000007E-4</v>
      </c>
      <c r="AS112" s="20">
        <v>2.9136199999999987E-3</v>
      </c>
      <c r="AT112" s="20">
        <v>2.03565E-3</v>
      </c>
      <c r="AU112" s="20">
        <v>1.4646499999999992E-4</v>
      </c>
      <c r="AV112" s="20">
        <v>0</v>
      </c>
      <c r="AW112" s="20">
        <v>0</v>
      </c>
      <c r="AX112" s="22">
        <v>5.9399080000000003E-4</v>
      </c>
      <c r="AZ112" s="21">
        <f t="array" ref="AZ112">SUM(IF(YEAR($C$5:$AX$5)=AZ$5,$C112:$AX112))</f>
        <v>7.3678625999999987E-3</v>
      </c>
      <c r="BA112" s="20">
        <f t="array" ref="BA112">SUM(IF(YEAR($C$5:$AX$5)=BA$5,$C112:$AX112))</f>
        <v>7.6797752000000025E-3</v>
      </c>
      <c r="BB112" s="20">
        <f t="array" ref="BB112">SUM(IF(YEAR($C$5:$AX$5)=BB$5,$C112:$AX112))</f>
        <v>1.0780235389999998E-2</v>
      </c>
      <c r="BC112" s="22">
        <f t="array" ref="BC112">SUM(IF(YEAR($C$5:$AX$5)=BC$5,$C112:$AX112))</f>
        <v>8.761266299999999E-3</v>
      </c>
      <c r="BE112" s="21">
        <f t="shared" si="17"/>
        <v>7.5075008999999984E-3</v>
      </c>
      <c r="BF112" s="20">
        <f t="shared" si="18"/>
        <v>8.9443303000000026E-3</v>
      </c>
      <c r="BG112" s="22">
        <f t="shared" si="19"/>
        <v>1.1519737189999999E-2</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0</v>
      </c>
      <c r="D114" s="20">
        <v>0</v>
      </c>
      <c r="E114" s="20">
        <v>0</v>
      </c>
      <c r="F114" s="20">
        <v>0</v>
      </c>
      <c r="G114" s="20">
        <v>0</v>
      </c>
      <c r="H114" s="20">
        <v>0</v>
      </c>
      <c r="I114" s="20">
        <v>0</v>
      </c>
      <c r="J114" s="20">
        <v>0</v>
      </c>
      <c r="K114" s="20">
        <v>9.9999999947364415E-9</v>
      </c>
      <c r="L114" s="20">
        <v>0</v>
      </c>
      <c r="M114" s="20">
        <v>9.9999999947364415E-9</v>
      </c>
      <c r="N114" s="20">
        <v>0</v>
      </c>
      <c r="O114" s="20">
        <v>0</v>
      </c>
      <c r="P114" s="20">
        <v>0</v>
      </c>
      <c r="Q114" s="20">
        <v>9.9999999947364415E-9</v>
      </c>
      <c r="R114" s="20">
        <v>0</v>
      </c>
      <c r="S114" s="20">
        <v>9.9999999947364415E-9</v>
      </c>
      <c r="T114" s="20">
        <v>0</v>
      </c>
      <c r="U114" s="20">
        <v>0</v>
      </c>
      <c r="V114" s="20">
        <v>0</v>
      </c>
      <c r="W114" s="20">
        <v>0</v>
      </c>
      <c r="X114" s="20">
        <v>1.0000000001675335E-8</v>
      </c>
      <c r="Y114" s="20">
        <v>0</v>
      </c>
      <c r="Z114" s="20">
        <v>0</v>
      </c>
      <c r="AA114" s="20">
        <v>0</v>
      </c>
      <c r="AB114" s="20">
        <v>0</v>
      </c>
      <c r="AC114" s="20">
        <v>0</v>
      </c>
      <c r="AD114" s="20">
        <v>0</v>
      </c>
      <c r="AE114" s="20">
        <v>1.0000000008614229E-8</v>
      </c>
      <c r="AF114" s="20">
        <v>1.0000000008614229E-8</v>
      </c>
      <c r="AG114" s="20">
        <v>0</v>
      </c>
      <c r="AH114" s="20">
        <v>0</v>
      </c>
      <c r="AI114" s="20">
        <v>0</v>
      </c>
      <c r="AJ114" s="20">
        <v>1.0000000001675335E-8</v>
      </c>
      <c r="AK114" s="20">
        <v>0</v>
      </c>
      <c r="AL114" s="20">
        <v>9.9999999947364415E-9</v>
      </c>
      <c r="AM114" s="20">
        <v>0</v>
      </c>
      <c r="AN114" s="20">
        <v>0</v>
      </c>
      <c r="AO114" s="20">
        <v>0</v>
      </c>
      <c r="AP114" s="20">
        <v>0</v>
      </c>
      <c r="AQ114" s="20">
        <v>1.0000000008614229E-8</v>
      </c>
      <c r="AR114" s="20">
        <v>0</v>
      </c>
      <c r="AS114" s="20">
        <v>0</v>
      </c>
      <c r="AT114" s="20">
        <v>0</v>
      </c>
      <c r="AU114" s="20">
        <v>0</v>
      </c>
      <c r="AV114" s="20">
        <v>1.0000000001675335E-8</v>
      </c>
      <c r="AW114" s="20">
        <v>0</v>
      </c>
      <c r="AX114" s="22">
        <v>0</v>
      </c>
      <c r="AZ114" s="21">
        <f t="array" ref="AZ114">SUM(IF(YEAR($C$5:$AX$5)=AZ$5,$C114:$AX114))</f>
        <v>1.9999999989472883E-8</v>
      </c>
      <c r="BA114" s="20">
        <f t="array" ref="BA114">SUM(IF(YEAR($C$5:$AX$5)=BA$5,$C114:$AX114))</f>
        <v>2.9999999991148218E-8</v>
      </c>
      <c r="BB114" s="20">
        <f t="array" ref="BB114">SUM(IF(YEAR($C$5:$AX$5)=BB$5,$C114:$AX114))</f>
        <v>4.0000000013640236E-8</v>
      </c>
      <c r="BC114" s="22">
        <f t="array" ref="BC114">SUM(IF(YEAR($C$5:$AX$5)=BC$5,$C114:$AX114))</f>
        <v>2.0000000010289565E-8</v>
      </c>
      <c r="BE114" s="21">
        <f t="shared" si="17"/>
        <v>3.9999999978945766E-8</v>
      </c>
      <c r="BF114" s="20">
        <f t="shared" si="18"/>
        <v>2.0000000010289565E-8</v>
      </c>
      <c r="BG114" s="22">
        <f t="shared" si="19"/>
        <v>4.0000000013640236E-8</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0</v>
      </c>
      <c r="D117" s="20">
        <v>0</v>
      </c>
      <c r="E117" s="20">
        <v>9.9999999947364415E-9</v>
      </c>
      <c r="F117" s="20">
        <v>0</v>
      </c>
      <c r="G117" s="20">
        <v>1.0000000008614229E-8</v>
      </c>
      <c r="H117" s="20">
        <v>0</v>
      </c>
      <c r="I117" s="20">
        <v>0</v>
      </c>
      <c r="J117" s="20">
        <v>0</v>
      </c>
      <c r="K117" s="20">
        <v>0</v>
      </c>
      <c r="L117" s="20">
        <v>1.0000000008614229E-8</v>
      </c>
      <c r="M117" s="20">
        <v>0</v>
      </c>
      <c r="N117" s="20">
        <v>1.0000000001675335E-8</v>
      </c>
      <c r="O117" s="20">
        <v>0</v>
      </c>
      <c r="P117" s="20">
        <v>0</v>
      </c>
      <c r="Q117" s="20">
        <v>1.0000000008614229E-8</v>
      </c>
      <c r="R117" s="20">
        <v>0</v>
      </c>
      <c r="S117" s="20">
        <v>0</v>
      </c>
      <c r="T117" s="20">
        <v>0</v>
      </c>
      <c r="U117" s="20">
        <v>0</v>
      </c>
      <c r="V117" s="20">
        <v>0</v>
      </c>
      <c r="W117" s="20">
        <v>1.0000000008614229E-8</v>
      </c>
      <c r="X117" s="20">
        <v>0</v>
      </c>
      <c r="Y117" s="20">
        <v>0</v>
      </c>
      <c r="Z117" s="20">
        <v>1.0000000001675335E-8</v>
      </c>
      <c r="AA117" s="20">
        <v>1.0000000001675335E-8</v>
      </c>
      <c r="AB117" s="20">
        <v>0</v>
      </c>
      <c r="AC117" s="20">
        <v>0</v>
      </c>
      <c r="AD117" s="20">
        <v>0</v>
      </c>
      <c r="AE117" s="20">
        <v>9.9999999947364415E-9</v>
      </c>
      <c r="AF117" s="20">
        <v>9.9999999947364415E-9</v>
      </c>
      <c r="AG117" s="20">
        <v>0</v>
      </c>
      <c r="AH117" s="20">
        <v>0</v>
      </c>
      <c r="AI117" s="20">
        <v>0</v>
      </c>
      <c r="AJ117" s="20">
        <v>0</v>
      </c>
      <c r="AK117" s="20">
        <v>0</v>
      </c>
      <c r="AL117" s="20">
        <v>0</v>
      </c>
      <c r="AM117" s="20">
        <v>0</v>
      </c>
      <c r="AN117" s="20">
        <v>0</v>
      </c>
      <c r="AO117" s="20">
        <v>0</v>
      </c>
      <c r="AP117" s="20">
        <v>0</v>
      </c>
      <c r="AQ117" s="20">
        <v>9.9999999947364415E-9</v>
      </c>
      <c r="AR117" s="20">
        <v>9.9999999947364415E-9</v>
      </c>
      <c r="AS117" s="20">
        <v>0</v>
      </c>
      <c r="AT117" s="20">
        <v>0</v>
      </c>
      <c r="AU117" s="20">
        <v>2.0000000003350671E-8</v>
      </c>
      <c r="AV117" s="20">
        <v>0</v>
      </c>
      <c r="AW117" s="20">
        <v>1.0000000001675335E-8</v>
      </c>
      <c r="AX117" s="22">
        <v>0</v>
      </c>
      <c r="AZ117" s="21">
        <f t="array" ref="AZ117">SUM(IF(YEAR($C$5:$AX$5)=AZ$5,$C117:$AX117))</f>
        <v>4.0000000013640236E-8</v>
      </c>
      <c r="BA117" s="20">
        <f t="array" ref="BA117">SUM(IF(YEAR($C$5:$AX$5)=BA$5,$C117:$AX117))</f>
        <v>3.0000000018903794E-8</v>
      </c>
      <c r="BB117" s="20">
        <f t="array" ref="BB117">SUM(IF(YEAR($C$5:$AX$5)=BB$5,$C117:$AX117))</f>
        <v>2.9999999991148218E-8</v>
      </c>
      <c r="BC117" s="22">
        <f t="array" ref="BC117">SUM(IF(YEAR($C$5:$AX$5)=BC$5,$C117:$AX117))</f>
        <v>4.9999999994498889E-8</v>
      </c>
      <c r="BE117" s="21">
        <f t="shared" si="17"/>
        <v>3.0000000018903794E-8</v>
      </c>
      <c r="BF117" s="20">
        <f t="shared" si="18"/>
        <v>4.0000000006701342E-8</v>
      </c>
      <c r="BG117" s="22">
        <f t="shared" si="19"/>
        <v>1.9999999989472883E-8</v>
      </c>
    </row>
    <row r="118" spans="2:59">
      <c r="B118" s="17">
        <v>50561</v>
      </c>
      <c r="C118" s="20">
        <v>0</v>
      </c>
      <c r="D118" s="20">
        <v>0</v>
      </c>
      <c r="E118" s="20">
        <v>0</v>
      </c>
      <c r="F118" s="20">
        <v>0</v>
      </c>
      <c r="G118" s="20">
        <v>0</v>
      </c>
      <c r="H118" s="20">
        <v>0</v>
      </c>
      <c r="I118" s="20">
        <v>0</v>
      </c>
      <c r="J118" s="20">
        <v>0</v>
      </c>
      <c r="K118" s="20">
        <v>0</v>
      </c>
      <c r="L118" s="20">
        <v>0</v>
      </c>
      <c r="M118" s="20">
        <v>0</v>
      </c>
      <c r="N118" s="20">
        <v>0</v>
      </c>
      <c r="O118" s="20">
        <v>0</v>
      </c>
      <c r="P118" s="20">
        <v>0</v>
      </c>
      <c r="Q118" s="20">
        <v>0</v>
      </c>
      <c r="R118" s="20">
        <v>0</v>
      </c>
      <c r="S118" s="20">
        <v>0</v>
      </c>
      <c r="T118" s="20">
        <v>0</v>
      </c>
      <c r="U118" s="20">
        <v>0</v>
      </c>
      <c r="V118" s="20">
        <v>0</v>
      </c>
      <c r="W118" s="20">
        <v>0</v>
      </c>
      <c r="X118" s="20">
        <v>0</v>
      </c>
      <c r="Y118" s="20">
        <v>0</v>
      </c>
      <c r="Z118" s="20">
        <v>0</v>
      </c>
      <c r="AA118" s="20">
        <v>0</v>
      </c>
      <c r="AB118" s="20">
        <v>0</v>
      </c>
      <c r="AC118" s="20">
        <v>0</v>
      </c>
      <c r="AD118" s="20">
        <v>0</v>
      </c>
      <c r="AE118" s="20">
        <v>0</v>
      </c>
      <c r="AF118" s="20">
        <v>0</v>
      </c>
      <c r="AG118" s="20">
        <v>0</v>
      </c>
      <c r="AH118" s="20">
        <v>0</v>
      </c>
      <c r="AI118" s="20">
        <v>0</v>
      </c>
      <c r="AJ118" s="20">
        <v>0</v>
      </c>
      <c r="AK118" s="20">
        <v>0</v>
      </c>
      <c r="AL118" s="20">
        <v>0</v>
      </c>
      <c r="AM118" s="20">
        <v>0</v>
      </c>
      <c r="AN118" s="20">
        <v>0</v>
      </c>
      <c r="AO118" s="20">
        <v>0</v>
      </c>
      <c r="AP118" s="20">
        <v>0</v>
      </c>
      <c r="AQ118" s="20">
        <v>0</v>
      </c>
      <c r="AR118" s="20">
        <v>0</v>
      </c>
      <c r="AS118" s="20">
        <v>0</v>
      </c>
      <c r="AT118" s="20">
        <v>0</v>
      </c>
      <c r="AU118" s="20">
        <v>0</v>
      </c>
      <c r="AV118" s="20">
        <v>0</v>
      </c>
      <c r="AW118" s="20">
        <v>0</v>
      </c>
      <c r="AX118" s="22">
        <v>0</v>
      </c>
      <c r="AZ118" s="21">
        <f t="array" ref="AZ118">SUM(IF(YEAR($C$5:$AX$5)=AZ$5,$C118:$AX118))</f>
        <v>0</v>
      </c>
      <c r="BA118" s="20">
        <f t="array" ref="BA118">SUM(IF(YEAR($C$5:$AX$5)=BA$5,$C118:$AX118))</f>
        <v>0</v>
      </c>
      <c r="BB118" s="20">
        <f t="array" ref="BB118">SUM(IF(YEAR($C$5:$AX$5)=BB$5,$C118:$AX118))</f>
        <v>0</v>
      </c>
      <c r="BC118" s="22">
        <f t="array" ref="BC118">SUM(IF(YEAR($C$5:$AX$5)=BC$5,$C118:$AX118))</f>
        <v>0</v>
      </c>
      <c r="BE118" s="21">
        <f t="shared" si="17"/>
        <v>0</v>
      </c>
      <c r="BF118" s="20">
        <f t="shared" si="18"/>
        <v>0</v>
      </c>
      <c r="BG118" s="22">
        <f t="shared" si="19"/>
        <v>0</v>
      </c>
    </row>
    <row r="119" spans="2:59">
      <c r="B119" s="17">
        <v>50611</v>
      </c>
      <c r="C119" s="20">
        <v>2.3069999999997037E-2</v>
      </c>
      <c r="D119" s="20">
        <v>0</v>
      </c>
      <c r="E119" s="20">
        <v>0</v>
      </c>
      <c r="F119" s="20">
        <v>9.909999999997865E-3</v>
      </c>
      <c r="G119" s="20">
        <v>0.10408999999999935</v>
      </c>
      <c r="H119" s="20">
        <v>0.54273999999999845</v>
      </c>
      <c r="I119" s="20">
        <v>0.11547999999999803</v>
      </c>
      <c r="J119" s="20">
        <v>5.7739999999999014E-2</v>
      </c>
      <c r="K119" s="20">
        <v>0.7042400000000022</v>
      </c>
      <c r="L119" s="20">
        <v>2.096000000000231E-2</v>
      </c>
      <c r="M119" s="20">
        <v>5.4520000000000124E-2</v>
      </c>
      <c r="N119" s="20">
        <v>0.13804000000000016</v>
      </c>
      <c r="O119" s="20">
        <v>4.6170000000000044E-2</v>
      </c>
      <c r="P119" s="20">
        <v>0</v>
      </c>
      <c r="Q119" s="20">
        <v>0</v>
      </c>
      <c r="R119" s="20">
        <v>0</v>
      </c>
      <c r="S119" s="20">
        <v>4.216000000000264E-2</v>
      </c>
      <c r="T119" s="20">
        <v>0.43881999999999977</v>
      </c>
      <c r="U119" s="20">
        <v>0.1039299999999983</v>
      </c>
      <c r="V119" s="20">
        <v>4.6199999999998909E-2</v>
      </c>
      <c r="W119" s="20">
        <v>0.49587000000000003</v>
      </c>
      <c r="X119" s="20">
        <v>0</v>
      </c>
      <c r="Y119" s="20">
        <v>3.2730000000000814E-2</v>
      </c>
      <c r="Z119" s="20">
        <v>4.5870000000000744E-2</v>
      </c>
      <c r="AA119" s="20">
        <v>2.3080000000000211E-2</v>
      </c>
      <c r="AB119" s="20">
        <v>0</v>
      </c>
      <c r="AC119" s="20">
        <v>0</v>
      </c>
      <c r="AD119" s="20">
        <v>0</v>
      </c>
      <c r="AE119" s="20">
        <v>4.0639999999999787E-2</v>
      </c>
      <c r="AF119" s="20">
        <v>0.46164000000000271</v>
      </c>
      <c r="AG119" s="20">
        <v>8.0839999999998469E-2</v>
      </c>
      <c r="AH119" s="20">
        <v>1.1549999999999727E-2</v>
      </c>
      <c r="AI119" s="20">
        <v>0.48200000000000287</v>
      </c>
      <c r="AJ119" s="20">
        <v>0</v>
      </c>
      <c r="AK119" s="20">
        <v>0</v>
      </c>
      <c r="AL119" s="20">
        <v>0</v>
      </c>
      <c r="AM119" s="20">
        <v>0</v>
      </c>
      <c r="AN119" s="20">
        <v>0</v>
      </c>
      <c r="AO119" s="20">
        <v>0</v>
      </c>
      <c r="AP119" s="20">
        <v>0</v>
      </c>
      <c r="AQ119" s="20">
        <v>3.0760000000000787E-2</v>
      </c>
      <c r="AR119" s="20">
        <v>0.35789000000000115</v>
      </c>
      <c r="AS119" s="20">
        <v>2.3099999999999454E-2</v>
      </c>
      <c r="AT119" s="20">
        <v>1.1549999999999727E-2</v>
      </c>
      <c r="AU119" s="20">
        <v>0.46626999999999796</v>
      </c>
      <c r="AV119" s="20">
        <v>0</v>
      </c>
      <c r="AW119" s="20">
        <v>0</v>
      </c>
      <c r="AX119" s="22">
        <v>0</v>
      </c>
      <c r="AZ119" s="21">
        <f t="array" ref="AZ119">SUM(IF(YEAR($C$5:$AX$5)=AZ$5,$C119:$AX119))</f>
        <v>1.7707899999999945</v>
      </c>
      <c r="BA119" s="20">
        <f t="array" ref="BA119">SUM(IF(YEAR($C$5:$AX$5)=BA$5,$C119:$AX119))</f>
        <v>1.2517500000000013</v>
      </c>
      <c r="BB119" s="20">
        <f t="array" ref="BB119">SUM(IF(YEAR($C$5:$AX$5)=BB$5,$C119:$AX119))</f>
        <v>1.0997500000000038</v>
      </c>
      <c r="BC119" s="22">
        <f t="array" ref="BC119">SUM(IF(YEAR($C$5:$AX$5)=BC$5,$C119:$AX119))</f>
        <v>0.88956999999999908</v>
      </c>
      <c r="BE119" s="21">
        <f t="shared" si="17"/>
        <v>1.722050000000003</v>
      </c>
      <c r="BF119" s="20">
        <f t="shared" si="18"/>
        <v>1.2271399999999986</v>
      </c>
      <c r="BG119" s="22">
        <f t="shared" si="19"/>
        <v>1.0667900000000046</v>
      </c>
    </row>
    <row r="120" spans="2:59">
      <c r="B120" s="17">
        <v>50628</v>
      </c>
      <c r="C120" s="20">
        <v>0</v>
      </c>
      <c r="D120" s="20">
        <v>0</v>
      </c>
      <c r="E120" s="20">
        <v>0.1102728</v>
      </c>
      <c r="F120" s="20">
        <v>1.2401410000000004</v>
      </c>
      <c r="G120" s="20">
        <v>0.32377219999999995</v>
      </c>
      <c r="H120" s="20">
        <v>2.0354510000000001</v>
      </c>
      <c r="I120" s="20">
        <v>2.6939800000000016</v>
      </c>
      <c r="J120" s="20">
        <v>3.057379000000001</v>
      </c>
      <c r="K120" s="20">
        <v>0.2952997</v>
      </c>
      <c r="L120" s="20">
        <v>1.0861589999999999</v>
      </c>
      <c r="M120" s="20">
        <v>0.93541199999999991</v>
      </c>
      <c r="N120" s="20">
        <v>0</v>
      </c>
      <c r="O120" s="20">
        <v>0</v>
      </c>
      <c r="P120" s="20">
        <v>0</v>
      </c>
      <c r="Q120" s="20">
        <v>1.0522062000000001</v>
      </c>
      <c r="R120" s="20">
        <v>0.67308900000000005</v>
      </c>
      <c r="S120" s="20">
        <v>0.38247680000000001</v>
      </c>
      <c r="T120" s="20">
        <v>1.965141</v>
      </c>
      <c r="U120" s="20">
        <v>2.8481000000000005</v>
      </c>
      <c r="V120" s="20">
        <v>2.8506909999999994</v>
      </c>
      <c r="W120" s="20">
        <v>0.17527509999999999</v>
      </c>
      <c r="X120" s="20">
        <v>1.0141069999999996</v>
      </c>
      <c r="Y120" s="20">
        <v>0.622139</v>
      </c>
      <c r="Z120" s="20">
        <v>0.59452010000000011</v>
      </c>
      <c r="AA120" s="20">
        <v>0</v>
      </c>
      <c r="AB120" s="20">
        <v>0</v>
      </c>
      <c r="AC120" s="20">
        <v>0.72277190000000002</v>
      </c>
      <c r="AD120" s="20">
        <v>0.97014499999999959</v>
      </c>
      <c r="AE120" s="20">
        <v>1.5016974999999999</v>
      </c>
      <c r="AF120" s="20">
        <v>1.5556169999999998</v>
      </c>
      <c r="AG120" s="20">
        <v>3.4537999999999993</v>
      </c>
      <c r="AH120" s="20">
        <v>3.2037759999999995</v>
      </c>
      <c r="AI120" s="20">
        <v>0.7752040200000001</v>
      </c>
      <c r="AJ120" s="20">
        <v>1.0955020000000002</v>
      </c>
      <c r="AK120" s="20">
        <v>0.62005539999999992</v>
      </c>
      <c r="AL120" s="20">
        <v>1.793723</v>
      </c>
      <c r="AM120" s="20">
        <v>5.9854240000000003E-2</v>
      </c>
      <c r="AN120" s="20">
        <v>0</v>
      </c>
      <c r="AO120" s="20">
        <v>0.60972799999999994</v>
      </c>
      <c r="AP120" s="20">
        <v>0.92165499999999989</v>
      </c>
      <c r="AQ120" s="20">
        <v>1.1694804999999999</v>
      </c>
      <c r="AR120" s="20">
        <v>2.6334710000000001</v>
      </c>
      <c r="AS120" s="20">
        <v>2.6460800000000013</v>
      </c>
      <c r="AT120" s="20">
        <v>2.8137090000000011</v>
      </c>
      <c r="AU120" s="20">
        <v>0.35652850000000003</v>
      </c>
      <c r="AV120" s="20">
        <v>1.1558950000000001</v>
      </c>
      <c r="AW120" s="20">
        <v>0.33843079999999998</v>
      </c>
      <c r="AX120" s="22">
        <v>2.5098658</v>
      </c>
      <c r="AZ120" s="21">
        <f t="array" ref="AZ120">SUM(IF(YEAR($C$5:$AX$5)=AZ$5,$C120:$AX120))</f>
        <v>11.777866700000002</v>
      </c>
      <c r="BA120" s="20">
        <f t="array" ref="BA120">SUM(IF(YEAR($C$5:$AX$5)=BA$5,$C120:$AX120))</f>
        <v>12.1777452</v>
      </c>
      <c r="BB120" s="20">
        <f t="array" ref="BB120">SUM(IF(YEAR($C$5:$AX$5)=BB$5,$C120:$AX120))</f>
        <v>15.692291819999998</v>
      </c>
      <c r="BC120" s="22">
        <f t="array" ref="BC120">SUM(IF(YEAR($C$5:$AX$5)=BC$5,$C120:$AX120))</f>
        <v>15.214697840000001</v>
      </c>
      <c r="BE120" s="21">
        <f t="shared" si="17"/>
        <v>12.211452700000002</v>
      </c>
      <c r="BF120" s="20">
        <f t="shared" si="18"/>
        <v>13.2645876</v>
      </c>
      <c r="BG120" s="22">
        <f t="shared" si="19"/>
        <v>15.258395159999999</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0.83270999999999873</v>
      </c>
      <c r="D122" s="20">
        <v>0</v>
      </c>
      <c r="E122" s="20">
        <v>0</v>
      </c>
      <c r="F122" s="20">
        <v>0.33980999999999995</v>
      </c>
      <c r="G122" s="20">
        <v>0.42929999999999779</v>
      </c>
      <c r="H122" s="20">
        <v>0.4441999999999986</v>
      </c>
      <c r="I122" s="20">
        <v>0.28034000000000248</v>
      </c>
      <c r="J122" s="20">
        <v>0.63573999999999842</v>
      </c>
      <c r="K122" s="20">
        <v>0.69011000000000067</v>
      </c>
      <c r="L122" s="20">
        <v>0.39964000000000155</v>
      </c>
      <c r="M122" s="20">
        <v>2.2163499999999985</v>
      </c>
      <c r="N122" s="20">
        <v>0.76135000000000019</v>
      </c>
      <c r="O122" s="20">
        <v>0.62556999999999618</v>
      </c>
      <c r="P122" s="20">
        <v>0</v>
      </c>
      <c r="Q122" s="20">
        <v>0</v>
      </c>
      <c r="R122" s="20">
        <v>0.45070999999999728</v>
      </c>
      <c r="S122" s="20">
        <v>0.58484999999999943</v>
      </c>
      <c r="T122" s="20">
        <v>0.68505000000000393</v>
      </c>
      <c r="U122" s="20">
        <v>0.16019000000000005</v>
      </c>
      <c r="V122" s="20">
        <v>0.92151000000000494</v>
      </c>
      <c r="W122" s="20">
        <v>0.44870000000000232</v>
      </c>
      <c r="X122" s="20">
        <v>0.76172000000000395</v>
      </c>
      <c r="Y122" s="20">
        <v>0.26036999999999466</v>
      </c>
      <c r="Z122" s="20">
        <v>0.63635000000000019</v>
      </c>
      <c r="AA122" s="20">
        <v>0.44021000000000043</v>
      </c>
      <c r="AB122" s="20">
        <v>0</v>
      </c>
      <c r="AC122" s="20">
        <v>0</v>
      </c>
      <c r="AD122" s="20">
        <v>0.60804000000000258</v>
      </c>
      <c r="AE122" s="20">
        <v>1.1146400000000014</v>
      </c>
      <c r="AF122" s="20">
        <v>0.69172000000000011</v>
      </c>
      <c r="AG122" s="20">
        <v>0.30384999999999707</v>
      </c>
      <c r="AH122" s="20">
        <v>0.23949000000000353</v>
      </c>
      <c r="AI122" s="20">
        <v>1.9426899999999989</v>
      </c>
      <c r="AJ122" s="20">
        <v>7.3290000000000077E-2</v>
      </c>
      <c r="AK122" s="20">
        <v>0</v>
      </c>
      <c r="AL122" s="20">
        <v>7.9989999999995121E-2</v>
      </c>
      <c r="AM122" s="20">
        <v>0</v>
      </c>
      <c r="AN122" s="20">
        <v>0</v>
      </c>
      <c r="AO122" s="20">
        <v>0</v>
      </c>
      <c r="AP122" s="20">
        <v>0</v>
      </c>
      <c r="AQ122" s="20">
        <v>0.29547999999999774</v>
      </c>
      <c r="AR122" s="20">
        <v>1.5878999999999976</v>
      </c>
      <c r="AS122" s="20">
        <v>0.4405400000000057</v>
      </c>
      <c r="AT122" s="20">
        <v>0.60724000000000444</v>
      </c>
      <c r="AU122" s="20">
        <v>1.9488199999999978</v>
      </c>
      <c r="AV122" s="20">
        <v>0</v>
      </c>
      <c r="AW122" s="20">
        <v>0</v>
      </c>
      <c r="AX122" s="22">
        <v>1.9390000000001351E-2</v>
      </c>
      <c r="AZ122" s="21">
        <f t="array" ref="AZ122">SUM(IF(YEAR($C$5:$AX$5)=AZ$5,$C122:$AX122))</f>
        <v>7.0295499999999969</v>
      </c>
      <c r="BA122" s="20">
        <f t="array" ref="BA122">SUM(IF(YEAR($C$5:$AX$5)=BA$5,$C122:$AX122))</f>
        <v>5.5350200000000029</v>
      </c>
      <c r="BB122" s="20">
        <f t="array" ref="BB122">SUM(IF(YEAR($C$5:$AX$5)=BB$5,$C122:$AX122))</f>
        <v>5.4939199999999992</v>
      </c>
      <c r="BC122" s="22">
        <f t="array" ref="BC122">SUM(IF(YEAR($C$5:$AX$5)=BC$5,$C122:$AX122))</f>
        <v>4.8993700000000047</v>
      </c>
      <c r="BE122" s="21">
        <f t="shared" si="17"/>
        <v>7.0888599999999933</v>
      </c>
      <c r="BF122" s="20">
        <f t="shared" si="18"/>
        <v>6.0367800000000145</v>
      </c>
      <c r="BG122" s="22">
        <f t="shared" si="19"/>
        <v>3.6265099999999926</v>
      </c>
    </row>
    <row r="123" spans="2:59">
      <c r="B123" s="17">
        <v>50799</v>
      </c>
      <c r="C123" s="20">
        <v>3.4802919999999987E-2</v>
      </c>
      <c r="D123" s="20">
        <v>3.4091789999999983E-2</v>
      </c>
      <c r="E123" s="20">
        <v>5.5015999999999399E-4</v>
      </c>
      <c r="F123" s="20">
        <v>3.118500000000024E-4</v>
      </c>
      <c r="G123" s="20">
        <v>4.8845999999999612E-4</v>
      </c>
      <c r="H123" s="20">
        <v>3.2930999999999933E-3</v>
      </c>
      <c r="I123" s="20">
        <v>3.4611800000000081E-3</v>
      </c>
      <c r="J123" s="20">
        <v>4.3698800000000482E-3</v>
      </c>
      <c r="K123" s="20">
        <v>0</v>
      </c>
      <c r="L123" s="20">
        <v>3.0921999999999894E-4</v>
      </c>
      <c r="M123" s="20">
        <v>5.6158000000000596E-4</v>
      </c>
      <c r="N123" s="20">
        <v>0</v>
      </c>
      <c r="O123" s="20">
        <v>2.4946750000000018E-2</v>
      </c>
      <c r="P123" s="20">
        <v>2.0069959999999984E-2</v>
      </c>
      <c r="Q123" s="20">
        <v>3.2388999999999335E-4</v>
      </c>
      <c r="R123" s="20">
        <v>6.2439999999999718E-4</v>
      </c>
      <c r="S123" s="20">
        <v>4.2264999999999664E-4</v>
      </c>
      <c r="T123" s="20">
        <v>3.3600699999999928E-3</v>
      </c>
      <c r="U123" s="20">
        <v>4.5800800000000141E-3</v>
      </c>
      <c r="V123" s="20">
        <v>3.1617200000000067E-3</v>
      </c>
      <c r="W123" s="20">
        <v>0</v>
      </c>
      <c r="X123" s="20">
        <v>1.3206099999999998E-3</v>
      </c>
      <c r="Y123" s="20">
        <v>5.4456999999999423E-4</v>
      </c>
      <c r="Z123" s="20">
        <v>2.7839000000001723E-4</v>
      </c>
      <c r="AA123" s="20">
        <v>1.1714700000000008E-2</v>
      </c>
      <c r="AB123" s="20">
        <v>1.3840050000000007E-2</v>
      </c>
      <c r="AC123" s="20">
        <v>2.4477000000000526E-4</v>
      </c>
      <c r="AD123" s="20">
        <v>9.7637000000000418E-4</v>
      </c>
      <c r="AE123" s="20">
        <v>1.1412699999999998E-3</v>
      </c>
      <c r="AF123" s="20">
        <v>2.696770000000015E-3</v>
      </c>
      <c r="AG123" s="20">
        <v>5.2970699999999593E-3</v>
      </c>
      <c r="AH123" s="20">
        <v>3.2241600000000037E-3</v>
      </c>
      <c r="AI123" s="20">
        <v>2.271799999999935E-4</v>
      </c>
      <c r="AJ123" s="20">
        <v>1.5124400000000038E-3</v>
      </c>
      <c r="AK123" s="20">
        <v>3.3425000000000815E-4</v>
      </c>
      <c r="AL123" s="20">
        <v>2.509590000000006E-3</v>
      </c>
      <c r="AM123" s="20">
        <v>2.237958000000001E-2</v>
      </c>
      <c r="AN123" s="20">
        <v>1.1870569999999997E-2</v>
      </c>
      <c r="AO123" s="20">
        <v>7.7611999999999126E-4</v>
      </c>
      <c r="AP123" s="20">
        <v>1.940589999999992E-3</v>
      </c>
      <c r="AQ123" s="20">
        <v>1.3282799999999872E-3</v>
      </c>
      <c r="AR123" s="20">
        <v>2.6870799999999806E-3</v>
      </c>
      <c r="AS123" s="20">
        <v>5.0588799999999878E-3</v>
      </c>
      <c r="AT123" s="20">
        <v>2.8936400000000306E-3</v>
      </c>
      <c r="AU123" s="20">
        <v>2.0751999999998882E-4</v>
      </c>
      <c r="AV123" s="20">
        <v>7.0190999999997228E-4</v>
      </c>
      <c r="AW123" s="20">
        <v>0</v>
      </c>
      <c r="AX123" s="22">
        <v>3.4095400000000164E-3</v>
      </c>
      <c r="AZ123" s="21">
        <f t="array" ref="AZ123">SUM(IF(YEAR($C$5:$AX$5)=AZ$5,$C123:$AX123))</f>
        <v>8.2240140000000017E-2</v>
      </c>
      <c r="BA123" s="20">
        <f t="array" ref="BA123">SUM(IF(YEAR($C$5:$AX$5)=BA$5,$C123:$AX123))</f>
        <v>5.9633090000000014E-2</v>
      </c>
      <c r="BB123" s="20">
        <f t="array" ref="BB123">SUM(IF(YEAR($C$5:$AX$5)=BB$5,$C123:$AX123))</f>
        <v>4.3718620000000014E-2</v>
      </c>
      <c r="BC123" s="22">
        <f t="array" ref="BC123">SUM(IF(YEAR($C$5:$AX$5)=BC$5,$C123:$AX123))</f>
        <v>5.3253709999999954E-2</v>
      </c>
      <c r="BE123" s="21">
        <f t="shared" si="17"/>
        <v>5.8382610000000043E-2</v>
      </c>
      <c r="BF123" s="20">
        <f t="shared" si="18"/>
        <v>4.1162600000000049E-2</v>
      </c>
      <c r="BG123" s="22">
        <f t="shared" si="19"/>
        <v>5.4096599999999967E-2</v>
      </c>
    </row>
    <row r="124" spans="2:59">
      <c r="B124" s="17">
        <v>50852</v>
      </c>
      <c r="C124" s="20">
        <v>1.353588E-2</v>
      </c>
      <c r="D124" s="20">
        <v>8.772710000000003E-3</v>
      </c>
      <c r="E124" s="20">
        <v>0</v>
      </c>
      <c r="F124" s="20">
        <v>1.6797999999999813E-4</v>
      </c>
      <c r="G124" s="20">
        <v>9.212000000000109E-5</v>
      </c>
      <c r="H124" s="20">
        <v>1.3133399999999962E-3</v>
      </c>
      <c r="I124" s="20">
        <v>1.2236999999999942E-3</v>
      </c>
      <c r="J124" s="20">
        <v>2.2536999999999974E-3</v>
      </c>
      <c r="K124" s="20">
        <v>2.3687999999999487E-4</v>
      </c>
      <c r="L124" s="20">
        <v>7.3297999999999419E-4</v>
      </c>
      <c r="M124" s="20">
        <v>1.283499999999993E-4</v>
      </c>
      <c r="N124" s="20">
        <v>0</v>
      </c>
      <c r="O124" s="20">
        <v>1.0035200000000008E-2</v>
      </c>
      <c r="P124" s="20">
        <v>4.6591799999999989E-3</v>
      </c>
      <c r="Q124" s="20">
        <v>2.1970000000000323E-4</v>
      </c>
      <c r="R124" s="20">
        <v>5.5647000000000335E-4</v>
      </c>
      <c r="S124" s="20">
        <v>3.3037999999999124E-4</v>
      </c>
      <c r="T124" s="20">
        <v>1.4826700000000054E-3</v>
      </c>
      <c r="U124" s="20">
        <v>1.6687999999999981E-3</v>
      </c>
      <c r="V124" s="20">
        <v>1.8289999999999973E-3</v>
      </c>
      <c r="W124" s="20">
        <v>2.1431000000000922E-4</v>
      </c>
      <c r="X124" s="20">
        <v>8.1622999999998724E-4</v>
      </c>
      <c r="Y124" s="20">
        <v>4.1864999999999264E-4</v>
      </c>
      <c r="Z124" s="20">
        <v>6.6052999999999251E-4</v>
      </c>
      <c r="AA124" s="20">
        <v>5.2098700000000053E-3</v>
      </c>
      <c r="AB124" s="20">
        <v>1.088428000000001E-2</v>
      </c>
      <c r="AC124" s="20">
        <v>1.2365000000000292E-4</v>
      </c>
      <c r="AD124" s="20">
        <v>6.2148999999998844E-4</v>
      </c>
      <c r="AE124" s="20">
        <v>7.2755999999998822E-4</v>
      </c>
      <c r="AF124" s="20">
        <v>1.3395199999999968E-3</v>
      </c>
      <c r="AG124" s="20">
        <v>1.7800000000000038E-3</v>
      </c>
      <c r="AH124" s="20">
        <v>1.5027999999999986E-3</v>
      </c>
      <c r="AI124" s="20">
        <v>5.0047999999999759E-4</v>
      </c>
      <c r="AJ124" s="20">
        <v>9.0511999999999537E-4</v>
      </c>
      <c r="AK124" s="20">
        <v>4.5575000000000476E-4</v>
      </c>
      <c r="AL124" s="20">
        <v>1.3636299999999907E-3</v>
      </c>
      <c r="AM124" s="20">
        <v>9.6154300000000081E-3</v>
      </c>
      <c r="AN124" s="20">
        <v>7.8814699999999946E-3</v>
      </c>
      <c r="AO124" s="20">
        <v>7.7924000000000049E-4</v>
      </c>
      <c r="AP124" s="20">
        <v>8.3349000000000617E-4</v>
      </c>
      <c r="AQ124" s="20">
        <v>7.5994999999999535E-4</v>
      </c>
      <c r="AR124" s="20">
        <v>1.5254799999999957E-3</v>
      </c>
      <c r="AS124" s="20">
        <v>2.0926E-3</v>
      </c>
      <c r="AT124" s="20">
        <v>1.5369000000000077E-3</v>
      </c>
      <c r="AU124" s="20">
        <v>1.6576000000000091E-4</v>
      </c>
      <c r="AV124" s="20">
        <v>1.0397699999999954E-3</v>
      </c>
      <c r="AW124" s="20">
        <v>1.5210000000000223E-4</v>
      </c>
      <c r="AX124" s="22">
        <v>1.8163999999999958E-3</v>
      </c>
      <c r="AZ124" s="21">
        <f t="array" ref="AZ124">SUM(IF(YEAR($C$5:$AX$5)=AZ$5,$C124:$AX124))</f>
        <v>2.8457639999999979E-2</v>
      </c>
      <c r="BA124" s="20">
        <f t="array" ref="BA124">SUM(IF(YEAR($C$5:$AX$5)=BA$5,$C124:$AX124))</f>
        <v>2.2891119999999987E-2</v>
      </c>
      <c r="BB124" s="20">
        <f t="array" ref="BB124">SUM(IF(YEAR($C$5:$AX$5)=BB$5,$C124:$AX124))</f>
        <v>2.5414149999999983E-2</v>
      </c>
      <c r="BC124" s="22">
        <f t="array" ref="BC124">SUM(IF(YEAR($C$5:$AX$5)=BC$5,$C124:$AX124))</f>
        <v>2.8198590000000003E-2</v>
      </c>
      <c r="BE124" s="21">
        <f t="shared" si="17"/>
        <v>2.1689879999999981E-2</v>
      </c>
      <c r="BF124" s="20">
        <f t="shared" si="18"/>
        <v>2.4657039999999977E-2</v>
      </c>
      <c r="BG124" s="22">
        <f t="shared" si="19"/>
        <v>2.7716879999999992E-2</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0</v>
      </c>
      <c r="H126" s="20">
        <v>0</v>
      </c>
      <c r="I126" s="20">
        <v>0</v>
      </c>
      <c r="J126" s="20">
        <v>0</v>
      </c>
      <c r="K126" s="20">
        <v>0</v>
      </c>
      <c r="L126" s="20">
        <v>0</v>
      </c>
      <c r="M126" s="20">
        <v>0</v>
      </c>
      <c r="N126" s="20">
        <v>0</v>
      </c>
      <c r="O126" s="20">
        <v>0</v>
      </c>
      <c r="P126" s="20">
        <v>0</v>
      </c>
      <c r="Q126" s="20">
        <v>0</v>
      </c>
      <c r="R126" s="20">
        <v>0</v>
      </c>
      <c r="S126" s="20">
        <v>0</v>
      </c>
      <c r="T126" s="20">
        <v>0</v>
      </c>
      <c r="U126" s="20">
        <v>0</v>
      </c>
      <c r="V126" s="20">
        <v>0</v>
      </c>
      <c r="W126" s="20">
        <v>0</v>
      </c>
      <c r="X126" s="20">
        <v>0</v>
      </c>
      <c r="Y126" s="20">
        <v>0</v>
      </c>
      <c r="Z126" s="20">
        <v>0</v>
      </c>
      <c r="AA126" s="20">
        <v>0</v>
      </c>
      <c r="AB126" s="20">
        <v>0</v>
      </c>
      <c r="AC126" s="20">
        <v>0</v>
      </c>
      <c r="AD126" s="20">
        <v>0</v>
      </c>
      <c r="AE126" s="20">
        <v>0</v>
      </c>
      <c r="AF126" s="20">
        <v>0</v>
      </c>
      <c r="AG126" s="20">
        <v>0</v>
      </c>
      <c r="AH126" s="20">
        <v>0</v>
      </c>
      <c r="AI126" s="20">
        <v>0</v>
      </c>
      <c r="AJ126" s="20">
        <v>0</v>
      </c>
      <c r="AK126" s="20">
        <v>0</v>
      </c>
      <c r="AL126" s="20">
        <v>0</v>
      </c>
      <c r="AM126" s="20">
        <v>0</v>
      </c>
      <c r="AN126" s="20">
        <v>0</v>
      </c>
      <c r="AO126" s="20">
        <v>0</v>
      </c>
      <c r="AP126" s="20">
        <v>0</v>
      </c>
      <c r="AQ126" s="20">
        <v>0</v>
      </c>
      <c r="AR126" s="20">
        <v>0</v>
      </c>
      <c r="AS126" s="20">
        <v>0</v>
      </c>
      <c r="AT126" s="20">
        <v>0</v>
      </c>
      <c r="AU126" s="20">
        <v>9.9999999991773336E-7</v>
      </c>
      <c r="AV126" s="20">
        <v>0</v>
      </c>
      <c r="AW126" s="20">
        <v>0</v>
      </c>
      <c r="AX126" s="22">
        <v>0</v>
      </c>
      <c r="AZ126" s="21">
        <f t="array" ref="AZ126">SUM(IF(YEAR($C$5:$AX$5)=AZ$5,$C126:$AX126))</f>
        <v>0</v>
      </c>
      <c r="BA126" s="20">
        <f t="array" ref="BA126">SUM(IF(YEAR($C$5:$AX$5)=BA$5,$C126:$AX126))</f>
        <v>0</v>
      </c>
      <c r="BB126" s="20">
        <f t="array" ref="BB126">SUM(IF(YEAR($C$5:$AX$5)=BB$5,$C126:$AX126))</f>
        <v>0</v>
      </c>
      <c r="BC126" s="22">
        <f t="array" ref="BC126">SUM(IF(YEAR($C$5:$AX$5)=BC$5,$C126:$AX126))</f>
        <v>9.9999999991773336E-7</v>
      </c>
      <c r="BE126" s="21">
        <f t="shared" si="17"/>
        <v>0</v>
      </c>
      <c r="BF126" s="20">
        <f t="shared" si="18"/>
        <v>0</v>
      </c>
      <c r="BG126" s="22">
        <f t="shared" si="19"/>
        <v>0</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0</v>
      </c>
      <c r="J133" s="20">
        <v>0</v>
      </c>
      <c r="K133" s="20">
        <v>0</v>
      </c>
      <c r="L133" s="20">
        <v>0</v>
      </c>
      <c r="M133" s="20">
        <v>0</v>
      </c>
      <c r="N133" s="20">
        <v>0</v>
      </c>
      <c r="O133" s="20">
        <v>0</v>
      </c>
      <c r="P133" s="20">
        <v>0</v>
      </c>
      <c r="Q133" s="20">
        <v>0</v>
      </c>
      <c r="R133" s="20">
        <v>0</v>
      </c>
      <c r="S133" s="20">
        <v>0</v>
      </c>
      <c r="T133" s="20">
        <v>0</v>
      </c>
      <c r="U133" s="20">
        <v>0</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20">
        <v>0</v>
      </c>
      <c r="AN133" s="20">
        <v>0</v>
      </c>
      <c r="AO133" s="20">
        <v>0</v>
      </c>
      <c r="AP133" s="20">
        <v>0</v>
      </c>
      <c r="AQ133" s="20">
        <v>0</v>
      </c>
      <c r="AR133" s="20">
        <v>0</v>
      </c>
      <c r="AS133" s="20">
        <v>0</v>
      </c>
      <c r="AT133" s="20">
        <v>0</v>
      </c>
      <c r="AU133" s="20">
        <v>0</v>
      </c>
      <c r="AV133" s="20">
        <v>0</v>
      </c>
      <c r="AW133" s="20">
        <v>0</v>
      </c>
      <c r="AX133" s="22">
        <v>0</v>
      </c>
      <c r="AZ133" s="21">
        <f t="array" ref="AZ133">SUM(IF(YEAR($C$5:$AX$5)=AZ$5,$C133:$AX133))</f>
        <v>0</v>
      </c>
      <c r="BA133" s="20">
        <f t="array" ref="BA133">SUM(IF(YEAR($C$5:$AX$5)=BA$5,$C133:$AX133))</f>
        <v>0</v>
      </c>
      <c r="BB133" s="20">
        <f t="array" ref="BB133">SUM(IF(YEAR($C$5:$AX$5)=BB$5,$C133:$AX133))</f>
        <v>0</v>
      </c>
      <c r="BC133" s="22">
        <f t="array" ref="BC133">SUM(IF(YEAR($C$5:$AX$5)=BC$5,$C133:$AX133))</f>
        <v>0</v>
      </c>
      <c r="BE133" s="21">
        <f t="shared" si="17"/>
        <v>0</v>
      </c>
      <c r="BF133" s="20">
        <f t="shared" si="18"/>
        <v>0</v>
      </c>
      <c r="BG133" s="22">
        <f t="shared" si="19"/>
        <v>0</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2.5126000000000037E-3</v>
      </c>
      <c r="F137" s="20">
        <v>8.5715000000000097E-3</v>
      </c>
      <c r="G137" s="20">
        <v>9.9540000000000184E-3</v>
      </c>
      <c r="H137" s="20">
        <v>1.1850899999999998E-2</v>
      </c>
      <c r="I137" s="20">
        <v>1.5761500000000039E-2</v>
      </c>
      <c r="J137" s="20">
        <v>1.7438499999999968E-2</v>
      </c>
      <c r="K137" s="20">
        <v>1.1172000000000015E-2</v>
      </c>
      <c r="L137" s="20">
        <v>8.7641999999999998E-3</v>
      </c>
      <c r="M137" s="20">
        <v>8.6018999999999957E-3</v>
      </c>
      <c r="N137" s="20">
        <v>2.6839999999999919E-3</v>
      </c>
      <c r="O137" s="20">
        <v>4.9109999999999432E-4</v>
      </c>
      <c r="P137" s="20">
        <v>0</v>
      </c>
      <c r="Q137" s="20">
        <v>5.5148999999999893E-3</v>
      </c>
      <c r="R137" s="20">
        <v>6.5484000000000098E-3</v>
      </c>
      <c r="S137" s="20">
        <v>1.1403099999999999E-2</v>
      </c>
      <c r="T137" s="20">
        <v>1.1722099999999985E-2</v>
      </c>
      <c r="U137" s="20">
        <v>2.1772599999999975E-2</v>
      </c>
      <c r="V137" s="20">
        <v>1.9046300000000016E-2</v>
      </c>
      <c r="W137" s="20">
        <v>1.2471100000000013E-2</v>
      </c>
      <c r="X137" s="20">
        <v>7.2043999999999997E-3</v>
      </c>
      <c r="Y137" s="20">
        <v>8.2283000000000217E-3</v>
      </c>
      <c r="Z137" s="20">
        <v>5.2724999999999855E-3</v>
      </c>
      <c r="AA137" s="20">
        <v>3.2564999999999955E-3</v>
      </c>
      <c r="AB137" s="20">
        <v>1.4647999999999883E-3</v>
      </c>
      <c r="AC137" s="20">
        <v>5.4060000000000219E-3</v>
      </c>
      <c r="AD137" s="20">
        <v>5.7228000000000001E-3</v>
      </c>
      <c r="AE137" s="20">
        <v>1.2720400000000021E-2</v>
      </c>
      <c r="AF137" s="20">
        <v>9.1732999999999953E-3</v>
      </c>
      <c r="AG137" s="20">
        <v>1.5680699999999992E-2</v>
      </c>
      <c r="AH137" s="20">
        <v>1.892149999999998E-2</v>
      </c>
      <c r="AI137" s="20">
        <v>1.4207599999999987E-2</v>
      </c>
      <c r="AJ137" s="20">
        <v>8.5818000000000005E-3</v>
      </c>
      <c r="AK137" s="20">
        <v>1.0007299999999997E-2</v>
      </c>
      <c r="AL137" s="20">
        <v>8.3092999999999917E-3</v>
      </c>
      <c r="AM137" s="20">
        <v>1.1146199999999995E-2</v>
      </c>
      <c r="AN137" s="20">
        <v>9.4747000000000026E-3</v>
      </c>
      <c r="AO137" s="20">
        <v>8.0362999999999962E-3</v>
      </c>
      <c r="AP137" s="20">
        <v>1.1935400000000013E-2</v>
      </c>
      <c r="AQ137" s="20">
        <v>1.5160800000000002E-2</v>
      </c>
      <c r="AR137" s="20">
        <v>8.6161000000000154E-3</v>
      </c>
      <c r="AS137" s="20">
        <v>1.9420300000000001E-2</v>
      </c>
      <c r="AT137" s="20">
        <v>1.3308700000000007E-2</v>
      </c>
      <c r="AU137" s="20">
        <v>1.5660900000000005E-2</v>
      </c>
      <c r="AV137" s="20">
        <v>9.6369000000000038E-3</v>
      </c>
      <c r="AW137" s="20">
        <v>8.7768000000000013E-3</v>
      </c>
      <c r="AX137" s="22">
        <v>1.1005700000000007E-2</v>
      </c>
      <c r="AZ137" s="21">
        <f t="array" ref="AZ137">SUM(IF(YEAR($C$5:$AX$5)=AZ$5,$C137:$AX137))</f>
        <v>9.7311100000000039E-2</v>
      </c>
      <c r="BA137" s="20">
        <f t="array" ref="BA137">SUM(IF(YEAR($C$5:$AX$5)=BA$5,$C137:$AX137))</f>
        <v>0.10967479999999999</v>
      </c>
      <c r="BB137" s="20">
        <f t="array" ref="BB137">SUM(IF(YEAR($C$5:$AX$5)=BB$5,$C137:$AX137))</f>
        <v>0.11345199999999997</v>
      </c>
      <c r="BC137" s="22">
        <f t="array" ref="BC137">SUM(IF(YEAR($C$5:$AX$5)=BC$5,$C137:$AX137))</f>
        <v>0.14217880000000005</v>
      </c>
      <c r="BE137" s="21">
        <f t="shared" si="20"/>
        <v>0.1002305</v>
      </c>
      <c r="BF137" s="20">
        <f t="shared" si="21"/>
        <v>0.11428780000000002</v>
      </c>
      <c r="BG137" s="22">
        <f t="shared" si="22"/>
        <v>0.14063489999999995</v>
      </c>
    </row>
    <row r="138" spans="2:59">
      <c r="B138" s="17">
        <v>54693</v>
      </c>
      <c r="C138" s="20">
        <v>0</v>
      </c>
      <c r="D138" s="20">
        <v>0</v>
      </c>
      <c r="E138" s="20">
        <v>0</v>
      </c>
      <c r="F138" s="20">
        <v>0</v>
      </c>
      <c r="G138" s="20">
        <v>0</v>
      </c>
      <c r="H138" s="20">
        <v>0</v>
      </c>
      <c r="I138" s="20">
        <v>0</v>
      </c>
      <c r="J138" s="20">
        <v>0</v>
      </c>
      <c r="K138" s="20">
        <v>0</v>
      </c>
      <c r="L138" s="20">
        <v>0</v>
      </c>
      <c r="M138" s="20">
        <v>0</v>
      </c>
      <c r="N138" s="20">
        <v>0</v>
      </c>
      <c r="O138" s="20">
        <v>0</v>
      </c>
      <c r="P138" s="20">
        <v>0</v>
      </c>
      <c r="Q138" s="20">
        <v>0</v>
      </c>
      <c r="R138" s="20">
        <v>0</v>
      </c>
      <c r="S138" s="20">
        <v>0</v>
      </c>
      <c r="T138" s="20">
        <v>0</v>
      </c>
      <c r="U138" s="20">
        <v>0</v>
      </c>
      <c r="V138" s="20">
        <v>0</v>
      </c>
      <c r="W138" s="20">
        <v>0</v>
      </c>
      <c r="X138" s="20">
        <v>0</v>
      </c>
      <c r="Y138" s="20">
        <v>0</v>
      </c>
      <c r="Z138" s="20">
        <v>0</v>
      </c>
      <c r="AA138" s="20">
        <v>0</v>
      </c>
      <c r="AB138" s="20">
        <v>0</v>
      </c>
      <c r="AC138" s="20">
        <v>0</v>
      </c>
      <c r="AD138" s="20">
        <v>0</v>
      </c>
      <c r="AE138" s="20">
        <v>0</v>
      </c>
      <c r="AF138" s="20">
        <v>0</v>
      </c>
      <c r="AG138" s="20">
        <v>0</v>
      </c>
      <c r="AH138" s="20">
        <v>0</v>
      </c>
      <c r="AI138" s="20">
        <v>0</v>
      </c>
      <c r="AJ138" s="20">
        <v>0</v>
      </c>
      <c r="AK138" s="20">
        <v>0</v>
      </c>
      <c r="AL138" s="20">
        <v>0</v>
      </c>
      <c r="AM138" s="20">
        <v>0</v>
      </c>
      <c r="AN138" s="20">
        <v>0</v>
      </c>
      <c r="AO138" s="20">
        <v>0</v>
      </c>
      <c r="AP138" s="20">
        <v>0</v>
      </c>
      <c r="AQ138" s="20">
        <v>0</v>
      </c>
      <c r="AR138" s="20">
        <v>0</v>
      </c>
      <c r="AS138" s="20">
        <v>0</v>
      </c>
      <c r="AT138" s="20">
        <v>0</v>
      </c>
      <c r="AU138" s="20">
        <v>0</v>
      </c>
      <c r="AV138" s="20">
        <v>0</v>
      </c>
      <c r="AW138" s="20">
        <v>0</v>
      </c>
      <c r="AX138" s="22">
        <v>0</v>
      </c>
      <c r="AZ138" s="21">
        <f t="array" ref="AZ138">SUM(IF(YEAR($C$5:$AX$5)=AZ$5,$C138:$AX138))</f>
        <v>0</v>
      </c>
      <c r="BA138" s="20">
        <f t="array" ref="BA138">SUM(IF(YEAR($C$5:$AX$5)=BA$5,$C138:$AX138))</f>
        <v>0</v>
      </c>
      <c r="BB138" s="20">
        <f t="array" ref="BB138">SUM(IF(YEAR($C$5:$AX$5)=BB$5,$C138:$AX138))</f>
        <v>0</v>
      </c>
      <c r="BC138" s="22">
        <f t="array" ref="BC138">SUM(IF(YEAR($C$5:$AX$5)=BC$5,$C138:$AX138))</f>
        <v>0</v>
      </c>
      <c r="BE138" s="21">
        <f t="shared" si="20"/>
        <v>0</v>
      </c>
      <c r="BF138" s="20">
        <f t="shared" si="21"/>
        <v>0</v>
      </c>
      <c r="BG138" s="22">
        <f t="shared" si="22"/>
        <v>0</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0</v>
      </c>
      <c r="E141" s="20">
        <v>0</v>
      </c>
      <c r="F141" s="20">
        <v>0</v>
      </c>
      <c r="G141" s="20">
        <v>0</v>
      </c>
      <c r="H141" s="20">
        <v>0</v>
      </c>
      <c r="I141" s="20">
        <v>0</v>
      </c>
      <c r="J141" s="20">
        <v>0</v>
      </c>
      <c r="K141" s="20">
        <v>0</v>
      </c>
      <c r="L141" s="20">
        <v>0</v>
      </c>
      <c r="M141" s="20">
        <v>0</v>
      </c>
      <c r="N141" s="20">
        <v>0</v>
      </c>
      <c r="O141" s="20">
        <v>0</v>
      </c>
      <c r="P141" s="20">
        <v>0</v>
      </c>
      <c r="Q141" s="20">
        <v>0</v>
      </c>
      <c r="R141" s="20">
        <v>0</v>
      </c>
      <c r="S141" s="20">
        <v>0</v>
      </c>
      <c r="T141" s="20">
        <v>0</v>
      </c>
      <c r="U141" s="20">
        <v>0</v>
      </c>
      <c r="V141" s="20">
        <v>0</v>
      </c>
      <c r="W141" s="20">
        <v>0</v>
      </c>
      <c r="X141" s="20">
        <v>0</v>
      </c>
      <c r="Y141" s="20">
        <v>0</v>
      </c>
      <c r="Z141" s="20">
        <v>0</v>
      </c>
      <c r="AA141" s="20">
        <v>0</v>
      </c>
      <c r="AB141" s="20">
        <v>0</v>
      </c>
      <c r="AC141" s="20">
        <v>0</v>
      </c>
      <c r="AD141" s="20">
        <v>0</v>
      </c>
      <c r="AE141" s="20">
        <v>0</v>
      </c>
      <c r="AF141" s="20">
        <v>0</v>
      </c>
      <c r="AG141" s="20">
        <v>0</v>
      </c>
      <c r="AH141" s="20">
        <v>0</v>
      </c>
      <c r="AI141" s="20">
        <v>0</v>
      </c>
      <c r="AJ141" s="20">
        <v>0</v>
      </c>
      <c r="AK141" s="20">
        <v>0</v>
      </c>
      <c r="AL141" s="20">
        <v>0</v>
      </c>
      <c r="AM141" s="20">
        <v>0</v>
      </c>
      <c r="AN141" s="20">
        <v>0</v>
      </c>
      <c r="AO141" s="20">
        <v>0</v>
      </c>
      <c r="AP141" s="20">
        <v>0</v>
      </c>
      <c r="AQ141" s="20">
        <v>0</v>
      </c>
      <c r="AR141" s="20">
        <v>0</v>
      </c>
      <c r="AS141" s="20">
        <v>0</v>
      </c>
      <c r="AT141" s="20">
        <v>0</v>
      </c>
      <c r="AU141" s="20">
        <v>0</v>
      </c>
      <c r="AV141" s="20">
        <v>0</v>
      </c>
      <c r="AW141" s="20">
        <v>0</v>
      </c>
      <c r="AX141" s="22">
        <v>0</v>
      </c>
      <c r="AZ141" s="21">
        <f t="array" ref="AZ141">SUM(IF(YEAR($C$5:$AX$5)=AZ$5,$C141:$AX141))</f>
        <v>0</v>
      </c>
      <c r="BA141" s="20">
        <f t="array" ref="BA141">SUM(IF(YEAR($C$5:$AX$5)=BA$5,$C141:$AX141))</f>
        <v>0</v>
      </c>
      <c r="BB141" s="20">
        <f t="array" ref="BB141">SUM(IF(YEAR($C$5:$AX$5)=BB$5,$C141:$AX141))</f>
        <v>0</v>
      </c>
      <c r="BC141" s="22">
        <f t="array" ref="BC141">SUM(IF(YEAR($C$5:$AX$5)=BC$5,$C141:$AX141))</f>
        <v>0</v>
      </c>
      <c r="BE141" s="21">
        <f t="shared" si="20"/>
        <v>0</v>
      </c>
      <c r="BF141" s="20">
        <f t="shared" si="21"/>
        <v>0</v>
      </c>
      <c r="BG141" s="22">
        <f t="shared" si="22"/>
        <v>0</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0</v>
      </c>
      <c r="D144" s="20">
        <v>0</v>
      </c>
      <c r="E144" s="20">
        <v>3.105500000000011E-3</v>
      </c>
      <c r="F144" s="20">
        <v>2.2192000000000045E-3</v>
      </c>
      <c r="G144" s="20">
        <v>-8.6970000000000103E-4</v>
      </c>
      <c r="H144" s="20">
        <v>-1.5629000000000337E-3</v>
      </c>
      <c r="I144" s="20">
        <v>-1.5040000000000053E-3</v>
      </c>
      <c r="J144" s="20">
        <v>-1.5820000000000278E-3</v>
      </c>
      <c r="K144" s="20">
        <v>-1.0586000000000206E-3</v>
      </c>
      <c r="L144" s="20">
        <v>-1.4382000000000006E-3</v>
      </c>
      <c r="M144" s="20">
        <v>1.1605000000000087E-3</v>
      </c>
      <c r="N144" s="20">
        <v>2.1897999999999918E-3</v>
      </c>
      <c r="O144" s="20">
        <v>4.1836000000000095E-3</v>
      </c>
      <c r="P144" s="20">
        <v>4.709999999999992E-4</v>
      </c>
      <c r="Q144" s="20">
        <v>1.5700000000007375E-5</v>
      </c>
      <c r="R144" s="20">
        <v>-1.0812000000000044E-3</v>
      </c>
      <c r="S144" s="20">
        <v>-7.7689999999999704E-4</v>
      </c>
      <c r="T144" s="20">
        <v>-2.6419999999999777E-3</v>
      </c>
      <c r="U144" s="20">
        <v>-2.1676999999999946E-3</v>
      </c>
      <c r="V144" s="20">
        <v>-3.4079999999997446E-4</v>
      </c>
      <c r="W144" s="20">
        <v>-2.1952000000000083E-3</v>
      </c>
      <c r="X144" s="20">
        <v>-1.9214000000000175E-3</v>
      </c>
      <c r="Y144" s="20">
        <v>-7.2679999999999967E-4</v>
      </c>
      <c r="Z144" s="20">
        <v>1.1123999999999856E-3</v>
      </c>
      <c r="AA144" s="20">
        <v>1.4253000000000182E-3</v>
      </c>
      <c r="AB144" s="20">
        <v>9.0909999999999602E-4</v>
      </c>
      <c r="AC144" s="20">
        <v>-7.2330000000001005E-4</v>
      </c>
      <c r="AD144" s="20">
        <v>-8.6300000000011368E-5</v>
      </c>
      <c r="AE144" s="20">
        <v>-1.043299999999997E-3</v>
      </c>
      <c r="AF144" s="20">
        <v>-9.7809999999998176E-4</v>
      </c>
      <c r="AG144" s="20">
        <v>-8.0259999999998666E-4</v>
      </c>
      <c r="AH144" s="20">
        <v>-3.4380000000000521E-4</v>
      </c>
      <c r="AI144" s="20">
        <v>-1.2553999999999899E-3</v>
      </c>
      <c r="AJ144" s="20">
        <v>-9.2879999999997964E-4</v>
      </c>
      <c r="AK144" s="20">
        <v>-2.5287999999999977E-3</v>
      </c>
      <c r="AL144" s="20">
        <v>-3.8699999999999846E-4</v>
      </c>
      <c r="AM144" s="20">
        <v>1.6079999999999983E-3</v>
      </c>
      <c r="AN144" s="20">
        <v>3.199499999999994E-3</v>
      </c>
      <c r="AO144" s="20">
        <v>-2.3031999999999775E-3</v>
      </c>
      <c r="AP144" s="20">
        <v>-1.4984000000000108E-3</v>
      </c>
      <c r="AQ144" s="20">
        <v>-4.9799999999999844E-4</v>
      </c>
      <c r="AR144" s="20">
        <v>-2.0297000000000232E-3</v>
      </c>
      <c r="AS144" s="20">
        <v>-1.8883999999999568E-3</v>
      </c>
      <c r="AT144" s="20">
        <v>-2.69980000000003E-3</v>
      </c>
      <c r="AU144" s="20">
        <v>-2.7393000000000001E-3</v>
      </c>
      <c r="AV144" s="20">
        <v>-8.825999999999834E-4</v>
      </c>
      <c r="AW144" s="20">
        <v>-2.0154000000000005E-3</v>
      </c>
      <c r="AX144" s="22">
        <v>-4.0080999999999867E-3</v>
      </c>
      <c r="AZ144" s="21">
        <f t="array" ref="AZ144">SUM(IF(YEAR($C$5:$AX$5)=AZ$5,$C144:$AX144))</f>
        <v>6.5959999999992691E-4</v>
      </c>
      <c r="BA144" s="20">
        <f t="array" ref="BA144">SUM(IF(YEAR($C$5:$AX$5)=BA$5,$C144:$AX144))</f>
        <v>-6.0692999999999719E-3</v>
      </c>
      <c r="BB144" s="20">
        <f t="array" ref="BB144">SUM(IF(YEAR($C$5:$AX$5)=BB$5,$C144:$AX144))</f>
        <v>-6.7429999999999435E-3</v>
      </c>
      <c r="BC144" s="22">
        <f t="array" ref="BC144">SUM(IF(YEAR($C$5:$AX$5)=BC$5,$C144:$AX144))</f>
        <v>-1.5755399999999975E-2</v>
      </c>
      <c r="BE144" s="21">
        <f t="shared" si="20"/>
        <v>-9.832000000000729E-4</v>
      </c>
      <c r="BF144" s="20">
        <f t="shared" si="21"/>
        <v>-8.3999999999999908E-3</v>
      </c>
      <c r="BG144" s="22">
        <f t="shared" si="22"/>
        <v>-6.7165999999999337E-3</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0</v>
      </c>
      <c r="H146" s="20">
        <v>0</v>
      </c>
      <c r="I146" s="20">
        <v>0</v>
      </c>
      <c r="J146" s="20">
        <v>0</v>
      </c>
      <c r="K146" s="20">
        <v>0</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2">
        <v>0</v>
      </c>
      <c r="AZ146" s="21">
        <f t="array" ref="AZ146">SUM(IF(YEAR($C$5:$AX$5)=AZ$5,$C146:$AX146))</f>
        <v>0</v>
      </c>
      <c r="BA146" s="20">
        <f t="array" ref="BA146">SUM(IF(YEAR($C$5:$AX$5)=BA$5,$C146:$AX146))</f>
        <v>0</v>
      </c>
      <c r="BB146" s="20">
        <f t="array" ref="BB146">SUM(IF(YEAR($C$5:$AX$5)=BB$5,$C146:$AX146))</f>
        <v>0</v>
      </c>
      <c r="BC146" s="22">
        <f t="array" ref="BC146">SUM(IF(YEAR($C$5:$AX$5)=BC$5,$C146:$AX146))</f>
        <v>0</v>
      </c>
      <c r="BE146" s="21">
        <f t="shared" si="20"/>
        <v>0</v>
      </c>
      <c r="BF146" s="20">
        <f t="shared" si="21"/>
        <v>0</v>
      </c>
      <c r="BG146" s="22">
        <f t="shared" si="22"/>
        <v>0</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6.9065000000000376E-3</v>
      </c>
      <c r="D148" s="20">
        <v>1.3251200000000019E-2</v>
      </c>
      <c r="E148" s="20">
        <v>7.7795000000000503E-3</v>
      </c>
      <c r="F148" s="20">
        <v>7.197800000000032E-3</v>
      </c>
      <c r="G148" s="20">
        <v>1.218740000000007E-2</v>
      </c>
      <c r="H148" s="20">
        <v>9.5368000000000119E-3</v>
      </c>
      <c r="I148" s="20">
        <v>6.3699999999999868E-3</v>
      </c>
      <c r="J148" s="20">
        <v>6.6097000000000516E-3</v>
      </c>
      <c r="K148" s="20">
        <v>1.0098800000000074E-2</v>
      </c>
      <c r="L148" s="20">
        <v>1.1637800000000031E-2</v>
      </c>
      <c r="M148" s="20">
        <v>5.7536999999999727E-3</v>
      </c>
      <c r="N148" s="20">
        <v>1.8432800000000027E-2</v>
      </c>
      <c r="O148" s="20">
        <v>2.7255099999999977E-2</v>
      </c>
      <c r="P148" s="20">
        <v>2.1762799999999971E-2</v>
      </c>
      <c r="Q148" s="20">
        <v>2.6175000000000059E-2</v>
      </c>
      <c r="R148" s="20">
        <v>1.3664600000000027E-2</v>
      </c>
      <c r="S148" s="20">
        <v>6.5416999999999836E-3</v>
      </c>
      <c r="T148" s="20">
        <v>1.1971799999999977E-2</v>
      </c>
      <c r="U148" s="20">
        <v>9.8838999999999455E-3</v>
      </c>
      <c r="V148" s="20">
        <v>1.0525600000000024E-2</v>
      </c>
      <c r="W148" s="20">
        <v>6.7078000000000415E-3</v>
      </c>
      <c r="X148" s="20">
        <v>9.4078000000000772E-3</v>
      </c>
      <c r="Y148" s="20">
        <v>1.4540699999999962E-2</v>
      </c>
      <c r="Z148" s="20">
        <v>2.7282699999999993E-2</v>
      </c>
      <c r="AA148" s="20">
        <v>1.9250500000000059E-2</v>
      </c>
      <c r="AB148" s="20">
        <v>1.2745000000000006E-2</v>
      </c>
      <c r="AC148" s="20">
        <v>2.2729800000000022E-2</v>
      </c>
      <c r="AD148" s="20">
        <v>1.53949000000001E-2</v>
      </c>
      <c r="AE148" s="20">
        <v>1.205350000000005E-2</v>
      </c>
      <c r="AF148" s="20">
        <v>6.4122999999999264E-3</v>
      </c>
      <c r="AG148" s="20">
        <v>1.168900000000006E-2</v>
      </c>
      <c r="AH148" s="20">
        <v>5.0784999999999858E-3</v>
      </c>
      <c r="AI148" s="20">
        <v>1.0059400000000052E-2</v>
      </c>
      <c r="AJ148" s="20">
        <v>7.4028000000000427E-3</v>
      </c>
      <c r="AK148" s="20">
        <v>1.2685599999999964E-2</v>
      </c>
      <c r="AL148" s="20">
        <v>1.5845499999999957E-2</v>
      </c>
      <c r="AM148" s="20">
        <v>1.3858200000000043E-2</v>
      </c>
      <c r="AN148" s="20">
        <v>1.5577199999999958E-2</v>
      </c>
      <c r="AO148" s="20">
        <v>2.2228400000000037E-2</v>
      </c>
      <c r="AP148" s="20">
        <v>8.4052000000000016E-3</v>
      </c>
      <c r="AQ148" s="20">
        <v>8.3662999999999377E-3</v>
      </c>
      <c r="AR148" s="20">
        <v>1.4452299999999974E-2</v>
      </c>
      <c r="AS148" s="20">
        <v>1.1782100000000018E-2</v>
      </c>
      <c r="AT148" s="20">
        <v>1.4123399999999897E-2</v>
      </c>
      <c r="AU148" s="20">
        <v>2.4303700000000039E-2</v>
      </c>
      <c r="AV148" s="20">
        <v>8.9024999999999244E-3</v>
      </c>
      <c r="AW148" s="20">
        <v>2.1543599999999996E-2</v>
      </c>
      <c r="AX148" s="22">
        <v>2.8916799999999965E-2</v>
      </c>
      <c r="AZ148" s="21">
        <f t="array" ref="AZ148">SUM(IF(YEAR($C$5:$AX$5)=AZ$5,$C148:$AX148))</f>
        <v>0.11576200000000036</v>
      </c>
      <c r="BA148" s="20">
        <f t="array" ref="BA148">SUM(IF(YEAR($C$5:$AX$5)=BA$5,$C148:$AX148))</f>
        <v>0.18571950000000004</v>
      </c>
      <c r="BB148" s="20">
        <f t="array" ref="BB148">SUM(IF(YEAR($C$5:$AX$5)=BB$5,$C148:$AX148))</f>
        <v>0.15134680000000023</v>
      </c>
      <c r="BC148" s="22">
        <f t="array" ref="BC148">SUM(IF(YEAR($C$5:$AX$5)=BC$5,$C148:$AX148))</f>
        <v>0.19245969999999979</v>
      </c>
      <c r="BE148" s="21">
        <f t="shared" si="20"/>
        <v>0.16383880000000017</v>
      </c>
      <c r="BF148" s="20">
        <f t="shared" si="21"/>
        <v>0.17249400000000026</v>
      </c>
      <c r="BG148" s="22">
        <f t="shared" si="22"/>
        <v>0.13760839999999996</v>
      </c>
    </row>
    <row r="149" spans="2:59">
      <c r="B149" s="17">
        <v>55231</v>
      </c>
      <c r="C149" s="20">
        <v>2.1762200000000009E-2</v>
      </c>
      <c r="D149" s="20">
        <v>2.3720899999999989E-2</v>
      </c>
      <c r="E149" s="20">
        <v>9.4841999999999982E-3</v>
      </c>
      <c r="F149" s="20">
        <v>8.5656000000000065E-3</v>
      </c>
      <c r="G149" s="20">
        <v>1.4303100000000013E-2</v>
      </c>
      <c r="H149" s="20">
        <v>3.3251400000000042E-2</v>
      </c>
      <c r="I149" s="20">
        <v>2.1018800000000004E-2</v>
      </c>
      <c r="J149" s="20">
        <v>3.3090499999999912E-2</v>
      </c>
      <c r="K149" s="20">
        <v>4.3357500000000049E-2</v>
      </c>
      <c r="L149" s="20">
        <v>2.4361900000000047E-2</v>
      </c>
      <c r="M149" s="20">
        <v>4.4721000000000011E-2</v>
      </c>
      <c r="N149" s="20">
        <v>1.9340700000000099E-2</v>
      </c>
      <c r="O149" s="20">
        <v>1.6759699999999988E-2</v>
      </c>
      <c r="P149" s="20">
        <v>1.3668999999999987E-2</v>
      </c>
      <c r="Q149" s="20">
        <v>2.4092400000000014E-2</v>
      </c>
      <c r="R149" s="20">
        <v>8.9492999999999934E-3</v>
      </c>
      <c r="S149" s="20">
        <v>1.4247300000000018E-2</v>
      </c>
      <c r="T149" s="20">
        <v>3.1067599999999973E-2</v>
      </c>
      <c r="U149" s="20">
        <v>1.6883399999999993E-2</v>
      </c>
      <c r="V149" s="20">
        <v>3.6991200000000002E-2</v>
      </c>
      <c r="W149" s="20">
        <v>4.6769200000000066E-2</v>
      </c>
      <c r="X149" s="20">
        <v>1.0840799999999984E-2</v>
      </c>
      <c r="Y149" s="20">
        <v>3.805600000000009E-2</v>
      </c>
      <c r="Z149" s="20">
        <v>3.6493200000000003E-2</v>
      </c>
      <c r="AA149" s="20">
        <v>1.1857100000000009E-2</v>
      </c>
      <c r="AB149" s="20">
        <v>1.4529700000000034E-2</v>
      </c>
      <c r="AC149" s="20">
        <v>2.2072399999999992E-2</v>
      </c>
      <c r="AD149" s="20">
        <v>7.9983999999999611E-3</v>
      </c>
      <c r="AE149" s="20">
        <v>1.5141000000000016E-2</v>
      </c>
      <c r="AF149" s="20">
        <v>2.8372399999999964E-2</v>
      </c>
      <c r="AG149" s="20">
        <v>2.0866400000000063E-2</v>
      </c>
      <c r="AH149" s="20">
        <v>1.6950600000000038E-2</v>
      </c>
      <c r="AI149" s="20">
        <v>3.2072300000000054E-2</v>
      </c>
      <c r="AJ149" s="20">
        <v>1.3736399999999982E-2</v>
      </c>
      <c r="AK149" s="20">
        <v>4.2005699999999924E-2</v>
      </c>
      <c r="AL149" s="20">
        <v>2.4977799999999939E-2</v>
      </c>
      <c r="AM149" s="20">
        <v>1.3415399999999966E-2</v>
      </c>
      <c r="AN149" s="20">
        <v>1.8381599999999998E-2</v>
      </c>
      <c r="AO149" s="20">
        <v>1.5919899999999987E-2</v>
      </c>
      <c r="AP149" s="20">
        <v>7.1214E-3</v>
      </c>
      <c r="AQ149" s="20">
        <v>1.8576399999999993E-2</v>
      </c>
      <c r="AR149" s="20">
        <v>3.0808000000000058E-2</v>
      </c>
      <c r="AS149" s="20">
        <v>1.8379800000000057E-2</v>
      </c>
      <c r="AT149" s="20">
        <v>2.1860599999999897E-2</v>
      </c>
      <c r="AU149" s="20">
        <v>4.2986700000000044E-2</v>
      </c>
      <c r="AV149" s="20">
        <v>1.4531300000000025E-2</v>
      </c>
      <c r="AW149" s="20">
        <v>5.5314500000000044E-2</v>
      </c>
      <c r="AX149" s="22">
        <v>4.1020399999999957E-2</v>
      </c>
      <c r="AZ149" s="21">
        <f t="array" ref="AZ149">SUM(IF(YEAR($C$5:$AX$5)=AZ$5,$C149:$AX149))</f>
        <v>0.29697780000000018</v>
      </c>
      <c r="BA149" s="20">
        <f t="array" ref="BA149">SUM(IF(YEAR($C$5:$AX$5)=BA$5,$C149:$AX149))</f>
        <v>0.29481910000000011</v>
      </c>
      <c r="BB149" s="20">
        <f t="array" ref="BB149">SUM(IF(YEAR($C$5:$AX$5)=BB$5,$C149:$AX149))</f>
        <v>0.25058019999999998</v>
      </c>
      <c r="BC149" s="22">
        <f t="array" ref="BC149">SUM(IF(YEAR($C$5:$AX$5)=BC$5,$C149:$AX149))</f>
        <v>0.29831600000000003</v>
      </c>
      <c r="BE149" s="21">
        <f t="shared" si="20"/>
        <v>0.29685950000000016</v>
      </c>
      <c r="BF149" s="20">
        <f t="shared" si="21"/>
        <v>0.28870000000000012</v>
      </c>
      <c r="BG149" s="22">
        <f t="shared" si="22"/>
        <v>0.25239629999999991</v>
      </c>
    </row>
    <row r="150" spans="2:59">
      <c r="B150" s="17">
        <v>55233</v>
      </c>
      <c r="C150" s="20">
        <v>6.6565600000000232E-4</v>
      </c>
      <c r="D150" s="20">
        <v>-3.3031200000000014E-4</v>
      </c>
      <c r="E150" s="20">
        <v>0</v>
      </c>
      <c r="F150" s="20">
        <v>0</v>
      </c>
      <c r="G150" s="20">
        <v>1.4380979999999979E-4</v>
      </c>
      <c r="H150" s="20">
        <v>3.1441244000000009E-3</v>
      </c>
      <c r="I150" s="20">
        <v>3.3188200000000001E-3</v>
      </c>
      <c r="J150" s="20">
        <v>1.2176899999999935E-3</v>
      </c>
      <c r="K150" s="20">
        <v>0</v>
      </c>
      <c r="L150" s="20">
        <v>0</v>
      </c>
      <c r="M150" s="20">
        <v>0</v>
      </c>
      <c r="N150" s="20">
        <v>0</v>
      </c>
      <c r="O150" s="20">
        <v>0</v>
      </c>
      <c r="P150" s="20">
        <v>-9.031496E-4</v>
      </c>
      <c r="Q150" s="20">
        <v>0</v>
      </c>
      <c r="R150" s="20">
        <v>0</v>
      </c>
      <c r="S150" s="20">
        <v>1.0091833999999996E-3</v>
      </c>
      <c r="T150" s="20">
        <v>2.4356500000000114E-4</v>
      </c>
      <c r="U150" s="20">
        <v>2.4009100000000061E-3</v>
      </c>
      <c r="V150" s="20">
        <v>1.1014899999999966E-3</v>
      </c>
      <c r="W150" s="20">
        <v>3.7176069999999986E-4</v>
      </c>
      <c r="X150" s="20">
        <v>2.0616232999999995E-3</v>
      </c>
      <c r="Y150" s="20">
        <v>0</v>
      </c>
      <c r="Z150" s="20">
        <v>0</v>
      </c>
      <c r="AA150" s="20">
        <v>8.7383970000000019E-4</v>
      </c>
      <c r="AB150" s="20">
        <v>1.6550470000000004E-4</v>
      </c>
      <c r="AC150" s="20">
        <v>0</v>
      </c>
      <c r="AD150" s="20">
        <v>2.7508250000000001E-4</v>
      </c>
      <c r="AE150" s="20">
        <v>2.0121303000000001E-3</v>
      </c>
      <c r="AF150" s="20">
        <v>1.6441729999999988E-3</v>
      </c>
      <c r="AG150" s="20">
        <v>8.1214999999998372E-4</v>
      </c>
      <c r="AH150" s="20">
        <v>3.9148999999999989E-3</v>
      </c>
      <c r="AI150" s="20">
        <v>1.2470299999999997E-3</v>
      </c>
      <c r="AJ150" s="20">
        <v>3.2282499999999967E-4</v>
      </c>
      <c r="AK150" s="20">
        <v>0</v>
      </c>
      <c r="AL150" s="20">
        <v>0</v>
      </c>
      <c r="AM150" s="20">
        <v>8.787150000000004E-4</v>
      </c>
      <c r="AN150" s="20">
        <v>6.8737499999999962E-4</v>
      </c>
      <c r="AO150" s="20">
        <v>2.1264285000000003E-3</v>
      </c>
      <c r="AP150" s="20">
        <v>2.5087560000000009E-3</v>
      </c>
      <c r="AQ150" s="20">
        <v>1.8309477999999997E-3</v>
      </c>
      <c r="AR150" s="20">
        <v>5.9096200000000043E-4</v>
      </c>
      <c r="AS150" s="20">
        <v>3.9644799999999925E-3</v>
      </c>
      <c r="AT150" s="20">
        <v>1.3707599999999431E-3</v>
      </c>
      <c r="AU150" s="20">
        <v>6.7453500000000041E-4</v>
      </c>
      <c r="AV150" s="20">
        <v>9.9289699999999953E-4</v>
      </c>
      <c r="AW150" s="20">
        <v>-6.9520999999997737E-6</v>
      </c>
      <c r="AX150" s="22">
        <v>6.6105190000000005E-4</v>
      </c>
      <c r="AZ150" s="21">
        <f t="array" ref="AZ150">SUM(IF(YEAR($C$5:$AX$5)=AZ$5,$C150:$AX150))</f>
        <v>8.1597881999999969E-3</v>
      </c>
      <c r="BA150" s="20">
        <f t="array" ref="BA150">SUM(IF(YEAR($C$5:$AX$5)=BA$5,$C150:$AX150))</f>
        <v>6.2853828000000028E-3</v>
      </c>
      <c r="BB150" s="20">
        <f t="array" ref="BB150">SUM(IF(YEAR($C$5:$AX$5)=BB$5,$C150:$AX150))</f>
        <v>1.126763519999998E-2</v>
      </c>
      <c r="BC150" s="22">
        <f t="array" ref="BC150">SUM(IF(YEAR($C$5:$AX$5)=BC$5,$C150:$AX150))</f>
        <v>1.6279956099999937E-2</v>
      </c>
      <c r="BE150" s="21">
        <f t="shared" si="20"/>
        <v>7.7866681999999941E-3</v>
      </c>
      <c r="BF150" s="20">
        <f t="shared" si="21"/>
        <v>9.5059062000000024E-3</v>
      </c>
      <c r="BG150" s="22">
        <f t="shared" si="22"/>
        <v>1.5973300299999979E-2</v>
      </c>
    </row>
    <row r="151" spans="2:59">
      <c r="B151" s="17">
        <v>55239</v>
      </c>
      <c r="C151" s="20">
        <v>3.0623800000000034E-2</v>
      </c>
      <c r="D151" s="20">
        <v>1.5168200000000021E-2</v>
      </c>
      <c r="E151" s="20">
        <v>1.1701899999999932E-2</v>
      </c>
      <c r="F151" s="20">
        <v>9.0907000000000071E-3</v>
      </c>
      <c r="G151" s="20">
        <v>1.0315500000000033E-2</v>
      </c>
      <c r="H151" s="20">
        <v>2.1086199999999944E-2</v>
      </c>
      <c r="I151" s="20">
        <v>1.2548499999999962E-2</v>
      </c>
      <c r="J151" s="20">
        <v>3.2669599999999965E-2</v>
      </c>
      <c r="K151" s="20">
        <v>4.1434100000000029E-2</v>
      </c>
      <c r="L151" s="20">
        <v>1.7081299999999966E-2</v>
      </c>
      <c r="M151" s="20">
        <v>1.0521499999999961E-2</v>
      </c>
      <c r="N151" s="20">
        <v>4.0031599999999945E-2</v>
      </c>
      <c r="O151" s="20">
        <v>2.0702300000000062E-2</v>
      </c>
      <c r="P151" s="20">
        <v>1.9547000000000037E-2</v>
      </c>
      <c r="Q151" s="20">
        <v>2.0372100000000004E-2</v>
      </c>
      <c r="R151" s="20">
        <v>1.3918199999999992E-2</v>
      </c>
      <c r="S151" s="20">
        <v>1.5624599999999988E-2</v>
      </c>
      <c r="T151" s="20">
        <v>3.932469999999999E-2</v>
      </c>
      <c r="U151" s="20">
        <v>3.1982999999999984E-2</v>
      </c>
      <c r="V151" s="20">
        <v>5.3331699999999982E-2</v>
      </c>
      <c r="W151" s="20">
        <v>6.6536300000000104E-2</v>
      </c>
      <c r="X151" s="20">
        <v>2.2834400000000032E-2</v>
      </c>
      <c r="Y151" s="20">
        <v>1.7797599999999969E-2</v>
      </c>
      <c r="Z151" s="20">
        <v>3.056100000000006E-2</v>
      </c>
      <c r="AA151" s="20">
        <v>3.119610000000006E-2</v>
      </c>
      <c r="AB151" s="20">
        <v>2.9498699999999989E-2</v>
      </c>
      <c r="AC151" s="20">
        <v>3.0509200000000014E-2</v>
      </c>
      <c r="AD151" s="20">
        <v>1.0933399999999982E-2</v>
      </c>
      <c r="AE151" s="20">
        <v>2.1658599999999972E-2</v>
      </c>
      <c r="AF151" s="20">
        <v>3.5169999999999924E-2</v>
      </c>
      <c r="AG151" s="20">
        <v>1.6746000000000039E-2</v>
      </c>
      <c r="AH151" s="20">
        <v>2.7276999999999996E-2</v>
      </c>
      <c r="AI151" s="20">
        <v>5.3401099999999979E-2</v>
      </c>
      <c r="AJ151" s="20">
        <v>1.538649999999997E-2</v>
      </c>
      <c r="AK151" s="20">
        <v>1.9377700000000053E-2</v>
      </c>
      <c r="AL151" s="20">
        <v>1.8554500000000029E-2</v>
      </c>
      <c r="AM151" s="20">
        <v>2.3897799999999969E-2</v>
      </c>
      <c r="AN151" s="20">
        <v>2.5171400000000066E-2</v>
      </c>
      <c r="AO151" s="20">
        <v>4.7911200000000043E-2</v>
      </c>
      <c r="AP151" s="20">
        <v>2.1544800000000031E-2</v>
      </c>
      <c r="AQ151" s="20">
        <v>3.073720000000002E-2</v>
      </c>
      <c r="AR151" s="20">
        <v>4.4148999999999994E-2</v>
      </c>
      <c r="AS151" s="20">
        <v>4.4855699999999943E-2</v>
      </c>
      <c r="AT151" s="20">
        <v>4.9925899999999968E-2</v>
      </c>
      <c r="AU151" s="20">
        <v>6.3547999999999938E-2</v>
      </c>
      <c r="AV151" s="20">
        <v>3.2580500000000012E-2</v>
      </c>
      <c r="AW151" s="20">
        <v>4.8127800000000054E-2</v>
      </c>
      <c r="AX151" s="22">
        <v>3.0681199999999964E-2</v>
      </c>
      <c r="AZ151" s="21">
        <f t="array" ref="AZ151">SUM(IF(YEAR($C$5:$AX$5)=AZ$5,$C151:$AX151))</f>
        <v>0.2522728999999998</v>
      </c>
      <c r="BA151" s="20">
        <f t="array" ref="BA151">SUM(IF(YEAR($C$5:$AX$5)=BA$5,$C151:$AX151))</f>
        <v>0.3525329000000002</v>
      </c>
      <c r="BB151" s="20">
        <f t="array" ref="BB151">SUM(IF(YEAR($C$5:$AX$5)=BB$5,$C151:$AX151))</f>
        <v>0.30970880000000001</v>
      </c>
      <c r="BC151" s="22">
        <f t="array" ref="BC151">SUM(IF(YEAR($C$5:$AX$5)=BC$5,$C151:$AX151))</f>
        <v>0.4631305</v>
      </c>
      <c r="BE151" s="21">
        <f t="shared" si="20"/>
        <v>0.26553699999999986</v>
      </c>
      <c r="BF151" s="20">
        <f t="shared" si="21"/>
        <v>0.38616470000000014</v>
      </c>
      <c r="BG151" s="22">
        <f t="shared" si="22"/>
        <v>0.33517520000000012</v>
      </c>
    </row>
    <row r="152" spans="2:59">
      <c r="B152" s="17">
        <v>55298</v>
      </c>
      <c r="C152" s="20">
        <v>6.2610199999999949E-2</v>
      </c>
      <c r="D152" s="20">
        <v>5.9986700000000059E-2</v>
      </c>
      <c r="E152" s="20">
        <v>2.2516699999999945E-2</v>
      </c>
      <c r="F152" s="20">
        <v>2.2600200000000292E-2</v>
      </c>
      <c r="G152" s="20">
        <v>2.9623399999999744E-2</v>
      </c>
      <c r="H152" s="20">
        <v>6.4161899999999994E-2</v>
      </c>
      <c r="I152" s="20">
        <v>4.1765399999999842E-2</v>
      </c>
      <c r="J152" s="20">
        <v>7.3468599999999995E-2</v>
      </c>
      <c r="K152" s="20">
        <v>7.728220000000019E-2</v>
      </c>
      <c r="L152" s="20">
        <v>6.5796999999999883E-2</v>
      </c>
      <c r="M152" s="20">
        <v>0.10469019999999984</v>
      </c>
      <c r="N152" s="20">
        <v>3.5892799999999836E-2</v>
      </c>
      <c r="O152" s="20">
        <v>5.335409999999996E-2</v>
      </c>
      <c r="P152" s="20">
        <v>5.4732700000000079E-2</v>
      </c>
      <c r="Q152" s="20">
        <v>5.1361699999999733E-2</v>
      </c>
      <c r="R152" s="20">
        <v>1.8909700000000251E-2</v>
      </c>
      <c r="S152" s="20">
        <v>3.2431800000000122E-2</v>
      </c>
      <c r="T152" s="20">
        <v>7.2050400000000181E-2</v>
      </c>
      <c r="U152" s="20">
        <v>3.6042399999999919E-2</v>
      </c>
      <c r="V152" s="20">
        <v>8.6107699999999898E-2</v>
      </c>
      <c r="W152" s="20">
        <v>0.10352230000000007</v>
      </c>
      <c r="X152" s="20">
        <v>3.74779999999999E-2</v>
      </c>
      <c r="Y152" s="20">
        <v>9.3181799999999981E-2</v>
      </c>
      <c r="Z152" s="20">
        <v>6.8929499999999866E-2</v>
      </c>
      <c r="AA152" s="20">
        <v>3.515159999999995E-2</v>
      </c>
      <c r="AB152" s="20">
        <v>4.1303800000000002E-2</v>
      </c>
      <c r="AC152" s="20">
        <v>6.6816399999999998E-2</v>
      </c>
      <c r="AD152" s="20">
        <v>1.9763100000000033E-2</v>
      </c>
      <c r="AE152" s="20">
        <v>4.0136200000000066E-2</v>
      </c>
      <c r="AF152" s="20">
        <v>5.9565199999999985E-2</v>
      </c>
      <c r="AG152" s="20">
        <v>4.2410300000000012E-2</v>
      </c>
      <c r="AH152" s="20">
        <v>4.1261100000000273E-2</v>
      </c>
      <c r="AI152" s="20">
        <v>5.6115299999999646E-2</v>
      </c>
      <c r="AJ152" s="20">
        <v>3.3592500000000136E-2</v>
      </c>
      <c r="AK152" s="20">
        <v>6.5275900000000053E-2</v>
      </c>
      <c r="AL152" s="20">
        <v>5.9573500000000168E-2</v>
      </c>
      <c r="AM152" s="20">
        <v>3.3128099999999883E-2</v>
      </c>
      <c r="AN152" s="20">
        <v>3.9589499999999944E-2</v>
      </c>
      <c r="AO152" s="20">
        <v>5.1039100000000115E-2</v>
      </c>
      <c r="AP152" s="20">
        <v>9.9833000000000283E-3</v>
      </c>
      <c r="AQ152" s="20">
        <v>4.2842500000000117E-2</v>
      </c>
      <c r="AR152" s="20">
        <v>7.0837700000000225E-2</v>
      </c>
      <c r="AS152" s="20">
        <v>4.0507999999999988E-2</v>
      </c>
      <c r="AT152" s="20">
        <v>5.840169999999989E-2</v>
      </c>
      <c r="AU152" s="20">
        <v>7.957829999999988E-2</v>
      </c>
      <c r="AV152" s="20">
        <v>5.3764300000000098E-2</v>
      </c>
      <c r="AW152" s="20">
        <v>0.10799779999999992</v>
      </c>
      <c r="AX152" s="22">
        <v>9.3868200000000179E-2</v>
      </c>
      <c r="AZ152" s="21">
        <f t="array" ref="AZ152">SUM(IF(YEAR($C$5:$AX$5)=AZ$5,$C152:$AX152))</f>
        <v>0.66039529999999957</v>
      </c>
      <c r="BA152" s="20">
        <f t="array" ref="BA152">SUM(IF(YEAR($C$5:$AX$5)=BA$5,$C152:$AX152))</f>
        <v>0.70810209999999996</v>
      </c>
      <c r="BB152" s="20">
        <f t="array" ref="BB152">SUM(IF(YEAR($C$5:$AX$5)=BB$5,$C152:$AX152))</f>
        <v>0.56096490000000032</v>
      </c>
      <c r="BC152" s="22">
        <f t="array" ref="BC152">SUM(IF(YEAR($C$5:$AX$5)=BC$5,$C152:$AX152))</f>
        <v>0.68153850000000027</v>
      </c>
      <c r="BE152" s="21">
        <f t="shared" si="20"/>
        <v>0.67384809999999973</v>
      </c>
      <c r="BF152" s="20">
        <f t="shared" si="21"/>
        <v>0.70048319999999986</v>
      </c>
      <c r="BG152" s="22">
        <f t="shared" si="22"/>
        <v>0.53437630000000036</v>
      </c>
    </row>
    <row r="153" spans="2:59">
      <c r="B153" s="17">
        <v>55337</v>
      </c>
      <c r="C153" s="20">
        <v>2.2877200000000042E-2</v>
      </c>
      <c r="D153" s="20">
        <v>2.6761099999999982E-2</v>
      </c>
      <c r="E153" s="20">
        <v>1.44069E-2</v>
      </c>
      <c r="F153" s="20">
        <v>2.0641999999999605E-3</v>
      </c>
      <c r="G153" s="20">
        <v>7.3607999999999452E-3</v>
      </c>
      <c r="H153" s="20">
        <v>3.2257299999999933E-2</v>
      </c>
      <c r="I153" s="20">
        <v>1.8943699999999897E-2</v>
      </c>
      <c r="J153" s="20">
        <v>2.6283999999999863E-2</v>
      </c>
      <c r="K153" s="20">
        <v>4.8428499999999985E-2</v>
      </c>
      <c r="L153" s="20">
        <v>5.7369000000000447E-3</v>
      </c>
      <c r="M153" s="20">
        <v>1.0207899999999936E-2</v>
      </c>
      <c r="N153" s="20">
        <v>3.8700300000000021E-2</v>
      </c>
      <c r="O153" s="20">
        <v>5.853189999999997E-2</v>
      </c>
      <c r="P153" s="20">
        <v>4.3523700000000054E-2</v>
      </c>
      <c r="Q153" s="20">
        <v>1.3705000000000522E-3</v>
      </c>
      <c r="R153" s="20">
        <v>1.9476999999999967E-3</v>
      </c>
      <c r="S153" s="20">
        <v>8.4277000000000379E-3</v>
      </c>
      <c r="T153" s="20">
        <v>3.1311900000000059E-2</v>
      </c>
      <c r="U153" s="20">
        <v>1.3779000000000097E-2</v>
      </c>
      <c r="V153" s="20">
        <v>1.1292999999999997E-2</v>
      </c>
      <c r="W153" s="20">
        <v>3.9302700000000024E-2</v>
      </c>
      <c r="X153" s="20">
        <v>1.3781999999999961E-3</v>
      </c>
      <c r="Y153" s="20">
        <v>4.1322999999999777E-3</v>
      </c>
      <c r="Z153" s="20">
        <v>2.9089500000000101E-2</v>
      </c>
      <c r="AA153" s="20">
        <v>2.0792000000000033E-2</v>
      </c>
      <c r="AB153" s="20">
        <v>2.9857399999999923E-2</v>
      </c>
      <c r="AC153" s="20">
        <v>1.9489999999999785E-3</v>
      </c>
      <c r="AD153" s="20">
        <v>2.1140000000000603E-3</v>
      </c>
      <c r="AE153" s="20">
        <v>4.7462000000000337E-3</v>
      </c>
      <c r="AF153" s="20">
        <v>4.0997000000000061E-2</v>
      </c>
      <c r="AG153" s="20">
        <v>1.4236200000000032E-2</v>
      </c>
      <c r="AH153" s="20">
        <v>1.0893000000000042E-2</v>
      </c>
      <c r="AI153" s="20">
        <v>4.0864400000000023E-2</v>
      </c>
      <c r="AJ153" s="20">
        <v>5.6071999999999234E-3</v>
      </c>
      <c r="AK153" s="20">
        <v>5.3324000000000149E-3</v>
      </c>
      <c r="AL153" s="20">
        <v>1.967999999999992E-2</v>
      </c>
      <c r="AM153" s="20">
        <v>1.546320000000001E-2</v>
      </c>
      <c r="AN153" s="20">
        <v>1.1099299999999923E-2</v>
      </c>
      <c r="AO153" s="20">
        <v>0</v>
      </c>
      <c r="AP153" s="20">
        <v>2.0057999999999465E-3</v>
      </c>
      <c r="AQ153" s="20">
        <v>4.4517000000000584E-3</v>
      </c>
      <c r="AR153" s="20">
        <v>3.3116099999999982E-2</v>
      </c>
      <c r="AS153" s="20">
        <v>8.0039999999999001E-3</v>
      </c>
      <c r="AT153" s="20">
        <v>4.4360000000001065E-3</v>
      </c>
      <c r="AU153" s="20">
        <v>4.373959999999999E-2</v>
      </c>
      <c r="AV153" s="20">
        <v>0</v>
      </c>
      <c r="AW153" s="20">
        <v>2.8615000000000723E-3</v>
      </c>
      <c r="AX153" s="22">
        <v>1.1019000000000112E-2</v>
      </c>
      <c r="AZ153" s="21">
        <f t="array" ref="AZ153">SUM(IF(YEAR($C$5:$AX$5)=AZ$5,$C153:$AX153))</f>
        <v>0.25402879999999961</v>
      </c>
      <c r="BA153" s="20">
        <f t="array" ref="BA153">SUM(IF(YEAR($C$5:$AX$5)=BA$5,$C153:$AX153))</f>
        <v>0.24408810000000036</v>
      </c>
      <c r="BB153" s="20">
        <f t="array" ref="BB153">SUM(IF(YEAR($C$5:$AX$5)=BB$5,$C153:$AX153))</f>
        <v>0.19706880000000004</v>
      </c>
      <c r="BC153" s="22">
        <f t="array" ref="BC153">SUM(IF(YEAR($C$5:$AX$5)=BC$5,$C153:$AX153))</f>
        <v>0.1361962000000001</v>
      </c>
      <c r="BE153" s="21">
        <f t="shared" si="20"/>
        <v>0.29436009999999979</v>
      </c>
      <c r="BF153" s="20">
        <f t="shared" si="21"/>
        <v>0.18974520000000028</v>
      </c>
      <c r="BG153" s="22">
        <f t="shared" si="22"/>
        <v>0.17063019999999995</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0.69702926000000009</v>
      </c>
      <c r="V154" s="20">
        <v>0.32371838899999994</v>
      </c>
      <c r="W154" s="20">
        <v>0</v>
      </c>
      <c r="X154" s="20">
        <v>0</v>
      </c>
      <c r="Y154" s="20">
        <v>0</v>
      </c>
      <c r="Z154" s="20">
        <v>0</v>
      </c>
      <c r="AA154" s="20">
        <v>0.21544583999999997</v>
      </c>
      <c r="AB154" s="20">
        <v>0</v>
      </c>
      <c r="AC154" s="20">
        <v>0</v>
      </c>
      <c r="AD154" s="20">
        <v>0</v>
      </c>
      <c r="AE154" s="20">
        <v>0</v>
      </c>
      <c r="AF154" s="20">
        <v>0</v>
      </c>
      <c r="AG154" s="20">
        <v>0.70751503000000016</v>
      </c>
      <c r="AH154" s="20">
        <v>0.60239189999999998</v>
      </c>
      <c r="AI154" s="20">
        <v>0</v>
      </c>
      <c r="AJ154" s="20">
        <v>0</v>
      </c>
      <c r="AK154" s="20">
        <v>0</v>
      </c>
      <c r="AL154" s="20">
        <v>0</v>
      </c>
      <c r="AM154" s="20">
        <v>0</v>
      </c>
      <c r="AN154" s="20">
        <v>0</v>
      </c>
      <c r="AO154" s="20">
        <v>0</v>
      </c>
      <c r="AP154" s="20">
        <v>0</v>
      </c>
      <c r="AQ154" s="20">
        <v>0</v>
      </c>
      <c r="AR154" s="20">
        <v>0</v>
      </c>
      <c r="AS154" s="20">
        <v>0.90920236200000004</v>
      </c>
      <c r="AT154" s="20">
        <v>0.45998046899999995</v>
      </c>
      <c r="AU154" s="20">
        <v>0</v>
      </c>
      <c r="AV154" s="20">
        <v>0</v>
      </c>
      <c r="AW154" s="20">
        <v>0</v>
      </c>
      <c r="AX154" s="22">
        <v>0</v>
      </c>
      <c r="AZ154" s="21">
        <f t="array" ref="AZ154">SUM(IF(YEAR($C$5:$AX$5)=AZ$5,$C154:$AX154))</f>
        <v>0</v>
      </c>
      <c r="BA154" s="20">
        <f t="array" ref="BA154">SUM(IF(YEAR($C$5:$AX$5)=BA$5,$C154:$AX154))</f>
        <v>1.020747649</v>
      </c>
      <c r="BB154" s="20">
        <f t="array" ref="BB154">SUM(IF(YEAR($C$5:$AX$5)=BB$5,$C154:$AX154))</f>
        <v>1.52535277</v>
      </c>
      <c r="BC154" s="22">
        <f t="array" ref="BC154">SUM(IF(YEAR($C$5:$AX$5)=BC$5,$C154:$AX154))</f>
        <v>1.369182831</v>
      </c>
      <c r="BE154" s="21">
        <f t="shared" si="20"/>
        <v>0</v>
      </c>
      <c r="BF154" s="20">
        <f t="shared" si="21"/>
        <v>1.2361934889999999</v>
      </c>
      <c r="BG154" s="22">
        <f t="shared" si="22"/>
        <v>1.3099069300000001</v>
      </c>
    </row>
    <row r="155" spans="2:59">
      <c r="B155" s="17">
        <v>55524</v>
      </c>
      <c r="C155" s="20">
        <v>0</v>
      </c>
      <c r="D155" s="20">
        <v>1.6684000000000143E-3</v>
      </c>
      <c r="E155" s="20">
        <v>1.0568399999999978E-2</v>
      </c>
      <c r="F155" s="20">
        <v>6.7605000000000026E-3</v>
      </c>
      <c r="G155" s="20">
        <v>2.5009300000000012E-2</v>
      </c>
      <c r="H155" s="20">
        <v>8.1157299999999932E-2</v>
      </c>
      <c r="I155" s="20">
        <v>6.006659999999997E-2</v>
      </c>
      <c r="J155" s="20">
        <v>7.4990999999999919E-2</v>
      </c>
      <c r="K155" s="20">
        <v>8.4951300000000007E-2</v>
      </c>
      <c r="L155" s="20">
        <v>3.9860400000000018E-2</v>
      </c>
      <c r="M155" s="20">
        <v>2.2907699999999975E-2</v>
      </c>
      <c r="N155" s="20">
        <v>2.1678299999999984E-2</v>
      </c>
      <c r="O155" s="20">
        <v>1.265440000000001E-2</v>
      </c>
      <c r="P155" s="20">
        <v>1.1170800000000036E-2</v>
      </c>
      <c r="Q155" s="20">
        <v>3.0644800000000028E-2</v>
      </c>
      <c r="R155" s="20">
        <v>2.40977E-2</v>
      </c>
      <c r="S155" s="20">
        <v>7.958090000000001E-2</v>
      </c>
      <c r="T155" s="20">
        <v>7.8521600000000025E-2</v>
      </c>
      <c r="U155" s="20">
        <v>0.10468370000000005</v>
      </c>
      <c r="V155" s="20">
        <v>0.12279070000000003</v>
      </c>
      <c r="W155" s="20">
        <v>0.11728959999999999</v>
      </c>
      <c r="X155" s="20">
        <v>5.6677399999999933E-2</v>
      </c>
      <c r="Y155" s="20">
        <v>6.3915E-2</v>
      </c>
      <c r="Z155" s="20">
        <v>2.9507599999999967E-2</v>
      </c>
      <c r="AA155" s="20">
        <v>7.2434999999999583E-3</v>
      </c>
      <c r="AB155" s="20">
        <v>8.6390000000000078E-3</v>
      </c>
      <c r="AC155" s="20">
        <v>4.1313999999999962E-2</v>
      </c>
      <c r="AD155" s="20">
        <v>1.323160000000001E-2</v>
      </c>
      <c r="AE155" s="20">
        <v>2.7346699999999946E-2</v>
      </c>
      <c r="AF155" s="20">
        <v>8.9383400000000002E-2</v>
      </c>
      <c r="AG155" s="20">
        <v>9.1719800000000018E-2</v>
      </c>
      <c r="AH155" s="20">
        <v>0.13659279999999996</v>
      </c>
      <c r="AI155" s="20">
        <v>0.10158010000000001</v>
      </c>
      <c r="AJ155" s="20">
        <v>7.4674300000000027E-2</v>
      </c>
      <c r="AK155" s="20">
        <v>6.0745199999999999E-2</v>
      </c>
      <c r="AL155" s="20">
        <v>5.1503799999999988E-2</v>
      </c>
      <c r="AM155" s="20">
        <v>3.320920000000005E-2</v>
      </c>
      <c r="AN155" s="20">
        <v>2.031299999999997E-2</v>
      </c>
      <c r="AO155" s="20">
        <v>9.68696E-2</v>
      </c>
      <c r="AP155" s="20">
        <v>5.2899099999999977E-2</v>
      </c>
      <c r="AQ155" s="20">
        <v>6.7396000000000011E-2</v>
      </c>
      <c r="AR155" s="20">
        <v>9.9152499999999977E-2</v>
      </c>
      <c r="AS155" s="20">
        <v>0.13102449999999999</v>
      </c>
      <c r="AT155" s="20">
        <v>0.14602440000000005</v>
      </c>
      <c r="AU155" s="20">
        <v>9.1899199999999959E-2</v>
      </c>
      <c r="AV155" s="20">
        <v>0.11394189999999998</v>
      </c>
      <c r="AW155" s="20">
        <v>6.4475700000000025E-2</v>
      </c>
      <c r="AX155" s="22">
        <v>6.1103299999999972E-2</v>
      </c>
      <c r="AZ155" s="21">
        <f t="array" ref="AZ155">SUM(IF(YEAR($C$5:$AX$5)=AZ$5,$C155:$AX155))</f>
        <v>0.42961919999999981</v>
      </c>
      <c r="BA155" s="20">
        <f t="array" ref="BA155">SUM(IF(YEAR($C$5:$AX$5)=BA$5,$C155:$AX155))</f>
        <v>0.73153419999999991</v>
      </c>
      <c r="BB155" s="20">
        <f t="array" ref="BB155">SUM(IF(YEAR($C$5:$AX$5)=BB$5,$C155:$AX155))</f>
        <v>0.70397419999999988</v>
      </c>
      <c r="BC155" s="22">
        <f t="array" ref="BC155">SUM(IF(YEAR($C$5:$AX$5)=BC$5,$C155:$AX155))</f>
        <v>0.97830839999999986</v>
      </c>
      <c r="BE155" s="21">
        <f t="shared" si="20"/>
        <v>0.54376119999999983</v>
      </c>
      <c r="BF155" s="20">
        <f t="shared" si="21"/>
        <v>0.67116039999999988</v>
      </c>
      <c r="BG155" s="22">
        <f t="shared" si="22"/>
        <v>0.87688630000000012</v>
      </c>
    </row>
    <row r="156" spans="2:59">
      <c r="B156" s="17">
        <v>55667</v>
      </c>
      <c r="C156" s="20">
        <v>1.8622599999999934E-2</v>
      </c>
      <c r="D156" s="20">
        <v>1.4800999999999953E-2</v>
      </c>
      <c r="E156" s="20">
        <v>5.7445999999999886E-3</v>
      </c>
      <c r="F156" s="20">
        <v>7.670100000000013E-3</v>
      </c>
      <c r="G156" s="20">
        <v>9.8783000000000065E-3</v>
      </c>
      <c r="H156" s="20">
        <v>4.4314899999999935E-2</v>
      </c>
      <c r="I156" s="20">
        <v>2.4124000000000034E-2</v>
      </c>
      <c r="J156" s="20">
        <v>1.2815100000000079E-2</v>
      </c>
      <c r="K156" s="20">
        <v>6.6835199999999984E-2</v>
      </c>
      <c r="L156" s="20">
        <v>7.8901999999999584E-3</v>
      </c>
      <c r="M156" s="20">
        <v>7.1516999999999831E-3</v>
      </c>
      <c r="N156" s="20">
        <v>2.529899999999996E-2</v>
      </c>
      <c r="O156" s="20">
        <v>1.3593999999999995E-2</v>
      </c>
      <c r="P156" s="20">
        <v>7.3834000000000399E-3</v>
      </c>
      <c r="Q156" s="20">
        <v>4.1506999999999517E-3</v>
      </c>
      <c r="R156" s="20">
        <v>5.6806000000000356E-3</v>
      </c>
      <c r="S156" s="20">
        <v>1.3910200000000095E-2</v>
      </c>
      <c r="T156" s="20">
        <v>3.9069899999999991E-2</v>
      </c>
      <c r="U156" s="20">
        <v>1.6334700000000035E-2</v>
      </c>
      <c r="V156" s="20">
        <v>1.6049199999999986E-2</v>
      </c>
      <c r="W156" s="20">
        <v>4.3534900000000043E-2</v>
      </c>
      <c r="X156" s="20">
        <v>7.1360999999999786E-3</v>
      </c>
      <c r="Y156" s="20">
        <v>5.1413000000000153E-3</v>
      </c>
      <c r="Z156" s="20">
        <v>1.8297400000000019E-2</v>
      </c>
      <c r="AA156" s="20">
        <v>3.0609200000000003E-2</v>
      </c>
      <c r="AB156" s="20">
        <v>1.7382300000000073E-2</v>
      </c>
      <c r="AC156" s="20">
        <v>1.5802999999999789E-3</v>
      </c>
      <c r="AD156" s="20">
        <v>1.6993799999999948E-2</v>
      </c>
      <c r="AE156" s="20">
        <v>1.1144199999999937E-2</v>
      </c>
      <c r="AF156" s="20">
        <v>3.7991200000000003E-2</v>
      </c>
      <c r="AG156" s="20">
        <v>1.4529300000000078E-2</v>
      </c>
      <c r="AH156" s="20">
        <v>1.6550300000000018E-2</v>
      </c>
      <c r="AI156" s="20">
        <v>3.463740000000004E-2</v>
      </c>
      <c r="AJ156" s="20">
        <v>1.1079700000000026E-2</v>
      </c>
      <c r="AK156" s="20">
        <v>8.2187000000000232E-3</v>
      </c>
      <c r="AL156" s="20">
        <v>1.6097699999999993E-2</v>
      </c>
      <c r="AM156" s="20">
        <v>1.5032500000000004E-2</v>
      </c>
      <c r="AN156" s="20">
        <v>7.786900000000041E-3</v>
      </c>
      <c r="AO156" s="20">
        <v>6.2438999999999689E-3</v>
      </c>
      <c r="AP156" s="20">
        <v>1.1327100000000034E-2</v>
      </c>
      <c r="AQ156" s="20">
        <v>1.2786799999999987E-2</v>
      </c>
      <c r="AR156" s="20">
        <v>3.9922299999999966E-2</v>
      </c>
      <c r="AS156" s="20">
        <v>1.4948700000000037E-2</v>
      </c>
      <c r="AT156" s="20">
        <v>1.1520300000000039E-2</v>
      </c>
      <c r="AU156" s="20">
        <v>4.6333399999999969E-2</v>
      </c>
      <c r="AV156" s="20">
        <v>7.9753999999999658E-3</v>
      </c>
      <c r="AW156" s="20">
        <v>5.1004000000000049E-3</v>
      </c>
      <c r="AX156" s="22">
        <v>1.5171000000000046E-2</v>
      </c>
      <c r="AZ156" s="21">
        <f t="array" ref="AZ156">SUM(IF(YEAR($C$5:$AX$5)=AZ$5,$C156:$AX156))</f>
        <v>0.24514669999999983</v>
      </c>
      <c r="BA156" s="20">
        <f t="array" ref="BA156">SUM(IF(YEAR($C$5:$AX$5)=BA$5,$C156:$AX156))</f>
        <v>0.19028240000000018</v>
      </c>
      <c r="BB156" s="20">
        <f t="array" ref="BB156">SUM(IF(YEAR($C$5:$AX$5)=BB$5,$C156:$AX156))</f>
        <v>0.21681410000000012</v>
      </c>
      <c r="BC156" s="22">
        <f t="array" ref="BC156">SUM(IF(YEAR($C$5:$AX$5)=BC$5,$C156:$AX156))</f>
        <v>0.19414870000000006</v>
      </c>
      <c r="BE156" s="21">
        <f t="shared" si="20"/>
        <v>0.23314900000000005</v>
      </c>
      <c r="BF156" s="20">
        <f t="shared" si="21"/>
        <v>0.22327330000000001</v>
      </c>
      <c r="BG156" s="22">
        <f t="shared" si="22"/>
        <v>0.19228150000000022</v>
      </c>
    </row>
    <row r="157" spans="2:59">
      <c r="B157" s="17">
        <v>55690</v>
      </c>
      <c r="C157" s="20">
        <v>5.4053000000000129E-2</v>
      </c>
      <c r="D157" s="20">
        <v>5.1336099999999885E-2</v>
      </c>
      <c r="E157" s="20">
        <v>2.8507799999999861E-2</v>
      </c>
      <c r="F157" s="20">
        <v>5.2437999999999096E-3</v>
      </c>
      <c r="G157" s="20">
        <v>1.2056400000000078E-2</v>
      </c>
      <c r="H157" s="20">
        <v>4.0614999999999846E-2</v>
      </c>
      <c r="I157" s="20">
        <v>2.3921000000000081E-2</v>
      </c>
      <c r="J157" s="20">
        <v>8.351499999999934E-2</v>
      </c>
      <c r="K157" s="20">
        <v>8.8051399999999891E-2</v>
      </c>
      <c r="L157" s="20">
        <v>3.5286200000000267E-2</v>
      </c>
      <c r="M157" s="20">
        <v>2.6436099999999962E-2</v>
      </c>
      <c r="N157" s="20">
        <v>4.1244999999999976E-2</v>
      </c>
      <c r="O157" s="20">
        <v>0.12537400000000032</v>
      </c>
      <c r="P157" s="20">
        <v>0.18254500000000018</v>
      </c>
      <c r="Q157" s="20">
        <v>5.5860000000000243E-2</v>
      </c>
      <c r="R157" s="20">
        <v>2.5064799999999998E-2</v>
      </c>
      <c r="S157" s="20">
        <v>3.5832099999999922E-2</v>
      </c>
      <c r="T157" s="20">
        <v>5.2721000000000018E-2</v>
      </c>
      <c r="U157" s="20">
        <v>2.07899999999972E-3</v>
      </c>
      <c r="V157" s="20">
        <v>7.0525000000000393E-2</v>
      </c>
      <c r="W157" s="20">
        <v>0.11888959999999993</v>
      </c>
      <c r="X157" s="20">
        <v>3.2639199999999979E-2</v>
      </c>
      <c r="Y157" s="20">
        <v>6.6201600000000083E-2</v>
      </c>
      <c r="Z157" s="20">
        <v>4.7362999999999822E-2</v>
      </c>
      <c r="AA157" s="20">
        <v>5.1181000000000143E-2</v>
      </c>
      <c r="AB157" s="20">
        <v>4.2013999999999996E-2</v>
      </c>
      <c r="AC157" s="20">
        <v>3.1459899999999985E-2</v>
      </c>
      <c r="AD157" s="20">
        <v>2.0444399999999918E-2</v>
      </c>
      <c r="AE157" s="20">
        <v>2.1354600000000001E-2</v>
      </c>
      <c r="AF157" s="20">
        <v>6.7843900000000179E-2</v>
      </c>
      <c r="AG157" s="20">
        <v>-2.4159999999999737E-2</v>
      </c>
      <c r="AH157" s="20">
        <v>-1.9453000000000387E-2</v>
      </c>
      <c r="AI157" s="20">
        <v>9.3160400000000143E-2</v>
      </c>
      <c r="AJ157" s="20">
        <v>3.3017100000000132E-2</v>
      </c>
      <c r="AK157" s="20">
        <v>4.1192500000000187E-2</v>
      </c>
      <c r="AL157" s="20">
        <v>5.7626999999999651E-2</v>
      </c>
      <c r="AM157" s="20">
        <v>4.8392000000000213E-2</v>
      </c>
      <c r="AN157" s="20">
        <v>4.6011000000000024E-2</v>
      </c>
      <c r="AO157" s="20">
        <v>3.7678999999999796E-2</v>
      </c>
      <c r="AP157" s="20">
        <v>2.0189800000000035E-2</v>
      </c>
      <c r="AQ157" s="20">
        <v>3.3993300000000115E-2</v>
      </c>
      <c r="AR157" s="20">
        <v>6.9646999999999792E-2</v>
      </c>
      <c r="AS157" s="20">
        <v>1.1867000000000516E-2</v>
      </c>
      <c r="AT157" s="20">
        <v>4.4607000000000063E-2</v>
      </c>
      <c r="AU157" s="20">
        <v>0.12587039999999994</v>
      </c>
      <c r="AV157" s="20">
        <v>4.5026499999999858E-2</v>
      </c>
      <c r="AW157" s="20">
        <v>6.0432000000000041E-2</v>
      </c>
      <c r="AX157" s="22">
        <v>7.6048000000000116E-2</v>
      </c>
      <c r="AZ157" s="21">
        <f t="array" ref="AZ157">SUM(IF(YEAR($C$5:$AX$5)=AZ$5,$C157:$AX157))</f>
        <v>0.49026679999999923</v>
      </c>
      <c r="BA157" s="20">
        <f t="array" ref="BA157">SUM(IF(YEAR($C$5:$AX$5)=BA$5,$C157:$AX157))</f>
        <v>0.8150943000000006</v>
      </c>
      <c r="BB157" s="20">
        <f t="array" ref="BB157">SUM(IF(YEAR($C$5:$AX$5)=BB$5,$C157:$AX157))</f>
        <v>0.41568180000000021</v>
      </c>
      <c r="BC157" s="22">
        <f t="array" ref="BC157">SUM(IF(YEAR($C$5:$AX$5)=BC$5,$C157:$AX157))</f>
        <v>0.61976300000000051</v>
      </c>
      <c r="BE157" s="21">
        <f t="shared" si="20"/>
        <v>0.76374560000000002</v>
      </c>
      <c r="BF157" s="20">
        <f t="shared" si="21"/>
        <v>0.55687229999999999</v>
      </c>
      <c r="BG157" s="22">
        <f t="shared" si="22"/>
        <v>0.43549300000000035</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2.926479999999998E-2</v>
      </c>
      <c r="D159" s="20">
        <v>2.491270000000001E-2</v>
      </c>
      <c r="E159" s="20">
        <v>1.1253599999999975E-2</v>
      </c>
      <c r="F159" s="20">
        <v>2.2941099999999937E-2</v>
      </c>
      <c r="G159" s="20">
        <v>2.4860500000000063E-2</v>
      </c>
      <c r="H159" s="20">
        <v>2.2173299999999951E-2</v>
      </c>
      <c r="I159" s="20">
        <v>1.7471000000000014E-2</v>
      </c>
      <c r="J159" s="20">
        <v>2.4826600000000032E-2</v>
      </c>
      <c r="K159" s="20">
        <v>4.127370000000008E-2</v>
      </c>
      <c r="L159" s="20">
        <v>2.9855799999999988E-2</v>
      </c>
      <c r="M159" s="20">
        <v>1.652229999999999E-2</v>
      </c>
      <c r="N159" s="20">
        <v>3.166049999999998E-2</v>
      </c>
      <c r="O159" s="20">
        <v>1.3883899999999949E-2</v>
      </c>
      <c r="P159" s="20">
        <v>9.4064999999999843E-3</v>
      </c>
      <c r="Q159" s="20">
        <v>4.0779200000000015E-2</v>
      </c>
      <c r="R159" s="20">
        <v>2.438640000000003E-2</v>
      </c>
      <c r="S159" s="20">
        <v>2.9739099999999907E-2</v>
      </c>
      <c r="T159" s="20">
        <v>3.0458000000000096E-2</v>
      </c>
      <c r="U159" s="20">
        <v>2.6370000000000005E-2</v>
      </c>
      <c r="V159" s="20">
        <v>3.99003E-2</v>
      </c>
      <c r="W159" s="20">
        <v>3.5893500000000023E-2</v>
      </c>
      <c r="X159" s="20">
        <v>2.3402199999999929E-2</v>
      </c>
      <c r="Y159" s="20">
        <v>3.0160399999999976E-2</v>
      </c>
      <c r="Z159" s="20">
        <v>1.6977900000000101E-2</v>
      </c>
      <c r="AA159" s="20">
        <v>1.89611999999999E-2</v>
      </c>
      <c r="AB159" s="20">
        <v>3.0272000000000077E-3</v>
      </c>
      <c r="AC159" s="20">
        <v>4.9170200000000053E-2</v>
      </c>
      <c r="AD159" s="20">
        <v>2.3995099999999936E-2</v>
      </c>
      <c r="AE159" s="20">
        <v>3.620560000000006E-2</v>
      </c>
      <c r="AF159" s="20">
        <v>2.7927099999999982E-2</v>
      </c>
      <c r="AG159" s="20">
        <v>2.4191000000000074E-2</v>
      </c>
      <c r="AH159" s="20">
        <v>2.2997000000000156E-2</v>
      </c>
      <c r="AI159" s="20">
        <v>3.1727999999999978E-2</v>
      </c>
      <c r="AJ159" s="20">
        <v>2.0963999999999983E-2</v>
      </c>
      <c r="AK159" s="20">
        <v>3.3991899999999964E-2</v>
      </c>
      <c r="AL159" s="20">
        <v>3.6069699999999982E-2</v>
      </c>
      <c r="AM159" s="20">
        <v>2.9441099999999998E-2</v>
      </c>
      <c r="AN159" s="20">
        <v>2.3167700000000013E-2</v>
      </c>
      <c r="AO159" s="20">
        <v>3.8404900000000075E-2</v>
      </c>
      <c r="AP159" s="20">
        <v>1.3454500000000036E-2</v>
      </c>
      <c r="AQ159" s="20">
        <v>2.7235299999999962E-2</v>
      </c>
      <c r="AR159" s="20">
        <v>4.0883299999999956E-2</v>
      </c>
      <c r="AS159" s="20">
        <v>2.6140000000000052E-2</v>
      </c>
      <c r="AT159" s="20">
        <v>5.0085999999999853E-2</v>
      </c>
      <c r="AU159" s="20">
        <v>4.7822400000000043E-2</v>
      </c>
      <c r="AV159" s="20">
        <v>3.9093399999999945E-2</v>
      </c>
      <c r="AW159" s="20">
        <v>3.9658000000000082E-2</v>
      </c>
      <c r="AX159" s="22">
        <v>4.468430000000001E-2</v>
      </c>
      <c r="AZ159" s="21">
        <f t="array" ref="AZ159">SUM(IF(YEAR($C$5:$AX$5)=AZ$5,$C159:$AX159))</f>
        <v>0.2970159</v>
      </c>
      <c r="BA159" s="20">
        <f t="array" ref="BA159">SUM(IF(YEAR($C$5:$AX$5)=BA$5,$C159:$AX159))</f>
        <v>0.32135740000000002</v>
      </c>
      <c r="BB159" s="20">
        <f t="array" ref="BB159">SUM(IF(YEAR($C$5:$AX$5)=BB$5,$C159:$AX159))</f>
        <v>0.32922800000000008</v>
      </c>
      <c r="BC159" s="22">
        <f t="array" ref="BC159">SUM(IF(YEAR($C$5:$AX$5)=BC$5,$C159:$AX159))</f>
        <v>0.42007090000000002</v>
      </c>
      <c r="BE159" s="21">
        <f t="shared" si="20"/>
        <v>0.30197829999999992</v>
      </c>
      <c r="BF159" s="20">
        <f t="shared" si="21"/>
        <v>0.33452160000000009</v>
      </c>
      <c r="BG159" s="22">
        <f t="shared" si="22"/>
        <v>0.3295722000000002</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1.6636399999999992E-3</v>
      </c>
      <c r="D161" s="20">
        <v>0</v>
      </c>
      <c r="E161" s="20">
        <v>0</v>
      </c>
      <c r="F161" s="20">
        <v>0</v>
      </c>
      <c r="G161" s="20">
        <v>0</v>
      </c>
      <c r="H161" s="20">
        <v>0</v>
      </c>
      <c r="I161" s="20">
        <v>2.5748489999999999E-2</v>
      </c>
      <c r="J161" s="20">
        <v>1.0466919999999998E-2</v>
      </c>
      <c r="K161" s="20">
        <v>0</v>
      </c>
      <c r="L161" s="20">
        <v>0</v>
      </c>
      <c r="M161" s="20">
        <v>0</v>
      </c>
      <c r="N161" s="20">
        <v>0</v>
      </c>
      <c r="O161" s="20">
        <v>0</v>
      </c>
      <c r="P161" s="20">
        <v>0</v>
      </c>
      <c r="Q161" s="20">
        <v>0</v>
      </c>
      <c r="R161" s="20">
        <v>0</v>
      </c>
      <c r="S161" s="20">
        <v>0</v>
      </c>
      <c r="T161" s="20">
        <v>0</v>
      </c>
      <c r="U161" s="20">
        <v>4.3665330000000002E-2</v>
      </c>
      <c r="V161" s="20">
        <v>1.4698415999999999E-2</v>
      </c>
      <c r="W161" s="20">
        <v>0</v>
      </c>
      <c r="X161" s="20">
        <v>0</v>
      </c>
      <c r="Y161" s="20">
        <v>0</v>
      </c>
      <c r="Z161" s="20">
        <v>0</v>
      </c>
      <c r="AA161" s="20">
        <v>1.9880420000000006E-3</v>
      </c>
      <c r="AB161" s="20">
        <v>0</v>
      </c>
      <c r="AC161" s="20">
        <v>0</v>
      </c>
      <c r="AD161" s="20">
        <v>0</v>
      </c>
      <c r="AE161" s="20">
        <v>0</v>
      </c>
      <c r="AF161" s="20">
        <v>0</v>
      </c>
      <c r="AG161" s="20">
        <v>3.8138939999999996E-2</v>
      </c>
      <c r="AH161" s="20">
        <v>3.0109770000000001E-2</v>
      </c>
      <c r="AI161" s="20">
        <v>0</v>
      </c>
      <c r="AJ161" s="20">
        <v>0</v>
      </c>
      <c r="AK161" s="20">
        <v>0</v>
      </c>
      <c r="AL161" s="20">
        <v>0</v>
      </c>
      <c r="AM161" s="20">
        <v>0</v>
      </c>
      <c r="AN161" s="20">
        <v>0</v>
      </c>
      <c r="AO161" s="20">
        <v>0</v>
      </c>
      <c r="AP161" s="20">
        <v>0</v>
      </c>
      <c r="AQ161" s="20">
        <v>0</v>
      </c>
      <c r="AR161" s="20">
        <v>0</v>
      </c>
      <c r="AS161" s="20">
        <v>2.5874209999999995E-2</v>
      </c>
      <c r="AT161" s="20">
        <v>2.8597059999999994E-2</v>
      </c>
      <c r="AU161" s="20">
        <v>0</v>
      </c>
      <c r="AV161" s="20">
        <v>0</v>
      </c>
      <c r="AW161" s="20">
        <v>0</v>
      </c>
      <c r="AX161" s="22">
        <v>0</v>
      </c>
      <c r="AZ161" s="21">
        <f t="array" ref="AZ161">SUM(IF(YEAR($C$5:$AX$5)=AZ$5,$C161:$AX161))</f>
        <v>3.7879049999999997E-2</v>
      </c>
      <c r="BA161" s="20">
        <f t="array" ref="BA161">SUM(IF(YEAR($C$5:$AX$5)=BA$5,$C161:$AX161))</f>
        <v>5.8363746000000001E-2</v>
      </c>
      <c r="BB161" s="20">
        <f t="array" ref="BB161">SUM(IF(YEAR($C$5:$AX$5)=BB$5,$C161:$AX161))</f>
        <v>7.0236752E-2</v>
      </c>
      <c r="BC161" s="22">
        <f t="array" ref="BC161">SUM(IF(YEAR($C$5:$AX$5)=BC$5,$C161:$AX161))</f>
        <v>5.4471269999999988E-2</v>
      </c>
      <c r="BE161" s="21">
        <f t="shared" si="20"/>
        <v>3.6215409999999996E-2</v>
      </c>
      <c r="BF161" s="20">
        <f t="shared" si="21"/>
        <v>6.0351788000000003E-2</v>
      </c>
      <c r="BG161" s="22">
        <f t="shared" si="22"/>
        <v>6.824870999999999E-2</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Z162" s="21">
        <f t="array" ref="AZ162">SUM(IF(YEAR($C$5:$AX$5)=AZ$5,$C162:$AX162))</f>
        <v>0</v>
      </c>
      <c r="BA162" s="20">
        <f t="array" ref="BA162">SUM(IF(YEAR($C$5:$AX$5)=BA$5,$C162:$AX162))</f>
        <v>0</v>
      </c>
      <c r="BB162" s="20">
        <f t="array" ref="BB162">SUM(IF(YEAR($C$5:$AX$5)=BB$5,$C162:$AX162))</f>
        <v>0</v>
      </c>
      <c r="BC162" s="22">
        <f t="array" ref="BC162">SUM(IF(YEAR($C$5:$AX$5)=BC$5,$C162:$AX162))</f>
        <v>0</v>
      </c>
      <c r="BE162" s="21">
        <f t="shared" si="20"/>
        <v>0</v>
      </c>
      <c r="BF162" s="20">
        <f t="shared" si="21"/>
        <v>0</v>
      </c>
      <c r="BG162" s="22">
        <f t="shared" si="22"/>
        <v>0</v>
      </c>
    </row>
    <row r="163" spans="2:59">
      <c r="B163" s="17">
        <v>55976</v>
      </c>
      <c r="C163" s="20">
        <v>5.2476000000000189E-3</v>
      </c>
      <c r="D163" s="20">
        <v>4.9740000000000339E-3</v>
      </c>
      <c r="E163" s="20">
        <v>1.8850900000000004E-2</v>
      </c>
      <c r="F163" s="20">
        <v>2.4948999999999666E-3</v>
      </c>
      <c r="G163" s="20">
        <v>-2.6934999999999043E-3</v>
      </c>
      <c r="H163" s="20">
        <v>-1.3159999999999838E-2</v>
      </c>
      <c r="I163" s="20">
        <v>-4.4370000000000243E-3</v>
      </c>
      <c r="J163" s="20">
        <v>-2.5290000000000035E-3</v>
      </c>
      <c r="K163" s="20">
        <v>-1.4886499999999914E-2</v>
      </c>
      <c r="L163" s="20">
        <v>2.5380000000000402E-3</v>
      </c>
      <c r="M163" s="20">
        <v>-7.4889000000000205E-3</v>
      </c>
      <c r="N163" s="20">
        <v>-1.6401999999999917E-2</v>
      </c>
      <c r="O163" s="20">
        <v>-3.5309999999999508E-3</v>
      </c>
      <c r="P163" s="20">
        <v>4.8174999999999191E-3</v>
      </c>
      <c r="Q163" s="20">
        <v>4.522000000000137E-4</v>
      </c>
      <c r="R163" s="20">
        <v>-2.3929000000000311E-3</v>
      </c>
      <c r="S163" s="20">
        <v>-1.0097000000000023E-3</v>
      </c>
      <c r="T163" s="20">
        <v>-7.4339999999999407E-3</v>
      </c>
      <c r="U163" s="20">
        <v>-4.9679999999998614E-3</v>
      </c>
      <c r="V163" s="20">
        <v>-1.8460000000000143E-3</v>
      </c>
      <c r="W163" s="20">
        <v>-1.6831499999999999E-2</v>
      </c>
      <c r="X163" s="20">
        <v>-2.4784999999999391E-3</v>
      </c>
      <c r="Y163" s="20">
        <v>-6.9228000000000067E-3</v>
      </c>
      <c r="Z163" s="20">
        <v>-4.2768000000000805E-3</v>
      </c>
      <c r="AA163" s="20">
        <v>6.2659999999992166E-4</v>
      </c>
      <c r="AB163" s="20">
        <v>9.7595999999999794E-3</v>
      </c>
      <c r="AC163" s="20">
        <v>-3.2828000000000301E-3</v>
      </c>
      <c r="AD163" s="20">
        <v>-4.085999999999812E-4</v>
      </c>
      <c r="AE163" s="20">
        <v>1.8647999999999998E-3</v>
      </c>
      <c r="AF163" s="20">
        <v>-1.6170000000000018E-2</v>
      </c>
      <c r="AG163" s="20">
        <v>-1.650999999999847E-3</v>
      </c>
      <c r="AH163" s="20">
        <v>-1.2739999999999974E-3</v>
      </c>
      <c r="AI163" s="20">
        <v>-1.0456000000000021E-2</v>
      </c>
      <c r="AJ163" s="20">
        <v>1.2199999999999989E-3</v>
      </c>
      <c r="AK163" s="20">
        <v>-3.110499999999905E-3</v>
      </c>
      <c r="AL163" s="20">
        <v>-1.0840000000000849E-3</v>
      </c>
      <c r="AM163" s="20">
        <v>9.4077999999999662E-3</v>
      </c>
      <c r="AN163" s="20">
        <v>9.2318999999999596E-3</v>
      </c>
      <c r="AO163" s="20">
        <v>-6.5431000000000239E-3</v>
      </c>
      <c r="AP163" s="20">
        <v>-2.2401000000000781E-3</v>
      </c>
      <c r="AQ163" s="20">
        <v>-2.7966999999999853E-3</v>
      </c>
      <c r="AR163" s="20">
        <v>-5.6249999999999911E-3</v>
      </c>
      <c r="AS163" s="20">
        <v>-3.2519999999998106E-3</v>
      </c>
      <c r="AT163" s="20">
        <v>-3.3469999999999889E-3</v>
      </c>
      <c r="AU163" s="20">
        <v>-8.7980000000000835E-3</v>
      </c>
      <c r="AV163" s="20">
        <v>-1.6540999999999917E-3</v>
      </c>
      <c r="AW163" s="20">
        <v>-4.9017000000000088E-3</v>
      </c>
      <c r="AX163" s="22">
        <v>-3.9229999999998988E-3</v>
      </c>
      <c r="AZ163" s="21">
        <f t="array" ref="AZ163">SUM(IF(YEAR($C$5:$AX$5)=AZ$5,$C163:$AX163))</f>
        <v>-2.7491499999999558E-2</v>
      </c>
      <c r="BA163" s="20">
        <f t="array" ref="BA163">SUM(IF(YEAR($C$5:$AX$5)=BA$5,$C163:$AX163))</f>
        <v>-4.6421499999999893E-2</v>
      </c>
      <c r="BB163" s="20">
        <f t="array" ref="BB163">SUM(IF(YEAR($C$5:$AX$5)=BB$5,$C163:$AX163))</f>
        <v>-2.3965899999999984E-2</v>
      </c>
      <c r="BC163" s="22">
        <f t="array" ref="BC163">SUM(IF(YEAR($C$5:$AX$5)=BC$5,$C163:$AX163))</f>
        <v>-2.4440999999999935E-2</v>
      </c>
      <c r="BE163" s="21">
        <f t="shared" si="20"/>
        <v>-5.8029299999999728E-2</v>
      </c>
      <c r="BF163" s="20">
        <f t="shared" si="21"/>
        <v>-3.6197999999999952E-2</v>
      </c>
      <c r="BG163" s="22">
        <f t="shared" si="22"/>
        <v>-2.5465700000000036E-2</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5.6865000000000127E-5</v>
      </c>
      <c r="D166" s="20">
        <v>0</v>
      </c>
      <c r="E166" s="20">
        <v>0</v>
      </c>
      <c r="F166" s="20">
        <v>0</v>
      </c>
      <c r="G166" s="20">
        <v>1.1525390000000004E-4</v>
      </c>
      <c r="H166" s="20">
        <v>1.7078616000000002E-3</v>
      </c>
      <c r="I166" s="20">
        <v>2.7472500000000032E-3</v>
      </c>
      <c r="J166" s="20">
        <v>2.5331599999999996E-3</v>
      </c>
      <c r="K166" s="20">
        <v>0</v>
      </c>
      <c r="L166" s="20">
        <v>0</v>
      </c>
      <c r="M166" s="20">
        <v>0</v>
      </c>
      <c r="N166" s="20">
        <v>0</v>
      </c>
      <c r="O166" s="20">
        <v>0</v>
      </c>
      <c r="P166" s="20">
        <v>0</v>
      </c>
      <c r="Q166" s="20">
        <v>0</v>
      </c>
      <c r="R166" s="20">
        <v>0</v>
      </c>
      <c r="S166" s="20">
        <v>4.6395250000000001E-4</v>
      </c>
      <c r="T166" s="20">
        <v>1.9223276000000001E-3</v>
      </c>
      <c r="U166" s="20">
        <v>4.2752899999999976E-3</v>
      </c>
      <c r="V166" s="20">
        <v>1.7955330000000002E-3</v>
      </c>
      <c r="W166" s="20">
        <v>0</v>
      </c>
      <c r="X166" s="20">
        <v>2.330171E-4</v>
      </c>
      <c r="Y166" s="20">
        <v>1.2214959999999999E-4</v>
      </c>
      <c r="Z166" s="20">
        <v>2.5623710000000001E-4</v>
      </c>
      <c r="AA166" s="20">
        <v>1.2935890000000008E-4</v>
      </c>
      <c r="AB166" s="20">
        <v>8.3483350000000011E-5</v>
      </c>
      <c r="AC166" s="20">
        <v>0</v>
      </c>
      <c r="AD166" s="20">
        <v>9.9565989999999996E-4</v>
      </c>
      <c r="AE166" s="20">
        <v>9.1089350000000003E-4</v>
      </c>
      <c r="AF166" s="20">
        <v>1.0420773999999999E-3</v>
      </c>
      <c r="AG166" s="20">
        <v>4.0508299999999983E-3</v>
      </c>
      <c r="AH166" s="20">
        <v>1.9152400000000003E-3</v>
      </c>
      <c r="AI166" s="20">
        <v>3.3801950000000001E-4</v>
      </c>
      <c r="AJ166" s="20">
        <v>4.7141860000000002E-4</v>
      </c>
      <c r="AK166" s="20">
        <v>0</v>
      </c>
      <c r="AL166" s="20">
        <v>7.7103999999999996E-4</v>
      </c>
      <c r="AM166" s="20">
        <v>1.2613820000000001E-3</v>
      </c>
      <c r="AN166" s="20">
        <v>6.4161769999999995E-4</v>
      </c>
      <c r="AO166" s="20">
        <v>0</v>
      </c>
      <c r="AP166" s="20">
        <v>2.6379148000000002E-3</v>
      </c>
      <c r="AQ166" s="20">
        <v>5.0832229999999996E-4</v>
      </c>
      <c r="AR166" s="20">
        <v>9.6103900000000012E-4</v>
      </c>
      <c r="AS166" s="20">
        <v>3.5357900000000005E-3</v>
      </c>
      <c r="AT166" s="20">
        <v>2.0149999999999994E-3</v>
      </c>
      <c r="AU166" s="20">
        <v>1.2025699999999992E-4</v>
      </c>
      <c r="AV166" s="20">
        <v>0</v>
      </c>
      <c r="AW166" s="20">
        <v>0</v>
      </c>
      <c r="AX166" s="22">
        <v>1.0277590000000001E-3</v>
      </c>
      <c r="AZ166" s="21">
        <f t="array" ref="AZ166">SUM(IF(YEAR($C$5:$AX$5)=AZ$5,$C166:$AX166))</f>
        <v>7.1603905000000032E-3</v>
      </c>
      <c r="BA166" s="20">
        <f t="array" ref="BA166">SUM(IF(YEAR($C$5:$AX$5)=BA$5,$C166:$AX166))</f>
        <v>9.0685068999999986E-3</v>
      </c>
      <c r="BB166" s="20">
        <f t="array" ref="BB166">SUM(IF(YEAR($C$5:$AX$5)=BB$5,$C166:$AX166))</f>
        <v>1.070802115E-2</v>
      </c>
      <c r="BC166" s="22">
        <f t="array" ref="BC166">SUM(IF(YEAR($C$5:$AX$5)=BC$5,$C166:$AX166))</f>
        <v>1.2709081799999999E-2</v>
      </c>
      <c r="BE166" s="21">
        <f t="shared" si="20"/>
        <v>7.4522241000000026E-3</v>
      </c>
      <c r="BF166" s="20">
        <f t="shared" si="21"/>
        <v>1.0723950049999997E-2</v>
      </c>
      <c r="BG166" s="22">
        <f t="shared" si="22"/>
        <v>1.3637862299999998E-2</v>
      </c>
    </row>
    <row r="167" spans="2:59">
      <c r="B167" s="17">
        <v>56429</v>
      </c>
      <c r="C167" s="20">
        <v>0</v>
      </c>
      <c r="D167" s="20">
        <v>0</v>
      </c>
      <c r="E167" s="20">
        <v>0</v>
      </c>
      <c r="F167" s="20">
        <v>0</v>
      </c>
      <c r="G167" s="20">
        <v>0</v>
      </c>
      <c r="H167" s="20">
        <v>0</v>
      </c>
      <c r="I167" s="20">
        <v>0</v>
      </c>
      <c r="J167" s="20">
        <v>0</v>
      </c>
      <c r="K167" s="20">
        <v>0</v>
      </c>
      <c r="L167" s="20">
        <v>0</v>
      </c>
      <c r="M167" s="20">
        <v>0</v>
      </c>
      <c r="N167" s="20">
        <v>0</v>
      </c>
      <c r="O167" s="20">
        <v>0</v>
      </c>
      <c r="P167" s="20">
        <v>0</v>
      </c>
      <c r="Q167" s="20">
        <v>0</v>
      </c>
      <c r="R167" s="20">
        <v>0</v>
      </c>
      <c r="S167" s="20">
        <v>0</v>
      </c>
      <c r="T167" s="20">
        <v>0</v>
      </c>
      <c r="U167" s="20">
        <v>0</v>
      </c>
      <c r="V167" s="20">
        <v>0</v>
      </c>
      <c r="W167" s="20">
        <v>0</v>
      </c>
      <c r="X167" s="20">
        <v>0</v>
      </c>
      <c r="Y167" s="20">
        <v>0</v>
      </c>
      <c r="Z167" s="20">
        <v>0</v>
      </c>
      <c r="AA167" s="20">
        <v>0</v>
      </c>
      <c r="AB167" s="20">
        <v>0</v>
      </c>
      <c r="AC167" s="20">
        <v>0</v>
      </c>
      <c r="AD167" s="20">
        <v>0</v>
      </c>
      <c r="AE167" s="20">
        <v>0</v>
      </c>
      <c r="AF167" s="20">
        <v>0</v>
      </c>
      <c r="AG167" s="20">
        <v>0</v>
      </c>
      <c r="AH167" s="20">
        <v>0</v>
      </c>
      <c r="AI167" s="20">
        <v>0</v>
      </c>
      <c r="AJ167" s="20">
        <v>0</v>
      </c>
      <c r="AK167" s="20">
        <v>0</v>
      </c>
      <c r="AL167" s="20">
        <v>0</v>
      </c>
      <c r="AM167" s="20">
        <v>0</v>
      </c>
      <c r="AN167" s="20">
        <v>0</v>
      </c>
      <c r="AO167" s="20">
        <v>0</v>
      </c>
      <c r="AP167" s="20">
        <v>0</v>
      </c>
      <c r="AQ167" s="20">
        <v>0</v>
      </c>
      <c r="AR167" s="20">
        <v>0</v>
      </c>
      <c r="AS167" s="20">
        <v>0</v>
      </c>
      <c r="AT167" s="20">
        <v>0</v>
      </c>
      <c r="AU167" s="20">
        <v>0</v>
      </c>
      <c r="AV167" s="20">
        <v>0</v>
      </c>
      <c r="AW167" s="20">
        <v>0</v>
      </c>
      <c r="AX167" s="22">
        <v>0</v>
      </c>
      <c r="AZ167" s="21">
        <f t="array" ref="AZ167">SUM(IF(YEAR($C$5:$AX$5)=AZ$5,$C167:$AX167))</f>
        <v>0</v>
      </c>
      <c r="BA167" s="20">
        <f t="array" ref="BA167">SUM(IF(YEAR($C$5:$AX$5)=BA$5,$C167:$AX167))</f>
        <v>0</v>
      </c>
      <c r="BB167" s="20">
        <f t="array" ref="BB167">SUM(IF(YEAR($C$5:$AX$5)=BB$5,$C167:$AX167))</f>
        <v>0</v>
      </c>
      <c r="BC167" s="22">
        <f t="array" ref="BC167">SUM(IF(YEAR($C$5:$AX$5)=BC$5,$C167:$AX167))</f>
        <v>0</v>
      </c>
      <c r="BE167" s="21">
        <f t="shared" si="20"/>
        <v>0</v>
      </c>
      <c r="BF167" s="20">
        <f t="shared" si="21"/>
        <v>0</v>
      </c>
      <c r="BG167" s="22">
        <f t="shared" si="22"/>
        <v>0</v>
      </c>
    </row>
    <row r="168" spans="2:59">
      <c r="B168" s="17">
        <v>56430</v>
      </c>
      <c r="C168" s="20">
        <v>0</v>
      </c>
      <c r="D168" s="20">
        <v>0</v>
      </c>
      <c r="E168" s="20">
        <v>0</v>
      </c>
      <c r="F168" s="20">
        <v>0</v>
      </c>
      <c r="G168" s="20">
        <v>0</v>
      </c>
      <c r="H168" s="20">
        <v>0</v>
      </c>
      <c r="I168" s="20">
        <v>0</v>
      </c>
      <c r="J168" s="20">
        <v>0</v>
      </c>
      <c r="K168" s="20">
        <v>0</v>
      </c>
      <c r="L168" s="20">
        <v>0</v>
      </c>
      <c r="M168" s="20">
        <v>0</v>
      </c>
      <c r="N168" s="20">
        <v>0</v>
      </c>
      <c r="O168" s="20">
        <v>0</v>
      </c>
      <c r="P168" s="20">
        <v>0</v>
      </c>
      <c r="Q168" s="20">
        <v>0</v>
      </c>
      <c r="R168" s="20">
        <v>0</v>
      </c>
      <c r="S168" s="20">
        <v>0</v>
      </c>
      <c r="T168" s="20">
        <v>0</v>
      </c>
      <c r="U168" s="20">
        <v>0</v>
      </c>
      <c r="V168" s="20">
        <v>0</v>
      </c>
      <c r="W168" s="20">
        <v>0</v>
      </c>
      <c r="X168" s="20">
        <v>0</v>
      </c>
      <c r="Y168" s="20">
        <v>0</v>
      </c>
      <c r="Z168" s="20">
        <v>0</v>
      </c>
      <c r="AA168" s="20">
        <v>0</v>
      </c>
      <c r="AB168" s="20">
        <v>0</v>
      </c>
      <c r="AC168" s="20">
        <v>0</v>
      </c>
      <c r="AD168" s="20">
        <v>0</v>
      </c>
      <c r="AE168" s="20">
        <v>0</v>
      </c>
      <c r="AF168" s="20">
        <v>0</v>
      </c>
      <c r="AG168" s="20">
        <v>0</v>
      </c>
      <c r="AH168" s="20">
        <v>0</v>
      </c>
      <c r="AI168" s="20">
        <v>0</v>
      </c>
      <c r="AJ168" s="20">
        <v>0</v>
      </c>
      <c r="AK168" s="20">
        <v>0</v>
      </c>
      <c r="AL168" s="20">
        <v>0</v>
      </c>
      <c r="AM168" s="20">
        <v>0</v>
      </c>
      <c r="AN168" s="20">
        <v>0</v>
      </c>
      <c r="AO168" s="20">
        <v>0</v>
      </c>
      <c r="AP168" s="20">
        <v>0</v>
      </c>
      <c r="AQ168" s="20">
        <v>0</v>
      </c>
      <c r="AR168" s="20">
        <v>0</v>
      </c>
      <c r="AS168" s="20">
        <v>0</v>
      </c>
      <c r="AT168" s="20">
        <v>0</v>
      </c>
      <c r="AU168" s="20">
        <v>0</v>
      </c>
      <c r="AV168" s="20">
        <v>0</v>
      </c>
      <c r="AW168" s="20">
        <v>0</v>
      </c>
      <c r="AX168" s="22">
        <v>0</v>
      </c>
      <c r="AZ168" s="21">
        <f t="array" ref="AZ168">SUM(IF(YEAR($C$5:$AX$5)=AZ$5,$C168:$AX168))</f>
        <v>0</v>
      </c>
      <c r="BA168" s="20">
        <f t="array" ref="BA168">SUM(IF(YEAR($C$5:$AX$5)=BA$5,$C168:$AX168))</f>
        <v>0</v>
      </c>
      <c r="BB168" s="20">
        <f t="array" ref="BB168">SUM(IF(YEAR($C$5:$AX$5)=BB$5,$C168:$AX168))</f>
        <v>0</v>
      </c>
      <c r="BC168" s="22">
        <f t="array" ref="BC168">SUM(IF(YEAR($C$5:$AX$5)=BC$5,$C168:$AX168))</f>
        <v>0</v>
      </c>
      <c r="BE168" s="21">
        <f t="shared" si="20"/>
        <v>0</v>
      </c>
      <c r="BF168" s="20">
        <f t="shared" si="21"/>
        <v>0</v>
      </c>
      <c r="BG168" s="22">
        <f t="shared" si="22"/>
        <v>0</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Z169" s="21">
        <f t="array" ref="AZ169">SUM(IF(YEAR($C$5:$AX$5)=AZ$5,$C169:$AX169))</f>
        <v>0</v>
      </c>
      <c r="BA169" s="20">
        <f t="array" ref="BA169">SUM(IF(YEAR($C$5:$AX$5)=BA$5,$C169:$AX169))</f>
        <v>0</v>
      </c>
      <c r="BB169" s="20">
        <f t="array" ref="BB169">SUM(IF(YEAR($C$5:$AX$5)=BB$5,$C169:$AX169))</f>
        <v>0</v>
      </c>
      <c r="BC169" s="22">
        <f t="array" ref="BC169">SUM(IF(YEAR($C$5:$AX$5)=BC$5,$C169:$AX169))</f>
        <v>0</v>
      </c>
      <c r="BE169" s="21">
        <f t="shared" si="20"/>
        <v>0</v>
      </c>
      <c r="BF169" s="20">
        <f t="shared" si="21"/>
        <v>0</v>
      </c>
      <c r="BG169" s="22">
        <f t="shared" si="22"/>
        <v>0</v>
      </c>
    </row>
    <row r="170" spans="2:59">
      <c r="B170" s="17">
        <v>56511</v>
      </c>
      <c r="C170" s="20">
        <v>0</v>
      </c>
      <c r="D170" s="20">
        <v>0</v>
      </c>
      <c r="E170" s="20">
        <v>0</v>
      </c>
      <c r="F170" s="20">
        <v>0</v>
      </c>
      <c r="G170" s="20">
        <v>0</v>
      </c>
      <c r="H170" s="20">
        <v>0</v>
      </c>
      <c r="I170" s="20">
        <v>0</v>
      </c>
      <c r="J170" s="20">
        <v>0</v>
      </c>
      <c r="K170" s="20">
        <v>0</v>
      </c>
      <c r="L170" s="20">
        <v>0</v>
      </c>
      <c r="M170" s="20">
        <v>0</v>
      </c>
      <c r="N170" s="20">
        <v>0</v>
      </c>
      <c r="O170" s="20">
        <v>0</v>
      </c>
      <c r="P170" s="20">
        <v>0</v>
      </c>
      <c r="Q170" s="20">
        <v>0</v>
      </c>
      <c r="R170" s="20">
        <v>0</v>
      </c>
      <c r="S170" s="20">
        <v>0</v>
      </c>
      <c r="T170" s="20">
        <v>0</v>
      </c>
      <c r="U170" s="20">
        <v>0</v>
      </c>
      <c r="V170" s="20">
        <v>0</v>
      </c>
      <c r="W170" s="20">
        <v>0</v>
      </c>
      <c r="X170" s="20">
        <v>0</v>
      </c>
      <c r="Y170" s="20">
        <v>0</v>
      </c>
      <c r="Z170" s="20">
        <v>0</v>
      </c>
      <c r="AA170" s="20">
        <v>0</v>
      </c>
      <c r="AB170" s="20">
        <v>0</v>
      </c>
      <c r="AC170" s="20">
        <v>0</v>
      </c>
      <c r="AD170" s="20">
        <v>0</v>
      </c>
      <c r="AE170" s="20">
        <v>0</v>
      </c>
      <c r="AF170" s="20">
        <v>0</v>
      </c>
      <c r="AG170" s="20">
        <v>0</v>
      </c>
      <c r="AH170" s="20">
        <v>0</v>
      </c>
      <c r="AI170" s="20">
        <v>0</v>
      </c>
      <c r="AJ170" s="20">
        <v>0</v>
      </c>
      <c r="AK170" s="20">
        <v>0</v>
      </c>
      <c r="AL170" s="20">
        <v>0</v>
      </c>
      <c r="AM170" s="20">
        <v>0</v>
      </c>
      <c r="AN170" s="20">
        <v>0</v>
      </c>
      <c r="AO170" s="20">
        <v>0</v>
      </c>
      <c r="AP170" s="20">
        <v>0</v>
      </c>
      <c r="AQ170" s="20">
        <v>0</v>
      </c>
      <c r="AR170" s="20">
        <v>0</v>
      </c>
      <c r="AS170" s="20">
        <v>0</v>
      </c>
      <c r="AT170" s="20">
        <v>0</v>
      </c>
      <c r="AU170" s="20">
        <v>0</v>
      </c>
      <c r="AV170" s="20">
        <v>0</v>
      </c>
      <c r="AW170" s="20">
        <v>0</v>
      </c>
      <c r="AX170" s="22">
        <v>0</v>
      </c>
      <c r="AZ170" s="21">
        <f t="array" ref="AZ170">SUM(IF(YEAR($C$5:$AX$5)=AZ$5,$C170:$AX170))</f>
        <v>0</v>
      </c>
      <c r="BA170" s="20">
        <f t="array" ref="BA170">SUM(IF(YEAR($C$5:$AX$5)=BA$5,$C170:$AX170))</f>
        <v>0</v>
      </c>
      <c r="BB170" s="20">
        <f t="array" ref="BB170">SUM(IF(YEAR($C$5:$AX$5)=BB$5,$C170:$AX170))</f>
        <v>0</v>
      </c>
      <c r="BC170" s="22">
        <f t="array" ref="BC170">SUM(IF(YEAR($C$5:$AX$5)=BC$5,$C170:$AX170))</f>
        <v>0</v>
      </c>
      <c r="BE170" s="21">
        <f t="shared" si="20"/>
        <v>0</v>
      </c>
      <c r="BF170" s="20">
        <f t="shared" si="21"/>
        <v>0</v>
      </c>
      <c r="BG170" s="22">
        <f t="shared" si="22"/>
        <v>0</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0</v>
      </c>
      <c r="D177" s="20">
        <v>0</v>
      </c>
      <c r="E177" s="20">
        <v>0</v>
      </c>
      <c r="F177" s="20">
        <v>0</v>
      </c>
      <c r="G177" s="20">
        <v>0</v>
      </c>
      <c r="H177" s="20">
        <v>0</v>
      </c>
      <c r="I177" s="20">
        <v>0</v>
      </c>
      <c r="J177" s="20">
        <v>0</v>
      </c>
      <c r="K177" s="20">
        <v>0</v>
      </c>
      <c r="L177" s="20">
        <v>0</v>
      </c>
      <c r="M177" s="20">
        <v>0</v>
      </c>
      <c r="N177" s="20">
        <v>0</v>
      </c>
      <c r="O177" s="20">
        <v>0</v>
      </c>
      <c r="P177" s="20">
        <v>0</v>
      </c>
      <c r="Q177" s="20">
        <v>0</v>
      </c>
      <c r="R177" s="20">
        <v>0</v>
      </c>
      <c r="S177" s="20">
        <v>0</v>
      </c>
      <c r="T177" s="20">
        <v>0</v>
      </c>
      <c r="U177" s="20">
        <v>0</v>
      </c>
      <c r="V177" s="20">
        <v>0</v>
      </c>
      <c r="W177" s="20">
        <v>0</v>
      </c>
      <c r="X177" s="20">
        <v>0</v>
      </c>
      <c r="Y177" s="20">
        <v>0</v>
      </c>
      <c r="Z177" s="20">
        <v>0</v>
      </c>
      <c r="AA177" s="20">
        <v>0</v>
      </c>
      <c r="AB177" s="20">
        <v>0</v>
      </c>
      <c r="AC177" s="20">
        <v>0</v>
      </c>
      <c r="AD177" s="20">
        <v>0</v>
      </c>
      <c r="AE177" s="20">
        <v>0</v>
      </c>
      <c r="AF177" s="20">
        <v>0</v>
      </c>
      <c r="AG177" s="20">
        <v>0</v>
      </c>
      <c r="AH177" s="20">
        <v>0</v>
      </c>
      <c r="AI177" s="20">
        <v>0</v>
      </c>
      <c r="AJ177" s="20">
        <v>0</v>
      </c>
      <c r="AK177" s="20">
        <v>0</v>
      </c>
      <c r="AL177" s="20">
        <v>0</v>
      </c>
      <c r="AM177" s="20">
        <v>0</v>
      </c>
      <c r="AN177" s="20">
        <v>0</v>
      </c>
      <c r="AO177" s="20">
        <v>0</v>
      </c>
      <c r="AP177" s="20">
        <v>0</v>
      </c>
      <c r="AQ177" s="20">
        <v>0</v>
      </c>
      <c r="AR177" s="20">
        <v>0</v>
      </c>
      <c r="AS177" s="20">
        <v>0</v>
      </c>
      <c r="AT177" s="20">
        <v>0</v>
      </c>
      <c r="AU177" s="20">
        <v>0</v>
      </c>
      <c r="AV177" s="20">
        <v>0</v>
      </c>
      <c r="AW177" s="20">
        <v>0</v>
      </c>
      <c r="AX177" s="22">
        <v>0</v>
      </c>
      <c r="AZ177" s="21">
        <f t="array" ref="AZ177">SUM(IF(YEAR($C$5:$AX$5)=AZ$5,$C177:$AX177))</f>
        <v>0</v>
      </c>
      <c r="BA177" s="20">
        <f t="array" ref="BA177">SUM(IF(YEAR($C$5:$AX$5)=BA$5,$C177:$AX177))</f>
        <v>0</v>
      </c>
      <c r="BB177" s="20">
        <f t="array" ref="BB177">SUM(IF(YEAR($C$5:$AX$5)=BB$5,$C177:$AX177))</f>
        <v>0</v>
      </c>
      <c r="BC177" s="22">
        <f t="array" ref="BC177">SUM(IF(YEAR($C$5:$AX$5)=BC$5,$C177:$AX177))</f>
        <v>0</v>
      </c>
      <c r="BE177" s="21">
        <f t="shared" si="20"/>
        <v>0</v>
      </c>
      <c r="BF177" s="20">
        <f t="shared" si="21"/>
        <v>0</v>
      </c>
      <c r="BG177" s="22">
        <f t="shared" si="22"/>
        <v>0</v>
      </c>
    </row>
    <row r="178" spans="2:59">
      <c r="B178" s="17">
        <v>56850</v>
      </c>
      <c r="C178" s="20">
        <v>0</v>
      </c>
      <c r="D178" s="20">
        <v>0</v>
      </c>
      <c r="E178" s="20">
        <v>0</v>
      </c>
      <c r="F178" s="20">
        <v>0</v>
      </c>
      <c r="G178" s="20">
        <v>0</v>
      </c>
      <c r="H178" s="20">
        <v>0</v>
      </c>
      <c r="I178" s="20">
        <v>0</v>
      </c>
      <c r="J178" s="20">
        <v>0</v>
      </c>
      <c r="K178" s="20">
        <v>0</v>
      </c>
      <c r="L178" s="20">
        <v>0</v>
      </c>
      <c r="M178" s="20">
        <v>0</v>
      </c>
      <c r="N178" s="20">
        <v>0</v>
      </c>
      <c r="O178" s="20">
        <v>0</v>
      </c>
      <c r="P178" s="20">
        <v>0</v>
      </c>
      <c r="Q178" s="20">
        <v>0</v>
      </c>
      <c r="R178" s="20">
        <v>0</v>
      </c>
      <c r="S178" s="20">
        <v>0</v>
      </c>
      <c r="T178" s="20">
        <v>0</v>
      </c>
      <c r="U178" s="20">
        <v>0</v>
      </c>
      <c r="V178" s="20">
        <v>0</v>
      </c>
      <c r="W178" s="20">
        <v>0</v>
      </c>
      <c r="X178" s="20">
        <v>0</v>
      </c>
      <c r="Y178" s="20">
        <v>0</v>
      </c>
      <c r="Z178" s="20">
        <v>0</v>
      </c>
      <c r="AA178" s="20">
        <v>0</v>
      </c>
      <c r="AB178" s="20">
        <v>0</v>
      </c>
      <c r="AC178" s="20">
        <v>0</v>
      </c>
      <c r="AD178" s="20">
        <v>0</v>
      </c>
      <c r="AE178" s="20">
        <v>0</v>
      </c>
      <c r="AF178" s="20">
        <v>0</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Z178" s="21">
        <f t="array" ref="AZ178">SUM(IF(YEAR($C$5:$AX$5)=AZ$5,$C178:$AX178))</f>
        <v>0</v>
      </c>
      <c r="BA178" s="20">
        <f t="array" ref="BA178">SUM(IF(YEAR($C$5:$AX$5)=BA$5,$C178:$AX178))</f>
        <v>0</v>
      </c>
      <c r="BB178" s="20">
        <f t="array" ref="BB178">SUM(IF(YEAR($C$5:$AX$5)=BB$5,$C178:$AX178))</f>
        <v>0</v>
      </c>
      <c r="BC178" s="22">
        <f t="array" ref="BC178">SUM(IF(YEAR($C$5:$AX$5)=BC$5,$C178:$AX178))</f>
        <v>0</v>
      </c>
      <c r="BE178" s="21">
        <f t="shared" si="20"/>
        <v>0</v>
      </c>
      <c r="BF178" s="20">
        <f t="shared" si="21"/>
        <v>0</v>
      </c>
      <c r="BG178" s="22">
        <f t="shared" si="22"/>
        <v>0</v>
      </c>
    </row>
    <row r="179" spans="2:59">
      <c r="B179" s="17">
        <v>56873</v>
      </c>
      <c r="C179" s="20">
        <v>0</v>
      </c>
      <c r="D179" s="20">
        <v>0</v>
      </c>
      <c r="E179" s="20">
        <v>0</v>
      </c>
      <c r="F179" s="20">
        <v>0</v>
      </c>
      <c r="G179" s="20">
        <v>0</v>
      </c>
      <c r="H179" s="20">
        <v>0</v>
      </c>
      <c r="I179" s="20">
        <v>0</v>
      </c>
      <c r="J179" s="20">
        <v>0</v>
      </c>
      <c r="K179" s="20">
        <v>0</v>
      </c>
      <c r="L179" s="20">
        <v>0</v>
      </c>
      <c r="M179" s="20">
        <v>0</v>
      </c>
      <c r="N179" s="20">
        <v>0</v>
      </c>
      <c r="O179" s="20">
        <v>0</v>
      </c>
      <c r="P179" s="20">
        <v>0</v>
      </c>
      <c r="Q179" s="20">
        <v>0</v>
      </c>
      <c r="R179" s="20">
        <v>0</v>
      </c>
      <c r="S179" s="20">
        <v>0</v>
      </c>
      <c r="T179" s="20">
        <v>0</v>
      </c>
      <c r="U179" s="20">
        <v>0</v>
      </c>
      <c r="V179" s="20">
        <v>0</v>
      </c>
      <c r="W179" s="20">
        <v>0</v>
      </c>
      <c r="X179" s="20">
        <v>0</v>
      </c>
      <c r="Y179" s="20">
        <v>0</v>
      </c>
      <c r="Z179" s="20">
        <v>0</v>
      </c>
      <c r="AA179" s="20">
        <v>0</v>
      </c>
      <c r="AB179" s="20">
        <v>0</v>
      </c>
      <c r="AC179" s="20">
        <v>0</v>
      </c>
      <c r="AD179" s="20">
        <v>0</v>
      </c>
      <c r="AE179" s="20">
        <v>0</v>
      </c>
      <c r="AF179" s="20">
        <v>0</v>
      </c>
      <c r="AG179" s="20">
        <v>0</v>
      </c>
      <c r="AH179" s="20">
        <v>0</v>
      </c>
      <c r="AI179" s="20">
        <v>0</v>
      </c>
      <c r="AJ179" s="20">
        <v>0</v>
      </c>
      <c r="AK179" s="20">
        <v>0</v>
      </c>
      <c r="AL179" s="20">
        <v>0</v>
      </c>
      <c r="AM179" s="20">
        <v>0</v>
      </c>
      <c r="AN179" s="20">
        <v>0</v>
      </c>
      <c r="AO179" s="20">
        <v>0</v>
      </c>
      <c r="AP179" s="20">
        <v>0</v>
      </c>
      <c r="AQ179" s="20">
        <v>0</v>
      </c>
      <c r="AR179" s="20">
        <v>0</v>
      </c>
      <c r="AS179" s="20">
        <v>0</v>
      </c>
      <c r="AT179" s="20">
        <v>0</v>
      </c>
      <c r="AU179" s="20">
        <v>0</v>
      </c>
      <c r="AV179" s="20">
        <v>0</v>
      </c>
      <c r="AW179" s="20">
        <v>0</v>
      </c>
      <c r="AX179" s="22">
        <v>0</v>
      </c>
      <c r="AZ179" s="21">
        <f t="array" ref="AZ179">SUM(IF(YEAR($C$5:$AX$5)=AZ$5,$C179:$AX179))</f>
        <v>0</v>
      </c>
      <c r="BA179" s="20">
        <f t="array" ref="BA179">SUM(IF(YEAR($C$5:$AX$5)=BA$5,$C179:$AX179))</f>
        <v>0</v>
      </c>
      <c r="BB179" s="20">
        <f t="array" ref="BB179">SUM(IF(YEAR($C$5:$AX$5)=BB$5,$C179:$AX179))</f>
        <v>0</v>
      </c>
      <c r="BC179" s="22">
        <f t="array" ref="BC179">SUM(IF(YEAR($C$5:$AX$5)=BC$5,$C179:$AX179))</f>
        <v>0</v>
      </c>
      <c r="BE179" s="21">
        <f t="shared" si="20"/>
        <v>0</v>
      </c>
      <c r="BF179" s="20">
        <f t="shared" si="21"/>
        <v>0</v>
      </c>
      <c r="BG179" s="22">
        <f t="shared" si="22"/>
        <v>0</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0</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Z180" s="21">
        <f t="array" ref="AZ180">SUM(IF(YEAR($C$5:$AX$5)=AZ$5,$C180:$AX180))</f>
        <v>0</v>
      </c>
      <c r="BA180" s="20">
        <f t="array" ref="BA180">SUM(IF(YEAR($C$5:$AX$5)=BA$5,$C180:$AX180))</f>
        <v>0</v>
      </c>
      <c r="BB180" s="20">
        <f t="array" ref="BB180">SUM(IF(YEAR($C$5:$AX$5)=BB$5,$C180:$AX180))</f>
        <v>0</v>
      </c>
      <c r="BC180" s="22">
        <f t="array" ref="BC180">SUM(IF(YEAR($C$5:$AX$5)=BC$5,$C180:$AX180))</f>
        <v>0</v>
      </c>
      <c r="BE180" s="21">
        <f t="shared" si="20"/>
        <v>0</v>
      </c>
      <c r="BF180" s="20">
        <f t="shared" si="21"/>
        <v>0</v>
      </c>
      <c r="BG180" s="22">
        <f t="shared" si="22"/>
        <v>0</v>
      </c>
    </row>
    <row r="181" spans="2:59">
      <c r="B181" s="17">
        <v>56887</v>
      </c>
      <c r="C181" s="20">
        <v>0</v>
      </c>
      <c r="D181" s="20">
        <v>0</v>
      </c>
      <c r="E181" s="20">
        <v>0</v>
      </c>
      <c r="F181" s="20">
        <v>0</v>
      </c>
      <c r="G181" s="20">
        <v>0</v>
      </c>
      <c r="H181" s="20">
        <v>0</v>
      </c>
      <c r="I181" s="20">
        <v>0</v>
      </c>
      <c r="J181" s="20">
        <v>0</v>
      </c>
      <c r="K181" s="20">
        <v>0</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Z181" s="21">
        <f t="array" ref="AZ181">SUM(IF(YEAR($C$5:$AX$5)=AZ$5,$C181:$AX181))</f>
        <v>0</v>
      </c>
      <c r="BA181" s="20">
        <f t="array" ref="BA181">SUM(IF(YEAR($C$5:$AX$5)=BA$5,$C181:$AX181))</f>
        <v>0</v>
      </c>
      <c r="BB181" s="20">
        <f t="array" ref="BB181">SUM(IF(YEAR($C$5:$AX$5)=BB$5,$C181:$AX181))</f>
        <v>0</v>
      </c>
      <c r="BC181" s="22">
        <f t="array" ref="BC181">SUM(IF(YEAR($C$5:$AX$5)=BC$5,$C181:$AX181))</f>
        <v>0</v>
      </c>
      <c r="BE181" s="21">
        <f t="shared" si="20"/>
        <v>0</v>
      </c>
      <c r="BF181" s="20">
        <f t="shared" si="21"/>
        <v>0</v>
      </c>
      <c r="BG181" s="22">
        <f t="shared" si="22"/>
        <v>0</v>
      </c>
    </row>
    <row r="182" spans="2:59">
      <c r="B182" s="17">
        <v>56890</v>
      </c>
      <c r="C182" s="20">
        <v>0</v>
      </c>
      <c r="D182" s="20">
        <v>0</v>
      </c>
      <c r="E182" s="20">
        <v>0</v>
      </c>
      <c r="F182" s="20">
        <v>0</v>
      </c>
      <c r="G182" s="20">
        <v>0</v>
      </c>
      <c r="H182" s="20">
        <v>0</v>
      </c>
      <c r="I182" s="20">
        <v>0</v>
      </c>
      <c r="J182" s="20">
        <v>0</v>
      </c>
      <c r="K182" s="20">
        <v>0</v>
      </c>
      <c r="L182" s="20">
        <v>0</v>
      </c>
      <c r="M182" s="20">
        <v>0</v>
      </c>
      <c r="N182" s="20">
        <v>0</v>
      </c>
      <c r="O182" s="20">
        <v>0</v>
      </c>
      <c r="P182" s="20">
        <v>0</v>
      </c>
      <c r="Q182" s="20">
        <v>0</v>
      </c>
      <c r="R182" s="20">
        <v>0</v>
      </c>
      <c r="S182" s="20">
        <v>0</v>
      </c>
      <c r="T182" s="20">
        <v>0</v>
      </c>
      <c r="U182" s="20">
        <v>0</v>
      </c>
      <c r="V182" s="20">
        <v>0</v>
      </c>
      <c r="W182" s="20">
        <v>0</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Z182" s="21">
        <f t="array" ref="AZ182">SUM(IF(YEAR($C$5:$AX$5)=AZ$5,$C182:$AX182))</f>
        <v>0</v>
      </c>
      <c r="BA182" s="20">
        <f t="array" ref="BA182">SUM(IF(YEAR($C$5:$AX$5)=BA$5,$C182:$AX182))</f>
        <v>0</v>
      </c>
      <c r="BB182" s="20">
        <f t="array" ref="BB182">SUM(IF(YEAR($C$5:$AX$5)=BB$5,$C182:$AX182))</f>
        <v>0</v>
      </c>
      <c r="BC182" s="22">
        <f t="array" ref="BC182">SUM(IF(YEAR($C$5:$AX$5)=BC$5,$C182:$AX182))</f>
        <v>0</v>
      </c>
      <c r="BE182" s="21">
        <f t="shared" si="20"/>
        <v>0</v>
      </c>
      <c r="BF182" s="20">
        <f t="shared" si="21"/>
        <v>0</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2">
        <v>0</v>
      </c>
      <c r="AZ184" s="21">
        <f t="array" ref="AZ184">SUM(IF(YEAR($C$5:$AX$5)=AZ$5,$C184:$AX184))</f>
        <v>0</v>
      </c>
      <c r="BA184" s="20">
        <f t="array" ref="BA184">SUM(IF(YEAR($C$5:$AX$5)=BA$5,$C184:$AX184))</f>
        <v>0</v>
      </c>
      <c r="BB184" s="20">
        <f t="array" ref="BB184">SUM(IF(YEAR($C$5:$AX$5)=BB$5,$C184:$AX184))</f>
        <v>0</v>
      </c>
      <c r="BC184" s="22">
        <f t="array" ref="BC184">SUM(IF(YEAR($C$5:$AX$5)=BC$5,$C184:$AX184))</f>
        <v>0</v>
      </c>
      <c r="BE184" s="21">
        <f t="shared" si="20"/>
        <v>0</v>
      </c>
      <c r="BF184" s="20">
        <f t="shared" si="21"/>
        <v>0</v>
      </c>
      <c r="BG184" s="22">
        <f t="shared" si="22"/>
        <v>0</v>
      </c>
    </row>
    <row r="185" spans="2:59">
      <c r="B185" s="17">
        <v>56963</v>
      </c>
      <c r="C185" s="20">
        <v>1.4112100000000016E-2</v>
      </c>
      <c r="D185" s="20">
        <v>1.2602800000000025E-2</v>
      </c>
      <c r="E185" s="20">
        <v>2.5945700000000016E-2</v>
      </c>
      <c r="F185" s="20">
        <v>9.9152000000000129E-3</v>
      </c>
      <c r="G185" s="20">
        <v>4.0782099999999988E-2</v>
      </c>
      <c r="H185" s="20">
        <v>5.2889699999999928E-2</v>
      </c>
      <c r="I185" s="20">
        <v>4.0147400000000055E-2</v>
      </c>
      <c r="J185" s="20">
        <v>4.415939999999996E-2</v>
      </c>
      <c r="K185" s="20">
        <v>6.3093799999999978E-2</v>
      </c>
      <c r="L185" s="20">
        <v>2.8772500000000034E-2</v>
      </c>
      <c r="M185" s="20">
        <v>4.0306999999999982E-2</v>
      </c>
      <c r="N185" s="20">
        <v>2.6074800000000009E-2</v>
      </c>
      <c r="O185" s="20">
        <v>1.5208200000000005E-2</v>
      </c>
      <c r="P185" s="20">
        <v>1.9722000000000017E-2</v>
      </c>
      <c r="Q185" s="20">
        <v>3.4385599999999905E-2</v>
      </c>
      <c r="R185" s="20">
        <v>1.4759300000000031E-2</v>
      </c>
      <c r="S185" s="20">
        <v>5.3328600000000004E-2</v>
      </c>
      <c r="T185" s="20">
        <v>5.5952099999999949E-2</v>
      </c>
      <c r="U185" s="20">
        <v>5.4379500000000025E-2</v>
      </c>
      <c r="V185" s="20">
        <v>5.540860000000003E-2</v>
      </c>
      <c r="W185" s="20">
        <v>6.4348300000000025E-2</v>
      </c>
      <c r="X185" s="20">
        <v>2.243280000000003E-2</v>
      </c>
      <c r="Y185" s="20">
        <v>5.8900600000000025E-2</v>
      </c>
      <c r="Z185" s="20">
        <v>3.6441999999999974E-2</v>
      </c>
      <c r="AA185" s="20">
        <v>2.9323099999999991E-2</v>
      </c>
      <c r="AB185" s="20">
        <v>3.4813299999999991E-2</v>
      </c>
      <c r="AC185" s="20">
        <v>4.4614700000000007E-2</v>
      </c>
      <c r="AD185" s="20">
        <v>1.0314199999999996E-2</v>
      </c>
      <c r="AE185" s="20">
        <v>3.8576800000000022E-2</v>
      </c>
      <c r="AF185" s="20">
        <v>6.0530799999999996E-2</v>
      </c>
      <c r="AG185" s="20">
        <v>4.9366300000000085E-2</v>
      </c>
      <c r="AH185" s="20">
        <v>5.6473899999999966E-2</v>
      </c>
      <c r="AI185" s="20">
        <v>5.3113500000000036E-2</v>
      </c>
      <c r="AJ185" s="20">
        <v>6.5451200000000043E-2</v>
      </c>
      <c r="AK185" s="20">
        <v>6.8490300000000004E-2</v>
      </c>
      <c r="AL185" s="20">
        <v>5.895640000000002E-2</v>
      </c>
      <c r="AM185" s="20">
        <v>3.3608700000000047E-2</v>
      </c>
      <c r="AN185" s="20">
        <v>2.4663700000000011E-2</v>
      </c>
      <c r="AO185" s="20">
        <v>7.4125900000000022E-2</v>
      </c>
      <c r="AP185" s="20">
        <v>2.1708400000000017E-2</v>
      </c>
      <c r="AQ185" s="20">
        <v>4.4318099999999971E-2</v>
      </c>
      <c r="AR185" s="20">
        <v>5.923210000000001E-2</v>
      </c>
      <c r="AS185" s="20">
        <v>5.0973099999999993E-2</v>
      </c>
      <c r="AT185" s="20">
        <v>6.2078700000000042E-2</v>
      </c>
      <c r="AU185" s="20">
        <v>6.594549999999999E-2</v>
      </c>
      <c r="AV185" s="20">
        <v>5.0738300000000014E-2</v>
      </c>
      <c r="AW185" s="20">
        <v>7.2522100000000034E-2</v>
      </c>
      <c r="AX185" s="22">
        <v>7.1944299999999961E-2</v>
      </c>
      <c r="AZ185" s="21">
        <f t="array" ref="AZ185">SUM(IF(YEAR($C$5:$AX$5)=AZ$5,$C185:$AX185))</f>
        <v>0.3988025</v>
      </c>
      <c r="BA185" s="20">
        <f t="array" ref="BA185">SUM(IF(YEAR($C$5:$AX$5)=BA$5,$C185:$AX185))</f>
        <v>0.48526760000000002</v>
      </c>
      <c r="BB185" s="20">
        <f t="array" ref="BB185">SUM(IF(YEAR($C$5:$AX$5)=BB$5,$C185:$AX185))</f>
        <v>0.57002450000000016</v>
      </c>
      <c r="BC185" s="22">
        <f t="array" ref="BC185">SUM(IF(YEAR($C$5:$AX$5)=BC$5,$C185:$AX185))</f>
        <v>0.63185890000000011</v>
      </c>
      <c r="BE185" s="21">
        <f t="shared" si="20"/>
        <v>0.43284829999999991</v>
      </c>
      <c r="BF185" s="20">
        <f t="shared" si="21"/>
        <v>0.50550600000000001</v>
      </c>
      <c r="BG185" s="22">
        <f t="shared" si="22"/>
        <v>0.61080720000000022</v>
      </c>
    </row>
    <row r="186" spans="2:59">
      <c r="B186" s="17">
        <v>57183</v>
      </c>
      <c r="C186" s="20">
        <v>0</v>
      </c>
      <c r="D186" s="20">
        <v>0</v>
      </c>
      <c r="E186" s="20">
        <v>0</v>
      </c>
      <c r="F186" s="20">
        <v>0</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Z186" s="21">
        <f t="array" ref="AZ186">SUM(IF(YEAR($C$5:$AX$5)=AZ$5,$C186:$AX186))</f>
        <v>0</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1.0190699999999997E-2</v>
      </c>
      <c r="D187" s="20">
        <v>6.9887999999999895E-3</v>
      </c>
      <c r="E187" s="20">
        <v>1.1796200000000007E-2</v>
      </c>
      <c r="F187" s="20">
        <v>1.8679000000000057E-3</v>
      </c>
      <c r="G187" s="20">
        <v>1.7548900000000006E-2</v>
      </c>
      <c r="H187" s="20">
        <v>1.9040899999999972E-2</v>
      </c>
      <c r="I187" s="20">
        <v>1.4997399999999994E-2</v>
      </c>
      <c r="J187" s="20">
        <v>1.9470700000000007E-2</v>
      </c>
      <c r="K187" s="20">
        <v>1.4530899999999985E-2</v>
      </c>
      <c r="L187" s="20">
        <v>2.1098400000000017E-2</v>
      </c>
      <c r="M187" s="20">
        <v>2.0054699999999981E-2</v>
      </c>
      <c r="N187" s="20">
        <v>1.0001699999999974E-2</v>
      </c>
      <c r="O187" s="20">
        <v>1.7033900000000018E-2</v>
      </c>
      <c r="P187" s="20">
        <v>2.010389999999998E-2</v>
      </c>
      <c r="Q187" s="20">
        <v>1.3716699999999998E-2</v>
      </c>
      <c r="R187" s="20">
        <v>1.0387400000000019E-2</v>
      </c>
      <c r="S187" s="20">
        <v>1.133820000000002E-2</v>
      </c>
      <c r="T187" s="20">
        <v>1.9826900000000036E-2</v>
      </c>
      <c r="U187" s="20">
        <v>1.7013E-2</v>
      </c>
      <c r="V187" s="20">
        <v>1.4548700000000026E-2</v>
      </c>
      <c r="W187" s="20">
        <v>1.3313699999999984E-2</v>
      </c>
      <c r="X187" s="20">
        <v>2.7642E-2</v>
      </c>
      <c r="Y187" s="20">
        <v>1.816100000000001E-2</v>
      </c>
      <c r="Z187" s="20">
        <v>1.4190099999999983E-2</v>
      </c>
      <c r="AA187" s="20">
        <v>1.9058699999999984E-2</v>
      </c>
      <c r="AB187" s="20">
        <v>2.3723500000000008E-2</v>
      </c>
      <c r="AC187" s="20">
        <v>1.6297300000000015E-2</v>
      </c>
      <c r="AD187" s="20">
        <v>7.8070000000000084E-3</v>
      </c>
      <c r="AE187" s="20">
        <v>1.8521999999999983E-2</v>
      </c>
      <c r="AF187" s="20">
        <v>1.9233300000000009E-2</v>
      </c>
      <c r="AG187" s="20">
        <v>1.7764700000000022E-2</v>
      </c>
      <c r="AH187" s="20">
        <v>1.7616699999999985E-2</v>
      </c>
      <c r="AI187" s="20">
        <v>1.5517699999999995E-2</v>
      </c>
      <c r="AJ187" s="20">
        <v>2.2388800000000014E-2</v>
      </c>
      <c r="AK187" s="20">
        <v>2.0009799999999994E-2</v>
      </c>
      <c r="AL187" s="20">
        <v>1.9003800000000015E-2</v>
      </c>
      <c r="AM187" s="20">
        <v>1.0031199999999962E-2</v>
      </c>
      <c r="AN187" s="20">
        <v>9.9714000000000191E-3</v>
      </c>
      <c r="AO187" s="20">
        <v>2.6501999999999998E-2</v>
      </c>
      <c r="AP187" s="20">
        <v>9.126200000000001E-3</v>
      </c>
      <c r="AQ187" s="20">
        <v>2.0763699999999996E-2</v>
      </c>
      <c r="AR187" s="20">
        <v>2.0213500000000023E-2</v>
      </c>
      <c r="AS187" s="20">
        <v>1.6359499999999971E-2</v>
      </c>
      <c r="AT187" s="20">
        <v>2.2258100000000003E-2</v>
      </c>
      <c r="AU187" s="20">
        <v>1.9889299999999999E-2</v>
      </c>
      <c r="AV187" s="20">
        <v>2.9643900000000001E-2</v>
      </c>
      <c r="AW187" s="20">
        <v>1.7517300000000013E-2</v>
      </c>
      <c r="AX187" s="22">
        <v>2.4431800000000004E-2</v>
      </c>
      <c r="AZ187" s="21">
        <f t="array" ref="AZ187">SUM(IF(YEAR($C$5:$AX$5)=AZ$5,$C187:$AX187))</f>
        <v>0.16758719999999994</v>
      </c>
      <c r="BA187" s="20">
        <f t="array" ref="BA187">SUM(IF(YEAR($C$5:$AX$5)=BA$5,$C187:$AX187))</f>
        <v>0.19727550000000008</v>
      </c>
      <c r="BB187" s="20">
        <f t="array" ref="BB187">SUM(IF(YEAR($C$5:$AX$5)=BB$5,$C187:$AX187))</f>
        <v>0.21694330000000003</v>
      </c>
      <c r="BC187" s="22">
        <f t="array" ref="BC187">SUM(IF(YEAR($C$5:$AX$5)=BC$5,$C187:$AX187))</f>
        <v>0.22670789999999999</v>
      </c>
      <c r="BE187" s="21">
        <f t="shared" si="20"/>
        <v>0.19177479999999997</v>
      </c>
      <c r="BF187" s="20">
        <f t="shared" si="21"/>
        <v>0.21010390000000004</v>
      </c>
      <c r="BG187" s="22">
        <f t="shared" si="22"/>
        <v>0.20792930000000001</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0</v>
      </c>
      <c r="I189" s="20">
        <v>0</v>
      </c>
      <c r="J189" s="20">
        <v>0</v>
      </c>
      <c r="K189" s="20">
        <v>0</v>
      </c>
      <c r="L189" s="20">
        <v>0</v>
      </c>
      <c r="M189" s="20">
        <v>0</v>
      </c>
      <c r="N189" s="20">
        <v>0</v>
      </c>
      <c r="O189" s="20">
        <v>0</v>
      </c>
      <c r="P189" s="20">
        <v>0</v>
      </c>
      <c r="Q189" s="20">
        <v>0</v>
      </c>
      <c r="R189" s="20">
        <v>0</v>
      </c>
      <c r="S189" s="20">
        <v>0</v>
      </c>
      <c r="T189" s="20">
        <v>0</v>
      </c>
      <c r="U189" s="20">
        <v>0</v>
      </c>
      <c r="V189" s="20">
        <v>0</v>
      </c>
      <c r="W189" s="20">
        <v>0</v>
      </c>
      <c r="X189" s="20">
        <v>0</v>
      </c>
      <c r="Y189" s="20">
        <v>0</v>
      </c>
      <c r="Z189" s="20">
        <v>0</v>
      </c>
      <c r="AA189" s="20">
        <v>0</v>
      </c>
      <c r="AB189" s="20">
        <v>0</v>
      </c>
      <c r="AC189" s="20">
        <v>0</v>
      </c>
      <c r="AD189" s="20">
        <v>0</v>
      </c>
      <c r="AE189" s="20">
        <v>0</v>
      </c>
      <c r="AF189" s="20">
        <v>0</v>
      </c>
      <c r="AG189" s="20">
        <v>0</v>
      </c>
      <c r="AH189" s="20">
        <v>0</v>
      </c>
      <c r="AI189" s="20">
        <v>0</v>
      </c>
      <c r="AJ189" s="20">
        <v>0</v>
      </c>
      <c r="AK189" s="20">
        <v>0</v>
      </c>
      <c r="AL189" s="20">
        <v>0</v>
      </c>
      <c r="AM189" s="20">
        <v>0</v>
      </c>
      <c r="AN189" s="20">
        <v>0</v>
      </c>
      <c r="AO189" s="20">
        <v>0</v>
      </c>
      <c r="AP189" s="20">
        <v>0</v>
      </c>
      <c r="AQ189" s="20">
        <v>0</v>
      </c>
      <c r="AR189" s="20">
        <v>0</v>
      </c>
      <c r="AS189" s="20">
        <v>0</v>
      </c>
      <c r="AT189" s="20">
        <v>0</v>
      </c>
      <c r="AU189" s="20">
        <v>0</v>
      </c>
      <c r="AV189" s="20">
        <v>0</v>
      </c>
      <c r="AW189" s="20">
        <v>0</v>
      </c>
      <c r="AX189" s="22">
        <v>0</v>
      </c>
      <c r="AZ189" s="21">
        <f t="array" ref="AZ189">SUM(IF(YEAR($C$5:$AX$5)=AZ$5,$C189:$AX189))</f>
        <v>0</v>
      </c>
      <c r="BA189" s="20">
        <f t="array" ref="BA189">SUM(IF(YEAR($C$5:$AX$5)=BA$5,$C189:$AX189))</f>
        <v>0</v>
      </c>
      <c r="BB189" s="20">
        <f t="array" ref="BB189">SUM(IF(YEAR($C$5:$AX$5)=BB$5,$C189:$AX189))</f>
        <v>0</v>
      </c>
      <c r="BC189" s="22">
        <f t="array" ref="BC189">SUM(IF(YEAR($C$5:$AX$5)=BC$5,$C189:$AX189))</f>
        <v>0</v>
      </c>
      <c r="BE189" s="21">
        <f t="shared" si="20"/>
        <v>0</v>
      </c>
      <c r="BF189" s="20">
        <f t="shared" si="21"/>
        <v>0</v>
      </c>
      <c r="BG189" s="22">
        <f t="shared" si="22"/>
        <v>0</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Z190" s="21">
        <f t="array" ref="AZ190">SUM(IF(YEAR($C$5:$AX$5)=AZ$5,$C190:$AX190))</f>
        <v>0</v>
      </c>
      <c r="BA190" s="20">
        <f t="array" ref="BA190">SUM(IF(YEAR($C$5:$AX$5)=BA$5,$C190:$AX190))</f>
        <v>0</v>
      </c>
      <c r="BB190" s="20">
        <f t="array" ref="BB190">SUM(IF(YEAR($C$5:$AX$5)=BB$5,$C190:$AX190))</f>
        <v>0</v>
      </c>
      <c r="BC190" s="22">
        <f t="array" ref="BC190">SUM(IF(YEAR($C$5:$AX$5)=BC$5,$C190:$AX190))</f>
        <v>0</v>
      </c>
      <c r="BE190" s="21">
        <f t="shared" si="20"/>
        <v>0</v>
      </c>
      <c r="BF190" s="20">
        <f t="shared" si="21"/>
        <v>0</v>
      </c>
      <c r="BG190" s="22">
        <f t="shared" si="22"/>
        <v>0</v>
      </c>
    </row>
    <row r="191" spans="2:59">
      <c r="B191" s="17">
        <v>57839</v>
      </c>
      <c r="C191" s="20">
        <v>1.3122699999999987E-2</v>
      </c>
      <c r="D191" s="20">
        <v>3.596099999999991E-3</v>
      </c>
      <c r="E191" s="20">
        <v>1.3998199999999961E-2</v>
      </c>
      <c r="F191" s="20">
        <v>1.2325099999999978E-2</v>
      </c>
      <c r="G191" s="20">
        <v>1.3670899999999986E-2</v>
      </c>
      <c r="H191" s="20">
        <v>3.021790000000002E-2</v>
      </c>
      <c r="I191" s="20">
        <v>1.8486000000000002E-2</v>
      </c>
      <c r="J191" s="20">
        <v>2.7953200000000011E-2</v>
      </c>
      <c r="K191" s="20">
        <v>4.4081000000000037E-2</v>
      </c>
      <c r="L191" s="20">
        <v>4.9182999999999311E-3</v>
      </c>
      <c r="M191" s="20">
        <v>1.2020600000000048E-2</v>
      </c>
      <c r="N191" s="20">
        <v>3.4583599999999992E-2</v>
      </c>
      <c r="O191" s="20">
        <v>1.229779999999997E-2</v>
      </c>
      <c r="P191" s="20">
        <v>1.3049599999999995E-2</v>
      </c>
      <c r="Q191" s="20">
        <v>2.1066499999999988E-2</v>
      </c>
      <c r="R191" s="20">
        <v>2.2676099999999921E-2</v>
      </c>
      <c r="S191" s="20">
        <v>2.7382299999999971E-2</v>
      </c>
      <c r="T191" s="20">
        <v>3.8606799999999941E-2</v>
      </c>
      <c r="U191" s="20">
        <v>2.6595299999999988E-2</v>
      </c>
      <c r="V191" s="20">
        <v>3.8158099999999973E-2</v>
      </c>
      <c r="W191" s="20">
        <v>3.8049099999999947E-2</v>
      </c>
      <c r="X191" s="20">
        <v>2.6440299999999972E-2</v>
      </c>
      <c r="Y191" s="20">
        <v>3.0546500000000032E-2</v>
      </c>
      <c r="Z191" s="20">
        <v>1.845399999999997E-2</v>
      </c>
      <c r="AA191" s="20">
        <v>2.2776199999999969E-2</v>
      </c>
      <c r="AB191" s="20">
        <v>2.5440999999999991E-2</v>
      </c>
      <c r="AC191" s="20">
        <v>2.331519999999998E-2</v>
      </c>
      <c r="AD191" s="20">
        <v>1.3118900000000044E-2</v>
      </c>
      <c r="AE191" s="20">
        <v>1.6991699999999998E-2</v>
      </c>
      <c r="AF191" s="20">
        <v>3.9592600000000089E-2</v>
      </c>
      <c r="AG191" s="20">
        <v>2.5257099999999921E-2</v>
      </c>
      <c r="AH191" s="20">
        <v>3.8854799999999967E-2</v>
      </c>
      <c r="AI191" s="20">
        <v>3.8808199999999959E-2</v>
      </c>
      <c r="AJ191" s="20">
        <v>1.1461100000000002E-2</v>
      </c>
      <c r="AK191" s="20">
        <v>2.8476900000000027E-2</v>
      </c>
      <c r="AL191" s="20">
        <v>2.7927600000000052E-2</v>
      </c>
      <c r="AM191" s="20">
        <v>2.6976700000000076E-2</v>
      </c>
      <c r="AN191" s="20">
        <v>1.2047200000000036E-2</v>
      </c>
      <c r="AO191" s="20">
        <v>2.8947900000000026E-2</v>
      </c>
      <c r="AP191" s="20">
        <v>2.2123899999999974E-2</v>
      </c>
      <c r="AQ191" s="20">
        <v>2.8700199999999954E-2</v>
      </c>
      <c r="AR191" s="20">
        <v>4.677549999999997E-2</v>
      </c>
      <c r="AS191" s="20">
        <v>4.1073099999999974E-2</v>
      </c>
      <c r="AT191" s="20">
        <v>4.4296200000000008E-2</v>
      </c>
      <c r="AU191" s="20">
        <v>4.1354400000000013E-2</v>
      </c>
      <c r="AV191" s="20">
        <v>2.1807099999999968E-2</v>
      </c>
      <c r="AW191" s="20">
        <v>5.581910000000001E-2</v>
      </c>
      <c r="AX191" s="22">
        <v>3.2202400000000075E-2</v>
      </c>
      <c r="AZ191" s="21">
        <f t="array" ref="AZ191">SUM(IF(YEAR($C$5:$AX$5)=AZ$5,$C191:$AX191))</f>
        <v>0.22897359999999994</v>
      </c>
      <c r="BA191" s="20">
        <f t="array" ref="BA191">SUM(IF(YEAR($C$5:$AX$5)=BA$5,$C191:$AX191))</f>
        <v>0.31332239999999967</v>
      </c>
      <c r="BB191" s="20">
        <f t="array" ref="BB191">SUM(IF(YEAR($C$5:$AX$5)=BB$5,$C191:$AX191))</f>
        <v>0.3120213</v>
      </c>
      <c r="BC191" s="22">
        <f t="array" ref="BC191">SUM(IF(YEAR($C$5:$AX$5)=BC$5,$C191:$AX191))</f>
        <v>0.40212370000000008</v>
      </c>
      <c r="BE191" s="21">
        <f t="shared" si="20"/>
        <v>0.26873289999999989</v>
      </c>
      <c r="BF191" s="20">
        <f t="shared" si="21"/>
        <v>0.31849309999999981</v>
      </c>
      <c r="BG191" s="22">
        <f t="shared" si="22"/>
        <v>0.32917420000000008</v>
      </c>
    </row>
    <row r="192" spans="2:59">
      <c r="B192" s="17">
        <v>57843</v>
      </c>
      <c r="C192" s="20">
        <v>0</v>
      </c>
      <c r="D192" s="20">
        <v>0</v>
      </c>
      <c r="E192" s="20">
        <v>0</v>
      </c>
      <c r="F192" s="20">
        <v>0</v>
      </c>
      <c r="G192" s="20">
        <v>0</v>
      </c>
      <c r="H192" s="20">
        <v>0</v>
      </c>
      <c r="I192" s="20">
        <v>0</v>
      </c>
      <c r="J192" s="20">
        <v>0</v>
      </c>
      <c r="K192" s="20">
        <v>0</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Z192" s="21">
        <f t="array" ref="AZ192">SUM(IF(YEAR($C$5:$AX$5)=AZ$5,$C192:$AX192))</f>
        <v>0</v>
      </c>
      <c r="BA192" s="20">
        <f t="array" ref="BA192">SUM(IF(YEAR($C$5:$AX$5)=BA$5,$C192:$AX192))</f>
        <v>0</v>
      </c>
      <c r="BB192" s="20">
        <f t="array" ref="BB192">SUM(IF(YEAR($C$5:$AX$5)=BB$5,$C192:$AX192))</f>
        <v>0</v>
      </c>
      <c r="BC192" s="22">
        <f t="array" ref="BC192">SUM(IF(YEAR($C$5:$AX$5)=BC$5,$C192:$AX192))</f>
        <v>0</v>
      </c>
      <c r="BE192" s="21">
        <f t="shared" si="20"/>
        <v>0</v>
      </c>
      <c r="BF192" s="20">
        <f t="shared" si="21"/>
        <v>0</v>
      </c>
      <c r="BG192" s="22">
        <f t="shared" si="22"/>
        <v>0</v>
      </c>
    </row>
    <row r="193" spans="2:59">
      <c r="B193" s="17">
        <v>57845</v>
      </c>
      <c r="C193" s="20">
        <v>0</v>
      </c>
      <c r="D193" s="20">
        <v>0</v>
      </c>
      <c r="E193" s="20">
        <v>0</v>
      </c>
      <c r="F193" s="20">
        <v>0</v>
      </c>
      <c r="G193" s="20">
        <v>0</v>
      </c>
      <c r="H193" s="20">
        <v>0</v>
      </c>
      <c r="I193" s="20">
        <v>0</v>
      </c>
      <c r="J193" s="20">
        <v>0</v>
      </c>
      <c r="K193" s="20">
        <v>0</v>
      </c>
      <c r="L193" s="20">
        <v>0</v>
      </c>
      <c r="M193" s="20">
        <v>0</v>
      </c>
      <c r="N193" s="20">
        <v>0</v>
      </c>
      <c r="O193" s="20">
        <v>0</v>
      </c>
      <c r="P193" s="20">
        <v>0</v>
      </c>
      <c r="Q193" s="20">
        <v>0</v>
      </c>
      <c r="R193" s="20">
        <v>0</v>
      </c>
      <c r="S193" s="20">
        <v>0</v>
      </c>
      <c r="T193" s="20">
        <v>0</v>
      </c>
      <c r="U193" s="20">
        <v>0</v>
      </c>
      <c r="V193" s="20">
        <v>0</v>
      </c>
      <c r="W193" s="20">
        <v>0</v>
      </c>
      <c r="X193" s="20">
        <v>0</v>
      </c>
      <c r="Y193" s="20">
        <v>0</v>
      </c>
      <c r="Z193" s="20">
        <v>0</v>
      </c>
      <c r="AA193" s="20">
        <v>0</v>
      </c>
      <c r="AB193" s="20">
        <v>0</v>
      </c>
      <c r="AC193" s="20">
        <v>0</v>
      </c>
      <c r="AD193" s="20">
        <v>0</v>
      </c>
      <c r="AE193" s="20">
        <v>0</v>
      </c>
      <c r="AF193" s="20">
        <v>0</v>
      </c>
      <c r="AG193" s="20">
        <v>0</v>
      </c>
      <c r="AH193" s="20">
        <v>0</v>
      </c>
      <c r="AI193" s="20">
        <v>0</v>
      </c>
      <c r="AJ193" s="20">
        <v>0</v>
      </c>
      <c r="AK193" s="20">
        <v>0</v>
      </c>
      <c r="AL193" s="20">
        <v>0</v>
      </c>
      <c r="AM193" s="20">
        <v>0</v>
      </c>
      <c r="AN193" s="20">
        <v>0</v>
      </c>
      <c r="AO193" s="20">
        <v>0</v>
      </c>
      <c r="AP193" s="20">
        <v>0</v>
      </c>
      <c r="AQ193" s="20">
        <v>0</v>
      </c>
      <c r="AR193" s="20">
        <v>0</v>
      </c>
      <c r="AS193" s="20">
        <v>0</v>
      </c>
      <c r="AT193" s="20">
        <v>0</v>
      </c>
      <c r="AU193" s="20">
        <v>0</v>
      </c>
      <c r="AV193" s="20">
        <v>0</v>
      </c>
      <c r="AW193" s="20">
        <v>0</v>
      </c>
      <c r="AX193" s="22">
        <v>0</v>
      </c>
      <c r="AZ193" s="21">
        <f t="array" ref="AZ193">SUM(IF(YEAR($C$5:$AX$5)=AZ$5,$C193:$AX193))</f>
        <v>0</v>
      </c>
      <c r="BA193" s="20">
        <f t="array" ref="BA193">SUM(IF(YEAR($C$5:$AX$5)=BA$5,$C193:$AX193))</f>
        <v>0</v>
      </c>
      <c r="BB193" s="20">
        <f t="array" ref="BB193">SUM(IF(YEAR($C$5:$AX$5)=BB$5,$C193:$AX193))</f>
        <v>0</v>
      </c>
      <c r="BC193" s="22">
        <f t="array" ref="BC193">SUM(IF(YEAR($C$5:$AX$5)=BC$5,$C193:$AX193))</f>
        <v>0</v>
      </c>
      <c r="BE193" s="21">
        <f t="shared" si="20"/>
        <v>0</v>
      </c>
      <c r="BF193" s="20">
        <f t="shared" si="21"/>
        <v>0</v>
      </c>
      <c r="BG193" s="22">
        <f t="shared" si="22"/>
        <v>0</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0</v>
      </c>
      <c r="L195" s="20">
        <v>0</v>
      </c>
      <c r="M195" s="20">
        <v>0</v>
      </c>
      <c r="N195" s="20">
        <v>0</v>
      </c>
      <c r="O195" s="20">
        <v>0</v>
      </c>
      <c r="P195" s="20">
        <v>0</v>
      </c>
      <c r="Q195" s="20">
        <v>0</v>
      </c>
      <c r="R195" s="20">
        <v>0</v>
      </c>
      <c r="S195" s="20">
        <v>0</v>
      </c>
      <c r="T195" s="20">
        <v>0</v>
      </c>
      <c r="U195" s="20">
        <v>0</v>
      </c>
      <c r="V195" s="20">
        <v>0</v>
      </c>
      <c r="W195" s="20">
        <v>0</v>
      </c>
      <c r="X195" s="20">
        <v>0</v>
      </c>
      <c r="Y195" s="20">
        <v>0</v>
      </c>
      <c r="Z195" s="20">
        <v>0</v>
      </c>
      <c r="AA195" s="20">
        <v>0</v>
      </c>
      <c r="AB195" s="20">
        <v>0</v>
      </c>
      <c r="AC195" s="20">
        <v>0</v>
      </c>
      <c r="AD195" s="20">
        <v>0</v>
      </c>
      <c r="AE195" s="20">
        <v>0</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0</v>
      </c>
      <c r="AV195" s="20">
        <v>0</v>
      </c>
      <c r="AW195" s="20">
        <v>0</v>
      </c>
      <c r="AX195" s="22">
        <v>0</v>
      </c>
      <c r="AZ195" s="21">
        <f t="array" ref="AZ195">SUM(IF(YEAR($C$5:$AX$5)=AZ$5,$C195:$AX195))</f>
        <v>0</v>
      </c>
      <c r="BA195" s="20">
        <f t="array" ref="BA195">SUM(IF(YEAR($C$5:$AX$5)=BA$5,$C195:$AX195))</f>
        <v>0</v>
      </c>
      <c r="BB195" s="20">
        <f t="array" ref="BB195">SUM(IF(YEAR($C$5:$AX$5)=BB$5,$C195:$AX195))</f>
        <v>0</v>
      </c>
      <c r="BC195" s="22">
        <f t="array" ref="BC195">SUM(IF(YEAR($C$5:$AX$5)=BC$5,$C195:$AX195))</f>
        <v>0</v>
      </c>
      <c r="BE195" s="21">
        <f t="shared" si="20"/>
        <v>0</v>
      </c>
      <c r="BF195" s="20">
        <f t="shared" si="21"/>
        <v>0</v>
      </c>
      <c r="BG195" s="22">
        <f t="shared" si="22"/>
        <v>0</v>
      </c>
    </row>
    <row r="196" spans="2:59">
      <c r="B196" s="17">
        <v>57848</v>
      </c>
      <c r="C196" s="20">
        <v>0</v>
      </c>
      <c r="D196" s="20">
        <v>0</v>
      </c>
      <c r="E196" s="20">
        <v>0</v>
      </c>
      <c r="F196" s="20">
        <v>0</v>
      </c>
      <c r="G196" s="20">
        <v>0</v>
      </c>
      <c r="H196" s="20">
        <v>0</v>
      </c>
      <c r="I196" s="20">
        <v>0</v>
      </c>
      <c r="J196" s="20">
        <v>0</v>
      </c>
      <c r="K196" s="20">
        <v>0</v>
      </c>
      <c r="L196" s="20">
        <v>0</v>
      </c>
      <c r="M196" s="20">
        <v>0</v>
      </c>
      <c r="N196" s="20">
        <v>0</v>
      </c>
      <c r="O196" s="20">
        <v>0</v>
      </c>
      <c r="P196" s="20">
        <v>0</v>
      </c>
      <c r="Q196" s="20">
        <v>0</v>
      </c>
      <c r="R196" s="20">
        <v>0</v>
      </c>
      <c r="S196" s="20">
        <v>0</v>
      </c>
      <c r="T196" s="20">
        <v>0</v>
      </c>
      <c r="U196" s="20">
        <v>0</v>
      </c>
      <c r="V196" s="20">
        <v>0</v>
      </c>
      <c r="W196" s="20">
        <v>0</v>
      </c>
      <c r="X196" s="20">
        <v>0</v>
      </c>
      <c r="Y196" s="20">
        <v>0</v>
      </c>
      <c r="Z196" s="20">
        <v>0</v>
      </c>
      <c r="AA196" s="20">
        <v>0</v>
      </c>
      <c r="AB196" s="20">
        <v>0</v>
      </c>
      <c r="AC196" s="20">
        <v>0</v>
      </c>
      <c r="AD196" s="20">
        <v>0</v>
      </c>
      <c r="AE196" s="20">
        <v>0</v>
      </c>
      <c r="AF196" s="20">
        <v>0</v>
      </c>
      <c r="AG196" s="20">
        <v>0</v>
      </c>
      <c r="AH196" s="20">
        <v>0</v>
      </c>
      <c r="AI196" s="20">
        <v>0</v>
      </c>
      <c r="AJ196" s="20">
        <v>0</v>
      </c>
      <c r="AK196" s="20">
        <v>0</v>
      </c>
      <c r="AL196" s="20">
        <v>0</v>
      </c>
      <c r="AM196" s="20">
        <v>0</v>
      </c>
      <c r="AN196" s="20">
        <v>0</v>
      </c>
      <c r="AO196" s="20">
        <v>0</v>
      </c>
      <c r="AP196" s="20">
        <v>0</v>
      </c>
      <c r="AQ196" s="20">
        <v>0</v>
      </c>
      <c r="AR196" s="20">
        <v>0</v>
      </c>
      <c r="AS196" s="20">
        <v>0</v>
      </c>
      <c r="AT196" s="20">
        <v>0</v>
      </c>
      <c r="AU196" s="20">
        <v>0</v>
      </c>
      <c r="AV196" s="20">
        <v>0</v>
      </c>
      <c r="AW196" s="20">
        <v>0</v>
      </c>
      <c r="AX196" s="22">
        <v>0</v>
      </c>
      <c r="AZ196" s="21">
        <f t="array" ref="AZ196">SUM(IF(YEAR($C$5:$AX$5)=AZ$5,$C196:$AX196))</f>
        <v>0</v>
      </c>
      <c r="BA196" s="20">
        <f t="array" ref="BA196">SUM(IF(YEAR($C$5:$AX$5)=BA$5,$C196:$AX196))</f>
        <v>0</v>
      </c>
      <c r="BB196" s="20">
        <f t="array" ref="BB196">SUM(IF(YEAR($C$5:$AX$5)=BB$5,$C196:$AX196))</f>
        <v>0</v>
      </c>
      <c r="BC196" s="22">
        <f t="array" ref="BC196">SUM(IF(YEAR($C$5:$AX$5)=BC$5,$C196:$AX196))</f>
        <v>0</v>
      </c>
      <c r="BE196" s="21">
        <f t="shared" si="20"/>
        <v>0</v>
      </c>
      <c r="BF196" s="20">
        <f t="shared" si="21"/>
        <v>0</v>
      </c>
      <c r="BG196" s="22">
        <f t="shared" si="22"/>
        <v>0</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c r="B198" s="17">
        <v>58079</v>
      </c>
      <c r="C198" s="20">
        <v>2.7626999999999513E-3</v>
      </c>
      <c r="D198" s="20">
        <v>5.7099999999998818E-4</v>
      </c>
      <c r="E198" s="20">
        <v>3.0420999999999976E-2</v>
      </c>
      <c r="F198" s="20">
        <v>8.3267999999999676E-3</v>
      </c>
      <c r="G198" s="20">
        <v>2.9240500000000003E-2</v>
      </c>
      <c r="H198" s="20">
        <v>2.8247600000000039E-2</v>
      </c>
      <c r="I198" s="20">
        <v>1.8781000000000048E-2</v>
      </c>
      <c r="J198" s="20">
        <v>3.1578200000000001E-2</v>
      </c>
      <c r="K198" s="20">
        <v>3.9194300000000015E-2</v>
      </c>
      <c r="L198" s="20">
        <v>3.7918600000000025E-2</v>
      </c>
      <c r="M198" s="20">
        <v>6.4622699999999977E-2</v>
      </c>
      <c r="N198" s="20">
        <v>3.2106699999999988E-2</v>
      </c>
      <c r="O198" s="20">
        <v>1.9753499999999979E-2</v>
      </c>
      <c r="P198" s="20">
        <v>1.828989999999997E-2</v>
      </c>
      <c r="Q198" s="20">
        <v>4.191130000000004E-2</v>
      </c>
      <c r="R198" s="20">
        <v>1.8932300000000013E-2</v>
      </c>
      <c r="S198" s="20">
        <v>3.553240000000002E-2</v>
      </c>
      <c r="T198" s="20">
        <v>3.5536399999999913E-2</v>
      </c>
      <c r="U198" s="20">
        <v>2.7504499999999932E-2</v>
      </c>
      <c r="V198" s="20">
        <v>3.6163799999999968E-2</v>
      </c>
      <c r="W198" s="20">
        <v>4.3377200000000005E-2</v>
      </c>
      <c r="X198" s="20">
        <v>2.9518000000000044E-2</v>
      </c>
      <c r="Y198" s="20">
        <v>7.0169199999999987E-2</v>
      </c>
      <c r="Z198" s="20">
        <v>6.9797200000000004E-2</v>
      </c>
      <c r="AA198" s="20">
        <v>1.806930000000001E-2</v>
      </c>
      <c r="AB198" s="20">
        <v>1.5058199999999966E-2</v>
      </c>
      <c r="AC198" s="20">
        <v>4.8554800000000009E-2</v>
      </c>
      <c r="AD198" s="20">
        <v>1.692490000000002E-2</v>
      </c>
      <c r="AE198" s="20">
        <v>4.4480099999999967E-2</v>
      </c>
      <c r="AF198" s="20">
        <v>2.6071999999999984E-2</v>
      </c>
      <c r="AG198" s="20">
        <v>2.6314500000000018E-2</v>
      </c>
      <c r="AH198" s="20">
        <v>2.1107500000000057E-2</v>
      </c>
      <c r="AI198" s="20">
        <v>3.3570199999999994E-2</v>
      </c>
      <c r="AJ198" s="20">
        <v>3.6142799999999975E-2</v>
      </c>
      <c r="AK198" s="20">
        <v>4.2265900000000023E-2</v>
      </c>
      <c r="AL198" s="20">
        <v>5.9994699999999956E-2</v>
      </c>
      <c r="AM198" s="20">
        <v>2.5011800000000028E-2</v>
      </c>
      <c r="AN198" s="20">
        <v>2.2838100000000028E-2</v>
      </c>
      <c r="AO198" s="20">
        <v>5.2389200000000025E-2</v>
      </c>
      <c r="AP198" s="20">
        <v>2.6163900000000018E-2</v>
      </c>
      <c r="AQ198" s="20">
        <v>5.757019999999996E-2</v>
      </c>
      <c r="AR198" s="20">
        <v>4.166510000000001E-2</v>
      </c>
      <c r="AS198" s="20">
        <v>3.4627700000000039E-2</v>
      </c>
      <c r="AT198" s="20">
        <v>3.7890900000000061E-2</v>
      </c>
      <c r="AU198" s="20">
        <v>6.8637299999999957E-2</v>
      </c>
      <c r="AV198" s="20">
        <v>6.1980600000000052E-2</v>
      </c>
      <c r="AW198" s="20">
        <v>4.9597399999999958E-2</v>
      </c>
      <c r="AX198" s="22">
        <v>5.375529999999995E-2</v>
      </c>
      <c r="AZ198" s="21">
        <f t="array" ref="AZ198">SUM(IF(YEAR($C$5:$AX$5)=AZ$5,$C198:$AX198))</f>
        <v>0.32377109999999998</v>
      </c>
      <c r="BA198" s="20">
        <f t="array" ref="BA198">SUM(IF(YEAR($C$5:$AX$5)=BA$5,$C198:$AX198))</f>
        <v>0.44648569999999987</v>
      </c>
      <c r="BB198" s="20">
        <f t="array" ref="BB198">SUM(IF(YEAR($C$5:$AX$5)=BB$5,$C198:$AX198))</f>
        <v>0.38855489999999998</v>
      </c>
      <c r="BC198" s="22">
        <f t="array" ref="BC198">SUM(IF(YEAR($C$5:$AX$5)=BC$5,$C198:$AX198))</f>
        <v>0.53212750000000009</v>
      </c>
      <c r="BE198" s="21">
        <f t="shared" si="20"/>
        <v>0.38686850000000012</v>
      </c>
      <c r="BF198" s="20">
        <f t="shared" si="21"/>
        <v>0.45515359999999982</v>
      </c>
      <c r="BG198" s="22">
        <f t="shared" si="22"/>
        <v>0.42944080000000007</v>
      </c>
    </row>
    <row r="199" spans="2:59">
      <c r="B199" s="17">
        <v>58110</v>
      </c>
      <c r="C199" s="20">
        <v>0</v>
      </c>
      <c r="D199" s="20">
        <v>0</v>
      </c>
      <c r="E199" s="20">
        <v>0</v>
      </c>
      <c r="F199" s="20">
        <v>0</v>
      </c>
      <c r="G199" s="20">
        <v>0</v>
      </c>
      <c r="H199" s="20">
        <v>0</v>
      </c>
      <c r="I199" s="20">
        <v>0</v>
      </c>
      <c r="J199" s="20">
        <v>0</v>
      </c>
      <c r="K199" s="20">
        <v>0</v>
      </c>
      <c r="L199" s="20">
        <v>0</v>
      </c>
      <c r="M199" s="20">
        <v>0</v>
      </c>
      <c r="N199" s="20">
        <v>0</v>
      </c>
      <c r="O199" s="20">
        <v>0</v>
      </c>
      <c r="P199" s="20">
        <v>0</v>
      </c>
      <c r="Q199" s="20">
        <v>0</v>
      </c>
      <c r="R199" s="20">
        <v>0</v>
      </c>
      <c r="S199" s="20">
        <v>0</v>
      </c>
      <c r="T199" s="20">
        <v>0</v>
      </c>
      <c r="U199" s="20">
        <v>0</v>
      </c>
      <c r="V199" s="20">
        <v>0</v>
      </c>
      <c r="W199" s="20">
        <v>0</v>
      </c>
      <c r="X199" s="20">
        <v>0</v>
      </c>
      <c r="Y199" s="20">
        <v>0</v>
      </c>
      <c r="Z199" s="20">
        <v>0</v>
      </c>
      <c r="AA199" s="20">
        <v>0</v>
      </c>
      <c r="AB199" s="20">
        <v>0</v>
      </c>
      <c r="AC199" s="20">
        <v>0</v>
      </c>
      <c r="AD199" s="20">
        <v>0</v>
      </c>
      <c r="AE199" s="20">
        <v>0</v>
      </c>
      <c r="AF199" s="20">
        <v>0</v>
      </c>
      <c r="AG199" s="20">
        <v>0</v>
      </c>
      <c r="AH199" s="20">
        <v>0</v>
      </c>
      <c r="AI199" s="20">
        <v>0</v>
      </c>
      <c r="AJ199" s="20">
        <v>0</v>
      </c>
      <c r="AK199" s="20">
        <v>0</v>
      </c>
      <c r="AL199" s="20">
        <v>0</v>
      </c>
      <c r="AM199" s="20">
        <v>0</v>
      </c>
      <c r="AN199" s="20">
        <v>0</v>
      </c>
      <c r="AO199" s="20">
        <v>0</v>
      </c>
      <c r="AP199" s="20">
        <v>0</v>
      </c>
      <c r="AQ199" s="20">
        <v>0</v>
      </c>
      <c r="AR199" s="20">
        <v>0</v>
      </c>
      <c r="AS199" s="20">
        <v>0</v>
      </c>
      <c r="AT199" s="20">
        <v>0</v>
      </c>
      <c r="AU199" s="20">
        <v>0</v>
      </c>
      <c r="AV199" s="20">
        <v>0</v>
      </c>
      <c r="AW199" s="20">
        <v>0</v>
      </c>
      <c r="AX199" s="22">
        <v>0</v>
      </c>
      <c r="AZ199" s="21">
        <f t="array" ref="AZ199">SUM(IF(YEAR($C$5:$AX$5)=AZ$5,$C199:$AX199))</f>
        <v>0</v>
      </c>
      <c r="BA199" s="20">
        <f t="array" ref="BA199">SUM(IF(YEAR($C$5:$AX$5)=BA$5,$C199:$AX199))</f>
        <v>0</v>
      </c>
      <c r="BB199" s="20">
        <f t="array" ref="BB199">SUM(IF(YEAR($C$5:$AX$5)=BB$5,$C199:$AX199))</f>
        <v>0</v>
      </c>
      <c r="BC199" s="22">
        <f t="array" ref="BC199">SUM(IF(YEAR($C$5:$AX$5)=BC$5,$C199:$AX199))</f>
        <v>0</v>
      </c>
      <c r="BE199" s="21">
        <f t="shared" ref="BE199:BE253" si="23">SUM(H199:S199)</f>
        <v>0</v>
      </c>
      <c r="BF199" s="20">
        <f t="shared" ref="BF199:BF253" si="24">SUM(T199:AE199)</f>
        <v>0</v>
      </c>
      <c r="BG199" s="22">
        <f t="shared" ref="BG199:BG253" si="25">SUM(AF199:AQ199)</f>
        <v>0</v>
      </c>
    </row>
    <row r="200" spans="2:59">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0</v>
      </c>
      <c r="T200" s="20">
        <v>0</v>
      </c>
      <c r="U200" s="20">
        <v>0</v>
      </c>
      <c r="V200" s="20">
        <v>0</v>
      </c>
      <c r="W200" s="20">
        <v>0</v>
      </c>
      <c r="X200" s="20">
        <v>0</v>
      </c>
      <c r="Y200" s="20">
        <v>0</v>
      </c>
      <c r="Z200" s="20">
        <v>0</v>
      </c>
      <c r="AA200" s="20">
        <v>0</v>
      </c>
      <c r="AB200" s="20">
        <v>0</v>
      </c>
      <c r="AC200" s="20">
        <v>0</v>
      </c>
      <c r="AD200" s="20">
        <v>0</v>
      </c>
      <c r="AE200" s="20">
        <v>0</v>
      </c>
      <c r="AF200" s="20">
        <v>0</v>
      </c>
      <c r="AG200" s="20">
        <v>0</v>
      </c>
      <c r="AH200" s="20">
        <v>0</v>
      </c>
      <c r="AI200" s="20">
        <v>0</v>
      </c>
      <c r="AJ200" s="20">
        <v>0</v>
      </c>
      <c r="AK200" s="20">
        <v>0</v>
      </c>
      <c r="AL200" s="20">
        <v>0</v>
      </c>
      <c r="AM200" s="20">
        <v>0</v>
      </c>
      <c r="AN200" s="20">
        <v>0</v>
      </c>
      <c r="AO200" s="20">
        <v>0</v>
      </c>
      <c r="AP200" s="20">
        <v>0</v>
      </c>
      <c r="AQ200" s="20">
        <v>0</v>
      </c>
      <c r="AR200" s="20">
        <v>0</v>
      </c>
      <c r="AS200" s="20">
        <v>0</v>
      </c>
      <c r="AT200" s="20">
        <v>0</v>
      </c>
      <c r="AU200" s="20">
        <v>0</v>
      </c>
      <c r="AV200" s="20">
        <v>0</v>
      </c>
      <c r="AW200" s="20">
        <v>0</v>
      </c>
      <c r="AX200" s="22">
        <v>0</v>
      </c>
      <c r="AZ200" s="21">
        <f t="array" ref="AZ200">SUM(IF(YEAR($C$5:$AX$5)=AZ$5,$C200:$AX200))</f>
        <v>0</v>
      </c>
      <c r="BA200" s="20">
        <f t="array" ref="BA200">SUM(IF(YEAR($C$5:$AX$5)=BA$5,$C200:$AX200))</f>
        <v>0</v>
      </c>
      <c r="BB200" s="20">
        <f t="array" ref="BB200">SUM(IF(YEAR($C$5:$AX$5)=BB$5,$C200:$AX200))</f>
        <v>0</v>
      </c>
      <c r="BC200" s="22">
        <f t="array" ref="BC200">SUM(IF(YEAR($C$5:$AX$5)=BC$5,$C200:$AX200))</f>
        <v>0</v>
      </c>
      <c r="BE200" s="21">
        <f t="shared" si="23"/>
        <v>0</v>
      </c>
      <c r="BF200" s="20">
        <f t="shared" si="24"/>
        <v>0</v>
      </c>
      <c r="BG200" s="22">
        <f t="shared" si="25"/>
        <v>0</v>
      </c>
    </row>
    <row r="201" spans="2:59">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0</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0</v>
      </c>
      <c r="AM202" s="20">
        <v>0</v>
      </c>
      <c r="AN202" s="20">
        <v>0</v>
      </c>
      <c r="AO202" s="20">
        <v>0</v>
      </c>
      <c r="AP202" s="20">
        <v>0</v>
      </c>
      <c r="AQ202" s="20">
        <v>0</v>
      </c>
      <c r="AR202" s="20">
        <v>0</v>
      </c>
      <c r="AS202" s="20">
        <v>0</v>
      </c>
      <c r="AT202" s="20">
        <v>0</v>
      </c>
      <c r="AU202" s="20">
        <v>0</v>
      </c>
      <c r="AV202" s="20">
        <v>0</v>
      </c>
      <c r="AW202" s="20">
        <v>0</v>
      </c>
      <c r="AX202" s="22">
        <v>0</v>
      </c>
      <c r="AZ202" s="21">
        <f t="array" ref="AZ202">SUM(IF(YEAR($C$5:$AX$5)=AZ$5,$C202:$AX202))</f>
        <v>0</v>
      </c>
      <c r="BA202" s="20">
        <f t="array" ref="BA202">SUM(IF(YEAR($C$5:$AX$5)=BA$5,$C202:$AX202))</f>
        <v>0</v>
      </c>
      <c r="BB202" s="20">
        <f t="array" ref="BB202">SUM(IF(YEAR($C$5:$AX$5)=BB$5,$C202:$AX202))</f>
        <v>0</v>
      </c>
      <c r="BC202" s="22">
        <f t="array" ref="BC202">SUM(IF(YEAR($C$5:$AX$5)=BC$5,$C202:$AX202))</f>
        <v>0</v>
      </c>
      <c r="BE202" s="21">
        <f t="shared" si="23"/>
        <v>0</v>
      </c>
      <c r="BF202" s="20">
        <f t="shared" si="24"/>
        <v>0</v>
      </c>
      <c r="BG202" s="22">
        <f t="shared" si="25"/>
        <v>0</v>
      </c>
    </row>
    <row r="203" spans="2:59">
      <c r="B203" s="17">
        <v>58208</v>
      </c>
      <c r="C203" s="20">
        <v>0</v>
      </c>
      <c r="D203" s="20">
        <v>0</v>
      </c>
      <c r="E203" s="20">
        <v>0</v>
      </c>
      <c r="F203" s="20">
        <v>0</v>
      </c>
      <c r="G203" s="20">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0</v>
      </c>
      <c r="BA203" s="20">
        <f t="array" ref="BA203">SUM(IF(YEAR($C$5:$AX$5)=BA$5,$C203:$AX203))</f>
        <v>0</v>
      </c>
      <c r="BB203" s="20">
        <f t="array" ref="BB203">SUM(IF(YEAR($C$5:$AX$5)=BB$5,$C203:$AX203))</f>
        <v>0</v>
      </c>
      <c r="BC203" s="22">
        <f t="array" ref="BC203">SUM(IF(YEAR($C$5:$AX$5)=BC$5,$C203:$AX203))</f>
        <v>0</v>
      </c>
      <c r="BE203" s="21">
        <f t="shared" si="23"/>
        <v>0</v>
      </c>
      <c r="BF203" s="20">
        <f t="shared" si="24"/>
        <v>0</v>
      </c>
      <c r="BG203" s="22">
        <f t="shared" si="25"/>
        <v>0</v>
      </c>
    </row>
    <row r="204" spans="2:59">
      <c r="B204" s="17">
        <v>58235</v>
      </c>
      <c r="C204" s="20">
        <v>3.5354639999999997E-4</v>
      </c>
      <c r="D204" s="20">
        <v>0</v>
      </c>
      <c r="E204" s="20">
        <v>0</v>
      </c>
      <c r="F204" s="20">
        <v>0</v>
      </c>
      <c r="G204" s="20">
        <v>0</v>
      </c>
      <c r="H204" s="20">
        <v>0</v>
      </c>
      <c r="I204" s="20">
        <v>4.0598780000000003E-3</v>
      </c>
      <c r="J204" s="20">
        <v>1.1646930000000001E-3</v>
      </c>
      <c r="K204" s="20">
        <v>0</v>
      </c>
      <c r="L204" s="20">
        <v>0</v>
      </c>
      <c r="M204" s="20">
        <v>0</v>
      </c>
      <c r="N204" s="20">
        <v>0</v>
      </c>
      <c r="O204" s="20">
        <v>0</v>
      </c>
      <c r="P204" s="20">
        <v>0</v>
      </c>
      <c r="Q204" s="20">
        <v>0</v>
      </c>
      <c r="R204" s="20">
        <v>0</v>
      </c>
      <c r="S204" s="20">
        <v>0</v>
      </c>
      <c r="T204" s="20">
        <v>0</v>
      </c>
      <c r="U204" s="20">
        <v>8.124091E-3</v>
      </c>
      <c r="V204" s="20">
        <v>4.5288989999999994E-3</v>
      </c>
      <c r="W204" s="20">
        <v>0</v>
      </c>
      <c r="X204" s="20">
        <v>0</v>
      </c>
      <c r="Y204" s="20">
        <v>0</v>
      </c>
      <c r="Z204" s="20">
        <v>0</v>
      </c>
      <c r="AA204" s="20">
        <v>5.3051770000000012E-4</v>
      </c>
      <c r="AB204" s="20">
        <v>0</v>
      </c>
      <c r="AC204" s="20">
        <v>0</v>
      </c>
      <c r="AD204" s="20">
        <v>0</v>
      </c>
      <c r="AE204" s="20">
        <v>0</v>
      </c>
      <c r="AF204" s="20">
        <v>0</v>
      </c>
      <c r="AG204" s="20">
        <v>5.5685579999999995E-3</v>
      </c>
      <c r="AH204" s="20">
        <v>5.5173089999999998E-3</v>
      </c>
      <c r="AI204" s="20">
        <v>0</v>
      </c>
      <c r="AJ204" s="20">
        <v>0</v>
      </c>
      <c r="AK204" s="20">
        <v>0</v>
      </c>
      <c r="AL204" s="20">
        <v>0</v>
      </c>
      <c r="AM204" s="20">
        <v>0</v>
      </c>
      <c r="AN204" s="20">
        <v>0</v>
      </c>
      <c r="AO204" s="20">
        <v>0</v>
      </c>
      <c r="AP204" s="20">
        <v>0</v>
      </c>
      <c r="AQ204" s="20">
        <v>0</v>
      </c>
      <c r="AR204" s="20">
        <v>0</v>
      </c>
      <c r="AS204" s="20">
        <v>8.1926299999999994E-3</v>
      </c>
      <c r="AT204" s="20">
        <v>7.1151349999999999E-3</v>
      </c>
      <c r="AU204" s="20">
        <v>0</v>
      </c>
      <c r="AV204" s="20">
        <v>0</v>
      </c>
      <c r="AW204" s="20">
        <v>0</v>
      </c>
      <c r="AX204" s="22">
        <v>0</v>
      </c>
      <c r="AZ204" s="21">
        <f t="array" ref="AZ204">SUM(IF(YEAR($C$5:$AX$5)=AZ$5,$C204:$AX204))</f>
        <v>5.5781174000000006E-3</v>
      </c>
      <c r="BA204" s="20">
        <f t="array" ref="BA204">SUM(IF(YEAR($C$5:$AX$5)=BA$5,$C204:$AX204))</f>
        <v>1.2652989999999999E-2</v>
      </c>
      <c r="BB204" s="20">
        <f t="array" ref="BB204">SUM(IF(YEAR($C$5:$AX$5)=BB$5,$C204:$AX204))</f>
        <v>1.1616384699999999E-2</v>
      </c>
      <c r="BC204" s="22">
        <f t="array" ref="BC204">SUM(IF(YEAR($C$5:$AX$5)=BC$5,$C204:$AX204))</f>
        <v>1.5307764999999999E-2</v>
      </c>
      <c r="BE204" s="21">
        <f t="shared" si="23"/>
        <v>5.2245710000000008E-3</v>
      </c>
      <c r="BF204" s="20">
        <f t="shared" si="24"/>
        <v>1.3183507699999999E-2</v>
      </c>
      <c r="BG204" s="22">
        <f t="shared" si="25"/>
        <v>1.1085866999999999E-2</v>
      </c>
    </row>
    <row r="205" spans="2:59">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c r="B206" s="17">
        <v>58250</v>
      </c>
      <c r="C206" s="20">
        <v>0</v>
      </c>
      <c r="D206" s="20">
        <v>0</v>
      </c>
      <c r="E206" s="20">
        <v>0</v>
      </c>
      <c r="F206" s="20">
        <v>0</v>
      </c>
      <c r="G206" s="20">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0</v>
      </c>
      <c r="BA206" s="20">
        <f t="array" ref="BA206">SUM(IF(YEAR($C$5:$AX$5)=BA$5,$C206:$AX206))</f>
        <v>0</v>
      </c>
      <c r="BB206" s="20">
        <f t="array" ref="BB206">SUM(IF(YEAR($C$5:$AX$5)=BB$5,$C206:$AX206))</f>
        <v>0</v>
      </c>
      <c r="BC206" s="22">
        <f t="array" ref="BC206">SUM(IF(YEAR($C$5:$AX$5)=BC$5,$C206:$AX206))</f>
        <v>0</v>
      </c>
      <c r="BE206" s="21">
        <f t="shared" si="23"/>
        <v>0</v>
      </c>
      <c r="BF206" s="20">
        <f t="shared" si="24"/>
        <v>0</v>
      </c>
      <c r="BG206" s="22">
        <f t="shared" si="25"/>
        <v>0</v>
      </c>
    </row>
    <row r="207" spans="2:59">
      <c r="B207" s="17">
        <v>58252</v>
      </c>
      <c r="C207" s="20">
        <v>0</v>
      </c>
      <c r="D207" s="20">
        <v>0</v>
      </c>
      <c r="E207" s="20">
        <v>0</v>
      </c>
      <c r="F207" s="20">
        <v>0</v>
      </c>
      <c r="G207" s="20">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0</v>
      </c>
      <c r="BA207" s="20">
        <f t="array" ref="BA207">SUM(IF(YEAR($C$5:$AX$5)=BA$5,$C207:$AX207))</f>
        <v>0</v>
      </c>
      <c r="BB207" s="20">
        <f t="array" ref="BB207">SUM(IF(YEAR($C$5:$AX$5)=BB$5,$C207:$AX207))</f>
        <v>0</v>
      </c>
      <c r="BC207" s="22">
        <f t="array" ref="BC207">SUM(IF(YEAR($C$5:$AX$5)=BC$5,$C207:$AX207))</f>
        <v>0</v>
      </c>
      <c r="BE207" s="21">
        <f t="shared" si="23"/>
        <v>0</v>
      </c>
      <c r="BF207" s="20">
        <f t="shared" si="24"/>
        <v>0</v>
      </c>
      <c r="BG207" s="22">
        <f t="shared" si="25"/>
        <v>0</v>
      </c>
    </row>
    <row r="208" spans="2:59">
      <c r="B208" s="17">
        <v>58326</v>
      </c>
      <c r="C208" s="20">
        <v>0</v>
      </c>
      <c r="D208" s="20">
        <v>0</v>
      </c>
      <c r="E208" s="20">
        <v>0</v>
      </c>
      <c r="F208" s="20">
        <v>0</v>
      </c>
      <c r="G208" s="20">
        <v>0</v>
      </c>
      <c r="H208" s="20">
        <v>0</v>
      </c>
      <c r="I208" s="20">
        <v>0</v>
      </c>
      <c r="J208" s="20">
        <v>0</v>
      </c>
      <c r="K208" s="20">
        <v>0</v>
      </c>
      <c r="L208" s="20">
        <v>0</v>
      </c>
      <c r="M208" s="20">
        <v>0</v>
      </c>
      <c r="N208" s="20">
        <v>0</v>
      </c>
      <c r="O208" s="20">
        <v>0</v>
      </c>
      <c r="P208" s="20">
        <v>0</v>
      </c>
      <c r="Q208" s="20">
        <v>0</v>
      </c>
      <c r="R208" s="20">
        <v>0</v>
      </c>
      <c r="S208" s="20">
        <v>0</v>
      </c>
      <c r="T208" s="20">
        <v>0</v>
      </c>
      <c r="U208" s="20">
        <v>0</v>
      </c>
      <c r="V208" s="20">
        <v>0</v>
      </c>
      <c r="W208" s="20">
        <v>0</v>
      </c>
      <c r="X208" s="20">
        <v>0</v>
      </c>
      <c r="Y208" s="20">
        <v>0</v>
      </c>
      <c r="Z208" s="20">
        <v>0</v>
      </c>
      <c r="AA208" s="20">
        <v>0</v>
      </c>
      <c r="AB208" s="20">
        <v>0</v>
      </c>
      <c r="AC208" s="20">
        <v>0</v>
      </c>
      <c r="AD208" s="20">
        <v>0</v>
      </c>
      <c r="AE208" s="20">
        <v>0</v>
      </c>
      <c r="AF208" s="20">
        <v>0</v>
      </c>
      <c r="AG208" s="20">
        <v>0</v>
      </c>
      <c r="AH208" s="20">
        <v>0</v>
      </c>
      <c r="AI208" s="20">
        <v>0</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0</v>
      </c>
      <c r="BA208" s="20">
        <f t="array" ref="BA208">SUM(IF(YEAR($C$5:$AX$5)=BA$5,$C208:$AX208))</f>
        <v>0</v>
      </c>
      <c r="BB208" s="20">
        <f t="array" ref="BB208">SUM(IF(YEAR($C$5:$AX$5)=BB$5,$C208:$AX208))</f>
        <v>0</v>
      </c>
      <c r="BC208" s="22">
        <f t="array" ref="BC208">SUM(IF(YEAR($C$5:$AX$5)=BC$5,$C208:$AX208))</f>
        <v>0</v>
      </c>
      <c r="BE208" s="21">
        <f t="shared" si="23"/>
        <v>0</v>
      </c>
      <c r="BF208" s="20">
        <f t="shared" si="24"/>
        <v>0</v>
      </c>
      <c r="BG208" s="22">
        <f t="shared" si="25"/>
        <v>0</v>
      </c>
    </row>
    <row r="209" spans="2:59">
      <c r="B209" s="17">
        <v>58420</v>
      </c>
      <c r="C209" s="20">
        <v>0</v>
      </c>
      <c r="D209" s="20">
        <v>0</v>
      </c>
      <c r="E209" s="20">
        <v>0</v>
      </c>
      <c r="F209" s="20">
        <v>0</v>
      </c>
      <c r="G209" s="20">
        <v>0</v>
      </c>
      <c r="H209" s="20">
        <v>0</v>
      </c>
      <c r="I209" s="20">
        <v>0</v>
      </c>
      <c r="J209" s="20">
        <v>0</v>
      </c>
      <c r="K209" s="20">
        <v>0</v>
      </c>
      <c r="L209" s="20">
        <v>0</v>
      </c>
      <c r="M209" s="20">
        <v>0</v>
      </c>
      <c r="N209" s="20">
        <v>0</v>
      </c>
      <c r="O209" s="20">
        <v>0</v>
      </c>
      <c r="P209" s="20">
        <v>0</v>
      </c>
      <c r="Q209" s="20">
        <v>0</v>
      </c>
      <c r="R209" s="20">
        <v>0</v>
      </c>
      <c r="S209" s="20">
        <v>0</v>
      </c>
      <c r="T209" s="20">
        <v>0</v>
      </c>
      <c r="U209" s="20">
        <v>0</v>
      </c>
      <c r="V209" s="20">
        <v>0</v>
      </c>
      <c r="W209" s="20">
        <v>0</v>
      </c>
      <c r="X209" s="20">
        <v>0</v>
      </c>
      <c r="Y209" s="20">
        <v>0</v>
      </c>
      <c r="Z209" s="20">
        <v>0</v>
      </c>
      <c r="AA209" s="20">
        <v>0</v>
      </c>
      <c r="AB209" s="20">
        <v>0</v>
      </c>
      <c r="AC209" s="20">
        <v>0</v>
      </c>
      <c r="AD209" s="20">
        <v>0</v>
      </c>
      <c r="AE209" s="20">
        <v>0</v>
      </c>
      <c r="AF209" s="20">
        <v>0</v>
      </c>
      <c r="AG209" s="20">
        <v>0</v>
      </c>
      <c r="AH209" s="20">
        <v>0</v>
      </c>
      <c r="AI209" s="20">
        <v>0</v>
      </c>
      <c r="AJ209" s="20">
        <v>0</v>
      </c>
      <c r="AK209" s="20">
        <v>0</v>
      </c>
      <c r="AL209" s="20">
        <v>0</v>
      </c>
      <c r="AM209" s="20">
        <v>0</v>
      </c>
      <c r="AN209" s="20">
        <v>0</v>
      </c>
      <c r="AO209" s="20">
        <v>0</v>
      </c>
      <c r="AP209" s="20">
        <v>0</v>
      </c>
      <c r="AQ209" s="20">
        <v>0</v>
      </c>
      <c r="AR209" s="20">
        <v>0</v>
      </c>
      <c r="AS209" s="20">
        <v>0</v>
      </c>
      <c r="AT209" s="20">
        <v>0</v>
      </c>
      <c r="AU209" s="20">
        <v>0</v>
      </c>
      <c r="AV209" s="20">
        <v>0</v>
      </c>
      <c r="AW209" s="20">
        <v>0</v>
      </c>
      <c r="AX209" s="22">
        <v>0</v>
      </c>
      <c r="AZ209" s="21">
        <f t="array" ref="AZ209">SUM(IF(YEAR($C$5:$AX$5)=AZ$5,$C209:$AX209))</f>
        <v>0</v>
      </c>
      <c r="BA209" s="20">
        <f t="array" ref="BA209">SUM(IF(YEAR($C$5:$AX$5)=BA$5,$C209:$AX209))</f>
        <v>0</v>
      </c>
      <c r="BB209" s="20">
        <f t="array" ref="BB209">SUM(IF(YEAR($C$5:$AX$5)=BB$5,$C209:$AX209))</f>
        <v>0</v>
      </c>
      <c r="BC209" s="22">
        <f t="array" ref="BC209">SUM(IF(YEAR($C$5:$AX$5)=BC$5,$C209:$AX209))</f>
        <v>0</v>
      </c>
      <c r="BE209" s="21">
        <f t="shared" si="23"/>
        <v>0</v>
      </c>
      <c r="BF209" s="20">
        <f t="shared" si="24"/>
        <v>0</v>
      </c>
      <c r="BG209" s="22">
        <f t="shared" si="25"/>
        <v>0</v>
      </c>
    </row>
    <row r="210" spans="2:59">
      <c r="B210" s="17">
        <v>58426</v>
      </c>
      <c r="C210" s="20">
        <v>0</v>
      </c>
      <c r="D210" s="20">
        <v>0</v>
      </c>
      <c r="E210" s="20">
        <v>0</v>
      </c>
      <c r="F210" s="20">
        <v>0</v>
      </c>
      <c r="G210" s="20">
        <v>0</v>
      </c>
      <c r="H210" s="20">
        <v>0</v>
      </c>
      <c r="I210" s="20">
        <v>0</v>
      </c>
      <c r="J210" s="20">
        <v>0</v>
      </c>
      <c r="K210" s="20">
        <v>0</v>
      </c>
      <c r="L210" s="20">
        <v>0</v>
      </c>
      <c r="M210" s="20">
        <v>0</v>
      </c>
      <c r="N210" s="20">
        <v>0</v>
      </c>
      <c r="O210" s="20">
        <v>0</v>
      </c>
      <c r="P210" s="20">
        <v>0</v>
      </c>
      <c r="Q210" s="20">
        <v>0</v>
      </c>
      <c r="R210" s="20">
        <v>0</v>
      </c>
      <c r="S210" s="20">
        <v>0</v>
      </c>
      <c r="T210" s="20">
        <v>0</v>
      </c>
      <c r="U210" s="20">
        <v>0</v>
      </c>
      <c r="V210" s="20">
        <v>0</v>
      </c>
      <c r="W210" s="20">
        <v>0</v>
      </c>
      <c r="X210" s="20">
        <v>0</v>
      </c>
      <c r="Y210" s="20">
        <v>0</v>
      </c>
      <c r="Z210" s="20">
        <v>0</v>
      </c>
      <c r="AA210" s="20">
        <v>0</v>
      </c>
      <c r="AB210" s="20">
        <v>0</v>
      </c>
      <c r="AC210" s="20">
        <v>0</v>
      </c>
      <c r="AD210" s="20">
        <v>0</v>
      </c>
      <c r="AE210" s="20">
        <v>0</v>
      </c>
      <c r="AF210" s="20">
        <v>0</v>
      </c>
      <c r="AG210" s="20">
        <v>0</v>
      </c>
      <c r="AH210" s="20">
        <v>0</v>
      </c>
      <c r="AI210" s="20">
        <v>0</v>
      </c>
      <c r="AJ210" s="20">
        <v>0</v>
      </c>
      <c r="AK210" s="20">
        <v>0</v>
      </c>
      <c r="AL210" s="20">
        <v>0</v>
      </c>
      <c r="AM210" s="20">
        <v>0</v>
      </c>
      <c r="AN210" s="20">
        <v>0</v>
      </c>
      <c r="AO210" s="20">
        <v>0</v>
      </c>
      <c r="AP210" s="20">
        <v>0</v>
      </c>
      <c r="AQ210" s="20">
        <v>0</v>
      </c>
      <c r="AR210" s="20">
        <v>0</v>
      </c>
      <c r="AS210" s="20">
        <v>0</v>
      </c>
      <c r="AT210" s="20">
        <v>0</v>
      </c>
      <c r="AU210" s="20">
        <v>0</v>
      </c>
      <c r="AV210" s="20">
        <v>0</v>
      </c>
      <c r="AW210" s="20">
        <v>0</v>
      </c>
      <c r="AX210" s="22">
        <v>0</v>
      </c>
      <c r="AZ210" s="21">
        <f t="array" ref="AZ210">SUM(IF(YEAR($C$5:$AX$5)=AZ$5,$C210:$AX210))</f>
        <v>0</v>
      </c>
      <c r="BA210" s="20">
        <f t="array" ref="BA210">SUM(IF(YEAR($C$5:$AX$5)=BA$5,$C210:$AX210))</f>
        <v>0</v>
      </c>
      <c r="BB210" s="20">
        <f t="array" ref="BB210">SUM(IF(YEAR($C$5:$AX$5)=BB$5,$C210:$AX210))</f>
        <v>0</v>
      </c>
      <c r="BC210" s="22">
        <f t="array" ref="BC210">SUM(IF(YEAR($C$5:$AX$5)=BC$5,$C210:$AX210))</f>
        <v>0</v>
      </c>
      <c r="BE210" s="21">
        <f t="shared" si="23"/>
        <v>0</v>
      </c>
      <c r="BF210" s="20">
        <f t="shared" si="24"/>
        <v>0</v>
      </c>
      <c r="BG210" s="22">
        <f t="shared" si="25"/>
        <v>0</v>
      </c>
    </row>
    <row r="211" spans="2:59">
      <c r="B211" s="17">
        <v>58433</v>
      </c>
      <c r="C211" s="20">
        <v>0</v>
      </c>
      <c r="D211" s="20">
        <v>0</v>
      </c>
      <c r="E211" s="20">
        <v>0</v>
      </c>
      <c r="F211" s="20">
        <v>0</v>
      </c>
      <c r="G211" s="20">
        <v>0</v>
      </c>
      <c r="H211" s="20">
        <v>0</v>
      </c>
      <c r="I211" s="20">
        <v>0</v>
      </c>
      <c r="J211" s="20">
        <v>0</v>
      </c>
      <c r="K211" s="20">
        <v>0</v>
      </c>
      <c r="L211" s="20">
        <v>0</v>
      </c>
      <c r="M211" s="20">
        <v>0</v>
      </c>
      <c r="N211" s="20">
        <v>0</v>
      </c>
      <c r="O211" s="20">
        <v>0</v>
      </c>
      <c r="P211" s="20">
        <v>0</v>
      </c>
      <c r="Q211" s="20">
        <v>0</v>
      </c>
      <c r="R211" s="20">
        <v>0</v>
      </c>
      <c r="S211" s="20">
        <v>0</v>
      </c>
      <c r="T211" s="20">
        <v>0</v>
      </c>
      <c r="U211" s="20">
        <v>0</v>
      </c>
      <c r="V211" s="20">
        <v>0</v>
      </c>
      <c r="W211" s="20">
        <v>0</v>
      </c>
      <c r="X211" s="20">
        <v>0</v>
      </c>
      <c r="Y211" s="20">
        <v>0</v>
      </c>
      <c r="Z211" s="20">
        <v>0</v>
      </c>
      <c r="AA211" s="20">
        <v>0</v>
      </c>
      <c r="AB211" s="20">
        <v>0</v>
      </c>
      <c r="AC211" s="20">
        <v>0</v>
      </c>
      <c r="AD211" s="20">
        <v>0</v>
      </c>
      <c r="AE211" s="20">
        <v>0</v>
      </c>
      <c r="AF211" s="20">
        <v>0</v>
      </c>
      <c r="AG211" s="20">
        <v>0</v>
      </c>
      <c r="AH211" s="20">
        <v>0</v>
      </c>
      <c r="AI211" s="20">
        <v>0</v>
      </c>
      <c r="AJ211" s="20">
        <v>0</v>
      </c>
      <c r="AK211" s="20">
        <v>0</v>
      </c>
      <c r="AL211" s="20">
        <v>0</v>
      </c>
      <c r="AM211" s="20">
        <v>0</v>
      </c>
      <c r="AN211" s="20">
        <v>0</v>
      </c>
      <c r="AO211" s="20">
        <v>0</v>
      </c>
      <c r="AP211" s="20">
        <v>0</v>
      </c>
      <c r="AQ211" s="20">
        <v>0</v>
      </c>
      <c r="AR211" s="20">
        <v>0</v>
      </c>
      <c r="AS211" s="20">
        <v>0</v>
      </c>
      <c r="AT211" s="20">
        <v>0</v>
      </c>
      <c r="AU211" s="20">
        <v>0</v>
      </c>
      <c r="AV211" s="20">
        <v>0</v>
      </c>
      <c r="AW211" s="20">
        <v>0</v>
      </c>
      <c r="AX211" s="22">
        <v>0</v>
      </c>
      <c r="AZ211" s="21">
        <f t="array" ref="AZ211">SUM(IF(YEAR($C$5:$AX$5)=AZ$5,$C211:$AX211))</f>
        <v>0</v>
      </c>
      <c r="BA211" s="20">
        <f t="array" ref="BA211">SUM(IF(YEAR($C$5:$AX$5)=BA$5,$C211:$AX211))</f>
        <v>0</v>
      </c>
      <c r="BB211" s="20">
        <f t="array" ref="BB211">SUM(IF(YEAR($C$5:$AX$5)=BB$5,$C211:$AX211))</f>
        <v>0</v>
      </c>
      <c r="BC211" s="22">
        <f t="array" ref="BC211">SUM(IF(YEAR($C$5:$AX$5)=BC$5,$C211:$AX211))</f>
        <v>0</v>
      </c>
      <c r="BE211" s="21">
        <f t="shared" si="23"/>
        <v>0</v>
      </c>
      <c r="BF211" s="20">
        <f t="shared" si="24"/>
        <v>0</v>
      </c>
      <c r="BG211" s="22">
        <f t="shared" si="25"/>
        <v>0</v>
      </c>
    </row>
    <row r="212" spans="2:59">
      <c r="B212" s="17">
        <v>58442</v>
      </c>
      <c r="C212" s="20">
        <v>0</v>
      </c>
      <c r="D212" s="20">
        <v>0</v>
      </c>
      <c r="E212" s="20">
        <v>0</v>
      </c>
      <c r="F212" s="20">
        <v>0</v>
      </c>
      <c r="G212" s="20">
        <v>0</v>
      </c>
      <c r="H212" s="20">
        <v>0</v>
      </c>
      <c r="I212" s="20">
        <v>1.0000000005838672E-7</v>
      </c>
      <c r="J212" s="20">
        <v>1.0000000005838672E-7</v>
      </c>
      <c r="K212" s="20">
        <v>0</v>
      </c>
      <c r="L212" s="20">
        <v>0</v>
      </c>
      <c r="M212" s="20">
        <v>0</v>
      </c>
      <c r="N212" s="20">
        <v>0</v>
      </c>
      <c r="O212" s="20">
        <v>0</v>
      </c>
      <c r="P212" s="20">
        <v>0</v>
      </c>
      <c r="Q212" s="20">
        <v>0</v>
      </c>
      <c r="R212" s="20">
        <v>0</v>
      </c>
      <c r="S212" s="20">
        <v>0</v>
      </c>
      <c r="T212" s="20">
        <v>0</v>
      </c>
      <c r="U212" s="20">
        <v>1.0000000005838672E-7</v>
      </c>
      <c r="V212" s="20">
        <v>1.0000000005838672E-7</v>
      </c>
      <c r="W212" s="20">
        <v>0</v>
      </c>
      <c r="X212" s="20">
        <v>0</v>
      </c>
      <c r="Y212" s="20">
        <v>0</v>
      </c>
      <c r="Z212" s="20">
        <v>0</v>
      </c>
      <c r="AA212" s="20">
        <v>0</v>
      </c>
      <c r="AB212" s="20">
        <v>0</v>
      </c>
      <c r="AC212" s="20">
        <v>0</v>
      </c>
      <c r="AD212" s="20">
        <v>0</v>
      </c>
      <c r="AE212" s="20">
        <v>0</v>
      </c>
      <c r="AF212" s="20">
        <v>0</v>
      </c>
      <c r="AG212" s="20">
        <v>1.0000000005838672E-7</v>
      </c>
      <c r="AH212" s="20">
        <v>0</v>
      </c>
      <c r="AI212" s="20">
        <v>0</v>
      </c>
      <c r="AJ212" s="20">
        <v>0</v>
      </c>
      <c r="AK212" s="20">
        <v>0</v>
      </c>
      <c r="AL212" s="20">
        <v>0</v>
      </c>
      <c r="AM212" s="20">
        <v>0</v>
      </c>
      <c r="AN212" s="20">
        <v>0</v>
      </c>
      <c r="AO212" s="20">
        <v>0</v>
      </c>
      <c r="AP212" s="20">
        <v>0</v>
      </c>
      <c r="AQ212" s="20">
        <v>0</v>
      </c>
      <c r="AR212" s="20">
        <v>0</v>
      </c>
      <c r="AS212" s="20">
        <v>0</v>
      </c>
      <c r="AT212" s="20">
        <v>0</v>
      </c>
      <c r="AU212" s="20">
        <v>0</v>
      </c>
      <c r="AV212" s="20">
        <v>0</v>
      </c>
      <c r="AW212" s="20">
        <v>0</v>
      </c>
      <c r="AX212" s="22">
        <v>0</v>
      </c>
      <c r="AZ212" s="21">
        <f t="array" ref="AZ212">SUM(IF(YEAR($C$5:$AX$5)=AZ$5,$C212:$AX212))</f>
        <v>2.0000000011677344E-7</v>
      </c>
      <c r="BA212" s="20">
        <f t="array" ref="BA212">SUM(IF(YEAR($C$5:$AX$5)=BA$5,$C212:$AX212))</f>
        <v>2.0000000011677344E-7</v>
      </c>
      <c r="BB212" s="20">
        <f t="array" ref="BB212">SUM(IF(YEAR($C$5:$AX$5)=BB$5,$C212:$AX212))</f>
        <v>1.0000000005838672E-7</v>
      </c>
      <c r="BC212" s="22">
        <f t="array" ref="BC212">SUM(IF(YEAR($C$5:$AX$5)=BC$5,$C212:$AX212))</f>
        <v>0</v>
      </c>
      <c r="BE212" s="21">
        <f t="shared" si="23"/>
        <v>2.0000000011677344E-7</v>
      </c>
      <c r="BF212" s="20">
        <f t="shared" si="24"/>
        <v>2.0000000011677344E-7</v>
      </c>
      <c r="BG212" s="22">
        <f t="shared" si="25"/>
        <v>1.0000000005838672E-7</v>
      </c>
    </row>
    <row r="213" spans="2:59">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c r="B214" s="17">
        <v>58497</v>
      </c>
      <c r="C214" s="20">
        <v>0</v>
      </c>
      <c r="D214" s="20">
        <v>0</v>
      </c>
      <c r="E214" s="20">
        <v>0</v>
      </c>
      <c r="F214" s="20">
        <v>0</v>
      </c>
      <c r="G214" s="20">
        <v>0</v>
      </c>
      <c r="H214" s="20">
        <v>0</v>
      </c>
      <c r="I214" s="20">
        <v>0</v>
      </c>
      <c r="J214" s="20">
        <v>0</v>
      </c>
      <c r="K214" s="20">
        <v>0</v>
      </c>
      <c r="L214" s="20">
        <v>0</v>
      </c>
      <c r="M214" s="20">
        <v>0</v>
      </c>
      <c r="N214" s="20">
        <v>0</v>
      </c>
      <c r="O214" s="20">
        <v>0</v>
      </c>
      <c r="P214" s="20">
        <v>0</v>
      </c>
      <c r="Q214" s="20">
        <v>0</v>
      </c>
      <c r="R214" s="20">
        <v>0</v>
      </c>
      <c r="S214" s="20">
        <v>0</v>
      </c>
      <c r="T214" s="20">
        <v>0</v>
      </c>
      <c r="U214" s="20">
        <v>0</v>
      </c>
      <c r="V214" s="20">
        <v>0</v>
      </c>
      <c r="W214" s="20">
        <v>0</v>
      </c>
      <c r="X214" s="20">
        <v>0</v>
      </c>
      <c r="Y214" s="20">
        <v>0</v>
      </c>
      <c r="Z214" s="20">
        <v>0</v>
      </c>
      <c r="AA214" s="20">
        <v>0</v>
      </c>
      <c r="AB214" s="20">
        <v>0</v>
      </c>
      <c r="AC214" s="20">
        <v>0</v>
      </c>
      <c r="AD214" s="20">
        <v>0</v>
      </c>
      <c r="AE214" s="20">
        <v>0</v>
      </c>
      <c r="AF214" s="20">
        <v>0</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0</v>
      </c>
      <c r="BA214" s="20">
        <f t="array" ref="BA214">SUM(IF(YEAR($C$5:$AX$5)=BA$5,$C214:$AX214))</f>
        <v>0</v>
      </c>
      <c r="BB214" s="20">
        <f t="array" ref="BB214">SUM(IF(YEAR($C$5:$AX$5)=BB$5,$C214:$AX214))</f>
        <v>0</v>
      </c>
      <c r="BC214" s="22">
        <f t="array" ref="BC214">SUM(IF(YEAR($C$5:$AX$5)=BC$5,$C214:$AX214))</f>
        <v>0</v>
      </c>
      <c r="BE214" s="21">
        <f t="shared" si="23"/>
        <v>0</v>
      </c>
      <c r="BF214" s="20">
        <f t="shared" si="24"/>
        <v>0</v>
      </c>
      <c r="BG214" s="22">
        <f t="shared" si="25"/>
        <v>0</v>
      </c>
    </row>
    <row r="215" spans="2:59">
      <c r="B215" s="17">
        <v>58584</v>
      </c>
      <c r="C215" s="20">
        <v>0</v>
      </c>
      <c r="D215" s="20">
        <v>0</v>
      </c>
      <c r="E215" s="20">
        <v>0</v>
      </c>
      <c r="F215" s="20">
        <v>0</v>
      </c>
      <c r="G215" s="20">
        <v>0</v>
      </c>
      <c r="H215" s="20">
        <v>0</v>
      </c>
      <c r="I215" s="20">
        <v>0</v>
      </c>
      <c r="J215" s="20">
        <v>0</v>
      </c>
      <c r="K215" s="20">
        <v>0</v>
      </c>
      <c r="L215" s="20">
        <v>0</v>
      </c>
      <c r="M215" s="20">
        <v>0</v>
      </c>
      <c r="N215" s="20">
        <v>0</v>
      </c>
      <c r="O215" s="20">
        <v>0</v>
      </c>
      <c r="P215" s="20">
        <v>0</v>
      </c>
      <c r="Q215" s="20">
        <v>0</v>
      </c>
      <c r="R215" s="20">
        <v>0</v>
      </c>
      <c r="S215" s="20">
        <v>0</v>
      </c>
      <c r="T215" s="20">
        <v>0</v>
      </c>
      <c r="U215" s="20">
        <v>0</v>
      </c>
      <c r="V215" s="20">
        <v>0</v>
      </c>
      <c r="W215" s="20">
        <v>0</v>
      </c>
      <c r="X215" s="20">
        <v>0</v>
      </c>
      <c r="Y215" s="20">
        <v>0</v>
      </c>
      <c r="Z215" s="20">
        <v>0</v>
      </c>
      <c r="AA215" s="20">
        <v>0</v>
      </c>
      <c r="AB215" s="20">
        <v>0</v>
      </c>
      <c r="AC215" s="20">
        <v>0</v>
      </c>
      <c r="AD215" s="20">
        <v>0</v>
      </c>
      <c r="AE215" s="20">
        <v>0</v>
      </c>
      <c r="AF215" s="20">
        <v>0</v>
      </c>
      <c r="AG215" s="20">
        <v>0</v>
      </c>
      <c r="AH215" s="20">
        <v>0</v>
      </c>
      <c r="AI215" s="20">
        <v>0</v>
      </c>
      <c r="AJ215" s="20">
        <v>0</v>
      </c>
      <c r="AK215" s="20">
        <v>0</v>
      </c>
      <c r="AL215" s="20">
        <v>0</v>
      </c>
      <c r="AM215" s="20">
        <v>0</v>
      </c>
      <c r="AN215" s="20">
        <v>0</v>
      </c>
      <c r="AO215" s="20">
        <v>0</v>
      </c>
      <c r="AP215" s="20">
        <v>0</v>
      </c>
      <c r="AQ215" s="20">
        <v>0</v>
      </c>
      <c r="AR215" s="20">
        <v>0</v>
      </c>
      <c r="AS215" s="20">
        <v>0</v>
      </c>
      <c r="AT215" s="20">
        <v>0</v>
      </c>
      <c r="AU215" s="20">
        <v>0</v>
      </c>
      <c r="AV215" s="20">
        <v>0</v>
      </c>
      <c r="AW215" s="20">
        <v>0</v>
      </c>
      <c r="AX215" s="22">
        <v>0</v>
      </c>
      <c r="AZ215" s="21">
        <f t="array" ref="AZ215">SUM(IF(YEAR($C$5:$AX$5)=AZ$5,$C215:$AX215))</f>
        <v>0</v>
      </c>
      <c r="BA215" s="20">
        <f t="array" ref="BA215">SUM(IF(YEAR($C$5:$AX$5)=BA$5,$C215:$AX215))</f>
        <v>0</v>
      </c>
      <c r="BB215" s="20">
        <f t="array" ref="BB215">SUM(IF(YEAR($C$5:$AX$5)=BB$5,$C215:$AX215))</f>
        <v>0</v>
      </c>
      <c r="BC215" s="22">
        <f t="array" ref="BC215">SUM(IF(YEAR($C$5:$AX$5)=BC$5,$C215:$AX215))</f>
        <v>0</v>
      </c>
      <c r="BE215" s="21">
        <f t="shared" si="23"/>
        <v>0</v>
      </c>
      <c r="BF215" s="20">
        <f t="shared" si="24"/>
        <v>0</v>
      </c>
      <c r="BG215" s="22">
        <f t="shared" si="25"/>
        <v>0</v>
      </c>
    </row>
    <row r="216" spans="2:59">
      <c r="B216" s="17">
        <v>58714</v>
      </c>
      <c r="C216" s="20">
        <v>0</v>
      </c>
      <c r="D216" s="20">
        <v>0</v>
      </c>
      <c r="E216" s="20">
        <v>0</v>
      </c>
      <c r="F216" s="20">
        <v>0</v>
      </c>
      <c r="G216" s="20">
        <v>0</v>
      </c>
      <c r="H216" s="20">
        <v>0</v>
      </c>
      <c r="I216" s="20">
        <v>0</v>
      </c>
      <c r="J216" s="20">
        <v>0</v>
      </c>
      <c r="K216" s="20">
        <v>0</v>
      </c>
      <c r="L216" s="20">
        <v>0</v>
      </c>
      <c r="M216" s="20">
        <v>0</v>
      </c>
      <c r="N216" s="20">
        <v>0</v>
      </c>
      <c r="O216" s="20">
        <v>0</v>
      </c>
      <c r="P216" s="20">
        <v>0</v>
      </c>
      <c r="Q216" s="20">
        <v>0</v>
      </c>
      <c r="R216" s="20">
        <v>0</v>
      </c>
      <c r="S216" s="20">
        <v>0</v>
      </c>
      <c r="T216" s="20">
        <v>0</v>
      </c>
      <c r="U216" s="20">
        <v>0</v>
      </c>
      <c r="V216" s="20">
        <v>0</v>
      </c>
      <c r="W216" s="20">
        <v>0</v>
      </c>
      <c r="X216" s="20">
        <v>0</v>
      </c>
      <c r="Y216" s="20">
        <v>0</v>
      </c>
      <c r="Z216" s="20">
        <v>0</v>
      </c>
      <c r="AA216" s="20">
        <v>0</v>
      </c>
      <c r="AB216" s="20">
        <v>0</v>
      </c>
      <c r="AC216" s="20">
        <v>0</v>
      </c>
      <c r="AD216" s="20">
        <v>0</v>
      </c>
      <c r="AE216" s="20">
        <v>0</v>
      </c>
      <c r="AF216" s="20">
        <v>0</v>
      </c>
      <c r="AG216" s="20">
        <v>0</v>
      </c>
      <c r="AH216" s="20">
        <v>0</v>
      </c>
      <c r="AI216" s="20">
        <v>0</v>
      </c>
      <c r="AJ216" s="20">
        <v>0</v>
      </c>
      <c r="AK216" s="20">
        <v>0</v>
      </c>
      <c r="AL216" s="20">
        <v>0</v>
      </c>
      <c r="AM216" s="20">
        <v>0</v>
      </c>
      <c r="AN216" s="20">
        <v>0</v>
      </c>
      <c r="AO216" s="20">
        <v>0</v>
      </c>
      <c r="AP216" s="20">
        <v>0</v>
      </c>
      <c r="AQ216" s="20">
        <v>0</v>
      </c>
      <c r="AR216" s="20">
        <v>0</v>
      </c>
      <c r="AS216" s="20">
        <v>0</v>
      </c>
      <c r="AT216" s="20">
        <v>0</v>
      </c>
      <c r="AU216" s="20">
        <v>0</v>
      </c>
      <c r="AV216" s="20">
        <v>0</v>
      </c>
      <c r="AW216" s="20">
        <v>0</v>
      </c>
      <c r="AX216" s="22">
        <v>0</v>
      </c>
      <c r="AZ216" s="21">
        <f t="array" ref="AZ216">SUM(IF(YEAR($C$5:$AX$5)=AZ$5,$C216:$AX216))</f>
        <v>0</v>
      </c>
      <c r="BA216" s="20">
        <f t="array" ref="BA216">SUM(IF(YEAR($C$5:$AX$5)=BA$5,$C216:$AX216))</f>
        <v>0</v>
      </c>
      <c r="BB216" s="20">
        <f t="array" ref="BB216">SUM(IF(YEAR($C$5:$AX$5)=BB$5,$C216:$AX216))</f>
        <v>0</v>
      </c>
      <c r="BC216" s="22">
        <f t="array" ref="BC216">SUM(IF(YEAR($C$5:$AX$5)=BC$5,$C216:$AX216))</f>
        <v>0</v>
      </c>
      <c r="BE216" s="21">
        <f t="shared" si="23"/>
        <v>0</v>
      </c>
      <c r="BF216" s="20">
        <f t="shared" si="24"/>
        <v>0</v>
      </c>
      <c r="BG216" s="22">
        <f t="shared" si="25"/>
        <v>0</v>
      </c>
    </row>
    <row r="217" spans="2:59">
      <c r="B217" s="17">
        <v>58715</v>
      </c>
      <c r="C217" s="20">
        <v>0</v>
      </c>
      <c r="D217" s="20">
        <v>0</v>
      </c>
      <c r="E217" s="20">
        <v>0</v>
      </c>
      <c r="F217" s="20">
        <v>0</v>
      </c>
      <c r="G217" s="20">
        <v>0</v>
      </c>
      <c r="H217" s="20">
        <v>0</v>
      </c>
      <c r="I217" s="20">
        <v>0</v>
      </c>
      <c r="J217" s="20">
        <v>0</v>
      </c>
      <c r="K217" s="20">
        <v>0</v>
      </c>
      <c r="L217" s="20">
        <v>0</v>
      </c>
      <c r="M217" s="20">
        <v>0</v>
      </c>
      <c r="N217" s="20">
        <v>0</v>
      </c>
      <c r="O217" s="20">
        <v>0</v>
      </c>
      <c r="P217" s="20">
        <v>0</v>
      </c>
      <c r="Q217" s="20">
        <v>0</v>
      </c>
      <c r="R217" s="20">
        <v>0</v>
      </c>
      <c r="S217" s="20">
        <v>0</v>
      </c>
      <c r="T217" s="20">
        <v>0</v>
      </c>
      <c r="U217" s="20">
        <v>0</v>
      </c>
      <c r="V217" s="20">
        <v>0</v>
      </c>
      <c r="W217" s="20">
        <v>0</v>
      </c>
      <c r="X217" s="20">
        <v>0</v>
      </c>
      <c r="Y217" s="20">
        <v>0</v>
      </c>
      <c r="Z217" s="20">
        <v>0</v>
      </c>
      <c r="AA217" s="20">
        <v>0</v>
      </c>
      <c r="AB217" s="20">
        <v>0</v>
      </c>
      <c r="AC217" s="20">
        <v>0</v>
      </c>
      <c r="AD217" s="20">
        <v>0</v>
      </c>
      <c r="AE217" s="20">
        <v>0</v>
      </c>
      <c r="AF217" s="20">
        <v>0</v>
      </c>
      <c r="AG217" s="20">
        <v>0</v>
      </c>
      <c r="AH217" s="20">
        <v>0</v>
      </c>
      <c r="AI217" s="20">
        <v>0</v>
      </c>
      <c r="AJ217" s="20">
        <v>0</v>
      </c>
      <c r="AK217" s="20">
        <v>0</v>
      </c>
      <c r="AL217" s="20">
        <v>0</v>
      </c>
      <c r="AM217" s="20">
        <v>0</v>
      </c>
      <c r="AN217" s="20">
        <v>0</v>
      </c>
      <c r="AO217" s="20">
        <v>0</v>
      </c>
      <c r="AP217" s="20">
        <v>0</v>
      </c>
      <c r="AQ217" s="20">
        <v>0</v>
      </c>
      <c r="AR217" s="20">
        <v>0</v>
      </c>
      <c r="AS217" s="20">
        <v>0</v>
      </c>
      <c r="AT217" s="20">
        <v>0</v>
      </c>
      <c r="AU217" s="20">
        <v>0</v>
      </c>
      <c r="AV217" s="20">
        <v>0</v>
      </c>
      <c r="AW217" s="20">
        <v>0</v>
      </c>
      <c r="AX217" s="22">
        <v>0</v>
      </c>
      <c r="AZ217" s="21">
        <f t="array" ref="AZ217">SUM(IF(YEAR($C$5:$AX$5)=AZ$5,$C217:$AX217))</f>
        <v>0</v>
      </c>
      <c r="BA217" s="20">
        <f t="array" ref="BA217">SUM(IF(YEAR($C$5:$AX$5)=BA$5,$C217:$AX217))</f>
        <v>0</v>
      </c>
      <c r="BB217" s="20">
        <f t="array" ref="BB217">SUM(IF(YEAR($C$5:$AX$5)=BB$5,$C217:$AX217))</f>
        <v>0</v>
      </c>
      <c r="BC217" s="22">
        <f t="array" ref="BC217">SUM(IF(YEAR($C$5:$AX$5)=BC$5,$C217:$AX217))</f>
        <v>0</v>
      </c>
      <c r="BE217" s="21">
        <f t="shared" si="23"/>
        <v>0</v>
      </c>
      <c r="BF217" s="20">
        <f t="shared" si="24"/>
        <v>0</v>
      </c>
      <c r="BG217" s="22">
        <f t="shared" si="25"/>
        <v>0</v>
      </c>
    </row>
    <row r="218" spans="2:59">
      <c r="B218" s="17">
        <v>58811</v>
      </c>
      <c r="C218" s="20">
        <v>0</v>
      </c>
      <c r="D218" s="20">
        <v>0</v>
      </c>
      <c r="E218" s="20">
        <v>0</v>
      </c>
      <c r="F218" s="20">
        <v>0</v>
      </c>
      <c r="G218" s="20">
        <v>0</v>
      </c>
      <c r="H218" s="20">
        <v>0</v>
      </c>
      <c r="I218" s="20">
        <v>0</v>
      </c>
      <c r="J218" s="20">
        <v>0</v>
      </c>
      <c r="K218" s="20">
        <v>0</v>
      </c>
      <c r="L218" s="20">
        <v>0</v>
      </c>
      <c r="M218" s="20">
        <v>0</v>
      </c>
      <c r="N218" s="20">
        <v>0</v>
      </c>
      <c r="O218" s="20">
        <v>0</v>
      </c>
      <c r="P218" s="20">
        <v>0</v>
      </c>
      <c r="Q218" s="20">
        <v>0</v>
      </c>
      <c r="R218" s="20">
        <v>0</v>
      </c>
      <c r="S218" s="20">
        <v>0</v>
      </c>
      <c r="T218" s="20">
        <v>0</v>
      </c>
      <c r="U218" s="20">
        <v>0</v>
      </c>
      <c r="V218" s="20">
        <v>0</v>
      </c>
      <c r="W218" s="20">
        <v>0</v>
      </c>
      <c r="X218" s="20">
        <v>0</v>
      </c>
      <c r="Y218" s="20">
        <v>0</v>
      </c>
      <c r="Z218" s="20">
        <v>0</v>
      </c>
      <c r="AA218" s="20">
        <v>0</v>
      </c>
      <c r="AB218" s="20">
        <v>0</v>
      </c>
      <c r="AC218" s="20">
        <v>0</v>
      </c>
      <c r="AD218" s="20">
        <v>0</v>
      </c>
      <c r="AE218" s="20">
        <v>0</v>
      </c>
      <c r="AF218" s="20">
        <v>0</v>
      </c>
      <c r="AG218" s="20">
        <v>0</v>
      </c>
      <c r="AH218" s="20">
        <v>0</v>
      </c>
      <c r="AI218" s="20">
        <v>0</v>
      </c>
      <c r="AJ218" s="20">
        <v>0</v>
      </c>
      <c r="AK218" s="20">
        <v>0</v>
      </c>
      <c r="AL218" s="20">
        <v>0</v>
      </c>
      <c r="AM218" s="20">
        <v>0</v>
      </c>
      <c r="AN218" s="20">
        <v>0</v>
      </c>
      <c r="AO218" s="20">
        <v>0</v>
      </c>
      <c r="AP218" s="20">
        <v>0</v>
      </c>
      <c r="AQ218" s="20">
        <v>0</v>
      </c>
      <c r="AR218" s="20">
        <v>0</v>
      </c>
      <c r="AS218" s="20">
        <v>0</v>
      </c>
      <c r="AT218" s="20">
        <v>0</v>
      </c>
      <c r="AU218" s="20">
        <v>0</v>
      </c>
      <c r="AV218" s="20">
        <v>0</v>
      </c>
      <c r="AW218" s="20">
        <v>0</v>
      </c>
      <c r="AX218" s="22">
        <v>0</v>
      </c>
      <c r="AZ218" s="21">
        <f t="array" ref="AZ218">SUM(IF(YEAR($C$5:$AX$5)=AZ$5,$C218:$AX218))</f>
        <v>0</v>
      </c>
      <c r="BA218" s="20">
        <f t="array" ref="BA218">SUM(IF(YEAR($C$5:$AX$5)=BA$5,$C218:$AX218))</f>
        <v>0</v>
      </c>
      <c r="BB218" s="20">
        <f t="array" ref="BB218">SUM(IF(YEAR($C$5:$AX$5)=BB$5,$C218:$AX218))</f>
        <v>0</v>
      </c>
      <c r="BC218" s="22">
        <f t="array" ref="BC218">SUM(IF(YEAR($C$5:$AX$5)=BC$5,$C218:$AX218))</f>
        <v>0</v>
      </c>
      <c r="BE218" s="21">
        <f t="shared" si="23"/>
        <v>0</v>
      </c>
      <c r="BF218" s="20">
        <f t="shared" si="24"/>
        <v>0</v>
      </c>
      <c r="BG218" s="22">
        <f t="shared" si="25"/>
        <v>0</v>
      </c>
    </row>
    <row r="219" spans="2:59">
      <c r="B219" s="17">
        <v>58813</v>
      </c>
      <c r="C219" s="20">
        <v>0</v>
      </c>
      <c r="D219" s="20">
        <v>0</v>
      </c>
      <c r="E219" s="20">
        <v>0</v>
      </c>
      <c r="F219" s="20">
        <v>0</v>
      </c>
      <c r="G219" s="20">
        <v>0</v>
      </c>
      <c r="H219" s="20">
        <v>0</v>
      </c>
      <c r="I219" s="20">
        <v>0</v>
      </c>
      <c r="J219" s="20">
        <v>0</v>
      </c>
      <c r="K219" s="20">
        <v>0</v>
      </c>
      <c r="L219" s="20">
        <v>0</v>
      </c>
      <c r="M219" s="20">
        <v>0</v>
      </c>
      <c r="N219" s="20">
        <v>0</v>
      </c>
      <c r="O219" s="20">
        <v>0</v>
      </c>
      <c r="P219" s="20">
        <v>0</v>
      </c>
      <c r="Q219" s="20">
        <v>0</v>
      </c>
      <c r="R219" s="20">
        <v>0</v>
      </c>
      <c r="S219" s="20">
        <v>0</v>
      </c>
      <c r="T219" s="20">
        <v>0</v>
      </c>
      <c r="U219" s="20">
        <v>0</v>
      </c>
      <c r="V219" s="20">
        <v>0</v>
      </c>
      <c r="W219" s="20">
        <v>0</v>
      </c>
      <c r="X219" s="20">
        <v>0</v>
      </c>
      <c r="Y219" s="20">
        <v>0</v>
      </c>
      <c r="Z219" s="20">
        <v>0</v>
      </c>
      <c r="AA219" s="20">
        <v>0</v>
      </c>
      <c r="AB219" s="20">
        <v>0</v>
      </c>
      <c r="AC219" s="20">
        <v>0</v>
      </c>
      <c r="AD219" s="20">
        <v>0</v>
      </c>
      <c r="AE219" s="20">
        <v>0</v>
      </c>
      <c r="AF219" s="20">
        <v>0</v>
      </c>
      <c r="AG219" s="20">
        <v>0</v>
      </c>
      <c r="AH219" s="20">
        <v>0</v>
      </c>
      <c r="AI219" s="20">
        <v>0</v>
      </c>
      <c r="AJ219" s="20">
        <v>0</v>
      </c>
      <c r="AK219" s="20">
        <v>0</v>
      </c>
      <c r="AL219" s="20">
        <v>0</v>
      </c>
      <c r="AM219" s="20">
        <v>0</v>
      </c>
      <c r="AN219" s="20">
        <v>0</v>
      </c>
      <c r="AO219" s="20">
        <v>0</v>
      </c>
      <c r="AP219" s="20">
        <v>0</v>
      </c>
      <c r="AQ219" s="20">
        <v>0</v>
      </c>
      <c r="AR219" s="20">
        <v>0</v>
      </c>
      <c r="AS219" s="20">
        <v>0</v>
      </c>
      <c r="AT219" s="20">
        <v>0</v>
      </c>
      <c r="AU219" s="20">
        <v>0</v>
      </c>
      <c r="AV219" s="20">
        <v>0</v>
      </c>
      <c r="AW219" s="20">
        <v>0</v>
      </c>
      <c r="AX219" s="22">
        <v>0</v>
      </c>
      <c r="AZ219" s="21">
        <f t="array" ref="AZ219">SUM(IF(YEAR($C$5:$AX$5)=AZ$5,$C219:$AX219))</f>
        <v>0</v>
      </c>
      <c r="BA219" s="20">
        <f t="array" ref="BA219">SUM(IF(YEAR($C$5:$AX$5)=BA$5,$C219:$AX219))</f>
        <v>0</v>
      </c>
      <c r="BB219" s="20">
        <f t="array" ref="BB219">SUM(IF(YEAR($C$5:$AX$5)=BB$5,$C219:$AX219))</f>
        <v>0</v>
      </c>
      <c r="BC219" s="22">
        <f t="array" ref="BC219">SUM(IF(YEAR($C$5:$AX$5)=BC$5,$C219:$AX219))</f>
        <v>0</v>
      </c>
      <c r="BE219" s="21">
        <f t="shared" si="23"/>
        <v>0</v>
      </c>
      <c r="BF219" s="20">
        <f t="shared" si="24"/>
        <v>0</v>
      </c>
      <c r="BG219" s="22">
        <f t="shared" si="25"/>
        <v>0</v>
      </c>
    </row>
    <row r="220" spans="2:59">
      <c r="B220" s="17">
        <v>58818</v>
      </c>
      <c r="C220" s="20">
        <v>0</v>
      </c>
      <c r="D220" s="20">
        <v>0</v>
      </c>
      <c r="E220" s="20">
        <v>0</v>
      </c>
      <c r="F220" s="20">
        <v>0</v>
      </c>
      <c r="G220" s="20">
        <v>0</v>
      </c>
      <c r="H220" s="20">
        <v>0</v>
      </c>
      <c r="I220" s="20">
        <v>0</v>
      </c>
      <c r="J220" s="20">
        <v>0</v>
      </c>
      <c r="K220" s="20">
        <v>0</v>
      </c>
      <c r="L220" s="20">
        <v>0</v>
      </c>
      <c r="M220" s="20">
        <v>0</v>
      </c>
      <c r="N220" s="20">
        <v>0</v>
      </c>
      <c r="O220" s="20">
        <v>0</v>
      </c>
      <c r="P220" s="20">
        <v>0</v>
      </c>
      <c r="Q220" s="20">
        <v>0</v>
      </c>
      <c r="R220" s="20">
        <v>0</v>
      </c>
      <c r="S220" s="20">
        <v>0</v>
      </c>
      <c r="T220" s="20">
        <v>0</v>
      </c>
      <c r="U220" s="20">
        <v>0</v>
      </c>
      <c r="V220" s="20">
        <v>0</v>
      </c>
      <c r="W220" s="20">
        <v>0</v>
      </c>
      <c r="X220" s="20">
        <v>0</v>
      </c>
      <c r="Y220" s="20">
        <v>0</v>
      </c>
      <c r="Z220" s="20">
        <v>0</v>
      </c>
      <c r="AA220" s="20">
        <v>0</v>
      </c>
      <c r="AB220" s="20">
        <v>0</v>
      </c>
      <c r="AC220" s="20">
        <v>0</v>
      </c>
      <c r="AD220" s="20">
        <v>0</v>
      </c>
      <c r="AE220" s="20">
        <v>0</v>
      </c>
      <c r="AF220" s="20">
        <v>0</v>
      </c>
      <c r="AG220" s="20">
        <v>0</v>
      </c>
      <c r="AH220" s="20">
        <v>0</v>
      </c>
      <c r="AI220" s="20">
        <v>0</v>
      </c>
      <c r="AJ220" s="20">
        <v>0</v>
      </c>
      <c r="AK220" s="20">
        <v>0</v>
      </c>
      <c r="AL220" s="20">
        <v>0</v>
      </c>
      <c r="AM220" s="20">
        <v>0</v>
      </c>
      <c r="AN220" s="20">
        <v>0</v>
      </c>
      <c r="AO220" s="20">
        <v>0</v>
      </c>
      <c r="AP220" s="20">
        <v>0</v>
      </c>
      <c r="AQ220" s="20">
        <v>0</v>
      </c>
      <c r="AR220" s="20">
        <v>0</v>
      </c>
      <c r="AS220" s="20">
        <v>0</v>
      </c>
      <c r="AT220" s="20">
        <v>0</v>
      </c>
      <c r="AU220" s="20">
        <v>0</v>
      </c>
      <c r="AV220" s="20">
        <v>0</v>
      </c>
      <c r="AW220" s="20">
        <v>0</v>
      </c>
      <c r="AX220" s="22">
        <v>0</v>
      </c>
      <c r="AZ220" s="21">
        <f t="array" ref="AZ220">SUM(IF(YEAR($C$5:$AX$5)=AZ$5,$C220:$AX220))</f>
        <v>0</v>
      </c>
      <c r="BA220" s="20">
        <f t="array" ref="BA220">SUM(IF(YEAR($C$5:$AX$5)=BA$5,$C220:$AX220))</f>
        <v>0</v>
      </c>
      <c r="BB220" s="20">
        <f t="array" ref="BB220">SUM(IF(YEAR($C$5:$AX$5)=BB$5,$C220:$AX220))</f>
        <v>0</v>
      </c>
      <c r="BC220" s="22">
        <f t="array" ref="BC220">SUM(IF(YEAR($C$5:$AX$5)=BC$5,$C220:$AX220))</f>
        <v>0</v>
      </c>
      <c r="BE220" s="21">
        <f t="shared" si="23"/>
        <v>0</v>
      </c>
      <c r="BF220" s="20">
        <f t="shared" si="24"/>
        <v>0</v>
      </c>
      <c r="BG220" s="22">
        <f t="shared" si="25"/>
        <v>0</v>
      </c>
    </row>
    <row r="221" spans="2:59">
      <c r="B221" s="17">
        <v>58821</v>
      </c>
      <c r="C221" s="20">
        <v>0</v>
      </c>
      <c r="D221" s="20">
        <v>0</v>
      </c>
      <c r="E221" s="20">
        <v>0</v>
      </c>
      <c r="F221" s="20">
        <v>0</v>
      </c>
      <c r="G221" s="20">
        <v>0</v>
      </c>
      <c r="H221" s="20">
        <v>0</v>
      </c>
      <c r="I221" s="20">
        <v>0</v>
      </c>
      <c r="J221" s="20">
        <v>0</v>
      </c>
      <c r="K221" s="20">
        <v>0</v>
      </c>
      <c r="L221" s="20">
        <v>0</v>
      </c>
      <c r="M221" s="20">
        <v>0</v>
      </c>
      <c r="N221" s="20">
        <v>0</v>
      </c>
      <c r="O221" s="20">
        <v>0</v>
      </c>
      <c r="P221" s="20">
        <v>0</v>
      </c>
      <c r="Q221" s="20">
        <v>0</v>
      </c>
      <c r="R221" s="20">
        <v>0</v>
      </c>
      <c r="S221" s="20">
        <v>0</v>
      </c>
      <c r="T221" s="20">
        <v>0</v>
      </c>
      <c r="U221" s="20">
        <v>0</v>
      </c>
      <c r="V221" s="20">
        <v>0</v>
      </c>
      <c r="W221" s="20">
        <v>0</v>
      </c>
      <c r="X221" s="20">
        <v>0</v>
      </c>
      <c r="Y221" s="20">
        <v>0</v>
      </c>
      <c r="Z221" s="20">
        <v>0</v>
      </c>
      <c r="AA221" s="20">
        <v>0</v>
      </c>
      <c r="AB221" s="20">
        <v>0</v>
      </c>
      <c r="AC221" s="20">
        <v>0</v>
      </c>
      <c r="AD221" s="20">
        <v>0</v>
      </c>
      <c r="AE221" s="20">
        <v>0</v>
      </c>
      <c r="AF221" s="20">
        <v>0</v>
      </c>
      <c r="AG221" s="20">
        <v>0</v>
      </c>
      <c r="AH221" s="20">
        <v>0</v>
      </c>
      <c r="AI221" s="20">
        <v>0</v>
      </c>
      <c r="AJ221" s="20">
        <v>0</v>
      </c>
      <c r="AK221" s="20">
        <v>0</v>
      </c>
      <c r="AL221" s="20">
        <v>0</v>
      </c>
      <c r="AM221" s="20">
        <v>0</v>
      </c>
      <c r="AN221" s="20">
        <v>0</v>
      </c>
      <c r="AO221" s="20">
        <v>0</v>
      </c>
      <c r="AP221" s="20">
        <v>0</v>
      </c>
      <c r="AQ221" s="20">
        <v>0</v>
      </c>
      <c r="AR221" s="20">
        <v>0</v>
      </c>
      <c r="AS221" s="20">
        <v>0</v>
      </c>
      <c r="AT221" s="20">
        <v>0</v>
      </c>
      <c r="AU221" s="20">
        <v>0</v>
      </c>
      <c r="AV221" s="20">
        <v>0</v>
      </c>
      <c r="AW221" s="20">
        <v>0</v>
      </c>
      <c r="AX221" s="22">
        <v>0</v>
      </c>
      <c r="AZ221" s="21">
        <f t="array" ref="AZ221">SUM(IF(YEAR($C$5:$AX$5)=AZ$5,$C221:$AX221))</f>
        <v>0</v>
      </c>
      <c r="BA221" s="20">
        <f t="array" ref="BA221">SUM(IF(YEAR($C$5:$AX$5)=BA$5,$C221:$AX221))</f>
        <v>0</v>
      </c>
      <c r="BB221" s="20">
        <f t="array" ref="BB221">SUM(IF(YEAR($C$5:$AX$5)=BB$5,$C221:$AX221))</f>
        <v>0</v>
      </c>
      <c r="BC221" s="22">
        <f t="array" ref="BC221">SUM(IF(YEAR($C$5:$AX$5)=BC$5,$C221:$AX221))</f>
        <v>0</v>
      </c>
      <c r="BE221" s="21">
        <f t="shared" si="23"/>
        <v>0</v>
      </c>
      <c r="BF221" s="20">
        <f t="shared" si="24"/>
        <v>0</v>
      </c>
      <c r="BG221" s="22">
        <f t="shared" si="25"/>
        <v>0</v>
      </c>
    </row>
    <row r="222" spans="2:59">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0</v>
      </c>
      <c r="V223" s="20">
        <v>0</v>
      </c>
      <c r="W223" s="20">
        <v>0</v>
      </c>
      <c r="X223" s="20">
        <v>0</v>
      </c>
      <c r="Y223" s="20">
        <v>0</v>
      </c>
      <c r="Z223" s="20">
        <v>0</v>
      </c>
      <c r="AA223" s="20">
        <v>0</v>
      </c>
      <c r="AB223" s="20">
        <v>0</v>
      </c>
      <c r="AC223" s="20">
        <v>0</v>
      </c>
      <c r="AD223" s="20">
        <v>0</v>
      </c>
      <c r="AE223" s="20">
        <v>0</v>
      </c>
      <c r="AF223" s="20">
        <v>0</v>
      </c>
      <c r="AG223" s="20">
        <v>9.9999999969568876E-7</v>
      </c>
      <c r="AH223" s="20">
        <v>0</v>
      </c>
      <c r="AI223" s="20">
        <v>0</v>
      </c>
      <c r="AJ223" s="20">
        <v>0</v>
      </c>
      <c r="AK223" s="20">
        <v>0</v>
      </c>
      <c r="AL223" s="20">
        <v>0</v>
      </c>
      <c r="AM223" s="20">
        <v>0</v>
      </c>
      <c r="AN223" s="20">
        <v>0</v>
      </c>
      <c r="AO223" s="20">
        <v>0</v>
      </c>
      <c r="AP223" s="20">
        <v>0</v>
      </c>
      <c r="AQ223" s="20">
        <v>0</v>
      </c>
      <c r="AR223" s="20">
        <v>0</v>
      </c>
      <c r="AS223" s="20">
        <v>9.9999999969568876E-7</v>
      </c>
      <c r="AT223" s="20">
        <v>0</v>
      </c>
      <c r="AU223" s="20">
        <v>0</v>
      </c>
      <c r="AV223" s="20">
        <v>0</v>
      </c>
      <c r="AW223" s="20">
        <v>0</v>
      </c>
      <c r="AX223" s="22">
        <v>0</v>
      </c>
      <c r="AZ223" s="21">
        <f t="array" ref="AZ223">SUM(IF(YEAR($C$5:$AX$5)=AZ$5,$C223:$AX223))</f>
        <v>0</v>
      </c>
      <c r="BA223" s="20">
        <f t="array" ref="BA223">SUM(IF(YEAR($C$5:$AX$5)=BA$5,$C223:$AX223))</f>
        <v>0</v>
      </c>
      <c r="BB223" s="20">
        <f t="array" ref="BB223">SUM(IF(YEAR($C$5:$AX$5)=BB$5,$C223:$AX223))</f>
        <v>9.9999999969568876E-7</v>
      </c>
      <c r="BC223" s="22">
        <f t="array" ref="BC223">SUM(IF(YEAR($C$5:$AX$5)=BC$5,$C223:$AX223))</f>
        <v>9.9999999969568876E-7</v>
      </c>
      <c r="BE223" s="21">
        <f t="shared" si="23"/>
        <v>0</v>
      </c>
      <c r="BF223" s="20">
        <f t="shared" si="24"/>
        <v>0</v>
      </c>
      <c r="BG223" s="22">
        <f t="shared" si="25"/>
        <v>9.9999999969568876E-7</v>
      </c>
    </row>
    <row r="224" spans="2:59">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0</v>
      </c>
      <c r="BB225" s="20">
        <f t="array" ref="BB225">SUM(IF(YEAR($C$5:$AX$5)=BB$5,$C225:$AX225))</f>
        <v>0</v>
      </c>
      <c r="BC225" s="22">
        <f t="array" ref="BC225">SUM(IF(YEAR($C$5:$AX$5)=BC$5,$C225:$AX225))</f>
        <v>0</v>
      </c>
      <c r="BE225" s="21">
        <f t="shared" si="23"/>
        <v>0</v>
      </c>
      <c r="BF225" s="20">
        <f t="shared" si="24"/>
        <v>0</v>
      </c>
      <c r="BG225" s="22">
        <f t="shared" si="25"/>
        <v>0</v>
      </c>
    </row>
    <row r="226" spans="2:59">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c r="B227" s="17">
        <v>59056</v>
      </c>
      <c r="C227" s="20">
        <v>0</v>
      </c>
      <c r="D227" s="20">
        <v>0</v>
      </c>
      <c r="E227" s="20">
        <v>0</v>
      </c>
      <c r="F227" s="20">
        <v>0</v>
      </c>
      <c r="G227" s="20">
        <v>0</v>
      </c>
      <c r="H227" s="20">
        <v>0</v>
      </c>
      <c r="I227" s="20">
        <v>0</v>
      </c>
      <c r="J227" s="20">
        <v>0</v>
      </c>
      <c r="K227" s="20">
        <v>0</v>
      </c>
      <c r="L227" s="20">
        <v>0</v>
      </c>
      <c r="M227" s="20">
        <v>0</v>
      </c>
      <c r="N227" s="20">
        <v>0</v>
      </c>
      <c r="O227" s="20">
        <v>0</v>
      </c>
      <c r="P227" s="20">
        <v>0</v>
      </c>
      <c r="Q227" s="20">
        <v>0</v>
      </c>
      <c r="R227" s="20">
        <v>0</v>
      </c>
      <c r="S227" s="20">
        <v>0</v>
      </c>
      <c r="T227" s="20">
        <v>0</v>
      </c>
      <c r="U227" s="20">
        <v>0</v>
      </c>
      <c r="V227" s="20">
        <v>0</v>
      </c>
      <c r="W227" s="20">
        <v>0</v>
      </c>
      <c r="X227" s="20">
        <v>0</v>
      </c>
      <c r="Y227" s="20">
        <v>0</v>
      </c>
      <c r="Z227" s="20">
        <v>0</v>
      </c>
      <c r="AA227" s="20">
        <v>0</v>
      </c>
      <c r="AB227" s="20">
        <v>0</v>
      </c>
      <c r="AC227" s="20">
        <v>0</v>
      </c>
      <c r="AD227" s="20">
        <v>0</v>
      </c>
      <c r="AE227" s="20">
        <v>0</v>
      </c>
      <c r="AF227" s="20">
        <v>0</v>
      </c>
      <c r="AG227" s="20">
        <v>0</v>
      </c>
      <c r="AH227" s="20">
        <v>0</v>
      </c>
      <c r="AI227" s="20">
        <v>0</v>
      </c>
      <c r="AJ227" s="20">
        <v>0</v>
      </c>
      <c r="AK227" s="20">
        <v>0</v>
      </c>
      <c r="AL227" s="20">
        <v>0</v>
      </c>
      <c r="AM227" s="20">
        <v>0</v>
      </c>
      <c r="AN227" s="20">
        <v>0</v>
      </c>
      <c r="AO227" s="20">
        <v>0</v>
      </c>
      <c r="AP227" s="20">
        <v>0</v>
      </c>
      <c r="AQ227" s="20">
        <v>0</v>
      </c>
      <c r="AR227" s="20">
        <v>0</v>
      </c>
      <c r="AS227" s="20">
        <v>0</v>
      </c>
      <c r="AT227" s="20">
        <v>0</v>
      </c>
      <c r="AU227" s="20">
        <v>0</v>
      </c>
      <c r="AV227" s="20">
        <v>0</v>
      </c>
      <c r="AW227" s="20">
        <v>0</v>
      </c>
      <c r="AX227" s="22">
        <v>0</v>
      </c>
      <c r="AZ227" s="21">
        <f t="array" ref="AZ227">SUM(IF(YEAR($C$5:$AX$5)=AZ$5,$C227:$AX227))</f>
        <v>0</v>
      </c>
      <c r="BA227" s="20">
        <f t="array" ref="BA227">SUM(IF(YEAR($C$5:$AX$5)=BA$5,$C227:$AX227))</f>
        <v>0</v>
      </c>
      <c r="BB227" s="20">
        <f t="array" ref="BB227">SUM(IF(YEAR($C$5:$AX$5)=BB$5,$C227:$AX227))</f>
        <v>0</v>
      </c>
      <c r="BC227" s="22">
        <f t="array" ref="BC227">SUM(IF(YEAR($C$5:$AX$5)=BC$5,$C227:$AX227))</f>
        <v>0</v>
      </c>
      <c r="BE227" s="21">
        <f t="shared" si="23"/>
        <v>0</v>
      </c>
      <c r="BF227" s="20">
        <f t="shared" si="24"/>
        <v>0</v>
      </c>
      <c r="BG227" s="22">
        <f t="shared" si="25"/>
        <v>0</v>
      </c>
    </row>
    <row r="228" spans="2:59">
      <c r="B228" s="17">
        <v>59073</v>
      </c>
      <c r="C228" s="20">
        <v>0</v>
      </c>
      <c r="D228" s="20">
        <v>0</v>
      </c>
      <c r="E228" s="20">
        <v>0</v>
      </c>
      <c r="F228" s="20">
        <v>0</v>
      </c>
      <c r="G228" s="20">
        <v>0</v>
      </c>
      <c r="H228" s="20">
        <v>0</v>
      </c>
      <c r="I228" s="20">
        <v>0</v>
      </c>
      <c r="J228" s="20">
        <v>0</v>
      </c>
      <c r="K228" s="20">
        <v>0</v>
      </c>
      <c r="L228" s="20">
        <v>0</v>
      </c>
      <c r="M228" s="20">
        <v>0</v>
      </c>
      <c r="N228" s="20">
        <v>0</v>
      </c>
      <c r="O228" s="20">
        <v>0</v>
      </c>
      <c r="P228" s="20">
        <v>0</v>
      </c>
      <c r="Q228" s="20">
        <v>0</v>
      </c>
      <c r="R228" s="20">
        <v>0</v>
      </c>
      <c r="S228" s="20">
        <v>0</v>
      </c>
      <c r="T228" s="20">
        <v>0</v>
      </c>
      <c r="U228" s="20">
        <v>0</v>
      </c>
      <c r="V228" s="20">
        <v>0</v>
      </c>
      <c r="W228" s="20">
        <v>0</v>
      </c>
      <c r="X228" s="20">
        <v>0</v>
      </c>
      <c r="Y228" s="20">
        <v>0</v>
      </c>
      <c r="Z228" s="20">
        <v>0</v>
      </c>
      <c r="AA228" s="20">
        <v>0</v>
      </c>
      <c r="AB228" s="20">
        <v>0</v>
      </c>
      <c r="AC228" s="20">
        <v>0</v>
      </c>
      <c r="AD228" s="20">
        <v>0</v>
      </c>
      <c r="AE228" s="20">
        <v>0</v>
      </c>
      <c r="AF228" s="20">
        <v>0</v>
      </c>
      <c r="AG228" s="20">
        <v>0</v>
      </c>
      <c r="AH228" s="20">
        <v>0</v>
      </c>
      <c r="AI228" s="20">
        <v>0</v>
      </c>
      <c r="AJ228" s="20">
        <v>0</v>
      </c>
      <c r="AK228" s="20">
        <v>0</v>
      </c>
      <c r="AL228" s="20">
        <v>0</v>
      </c>
      <c r="AM228" s="20">
        <v>0</v>
      </c>
      <c r="AN228" s="20">
        <v>0</v>
      </c>
      <c r="AO228" s="20">
        <v>0</v>
      </c>
      <c r="AP228" s="20">
        <v>0</v>
      </c>
      <c r="AQ228" s="20">
        <v>0</v>
      </c>
      <c r="AR228" s="20">
        <v>0</v>
      </c>
      <c r="AS228" s="20">
        <v>0</v>
      </c>
      <c r="AT228" s="20">
        <v>0</v>
      </c>
      <c r="AU228" s="20">
        <v>0</v>
      </c>
      <c r="AV228" s="20">
        <v>0</v>
      </c>
      <c r="AW228" s="20">
        <v>0</v>
      </c>
      <c r="AX228" s="22">
        <v>0</v>
      </c>
      <c r="AZ228" s="21">
        <f t="array" ref="AZ228">SUM(IF(YEAR($C$5:$AX$5)=AZ$5,$C228:$AX228))</f>
        <v>0</v>
      </c>
      <c r="BA228" s="20">
        <f t="array" ref="BA228">SUM(IF(YEAR($C$5:$AX$5)=BA$5,$C228:$AX228))</f>
        <v>0</v>
      </c>
      <c r="BB228" s="20">
        <f t="array" ref="BB228">SUM(IF(YEAR($C$5:$AX$5)=BB$5,$C228:$AX228))</f>
        <v>0</v>
      </c>
      <c r="BC228" s="22">
        <f t="array" ref="BC228">SUM(IF(YEAR($C$5:$AX$5)=BC$5,$C228:$AX228))</f>
        <v>0</v>
      </c>
      <c r="BE228" s="21">
        <f t="shared" si="23"/>
        <v>0</v>
      </c>
      <c r="BF228" s="20">
        <f t="shared" si="24"/>
        <v>0</v>
      </c>
      <c r="BG228" s="22">
        <f t="shared" si="25"/>
        <v>0</v>
      </c>
    </row>
    <row r="229" spans="2:59">
      <c r="B229" s="17">
        <v>59116</v>
      </c>
      <c r="C229" s="20">
        <v>0</v>
      </c>
      <c r="D229" s="20">
        <v>0</v>
      </c>
      <c r="E229" s="20">
        <v>0</v>
      </c>
      <c r="F229" s="20">
        <v>0</v>
      </c>
      <c r="G229" s="20">
        <v>0</v>
      </c>
      <c r="H229" s="20">
        <v>0</v>
      </c>
      <c r="I229" s="20">
        <v>0</v>
      </c>
      <c r="J229" s="20">
        <v>0</v>
      </c>
      <c r="K229" s="20">
        <v>0</v>
      </c>
      <c r="L229" s="20">
        <v>0</v>
      </c>
      <c r="M229" s="20">
        <v>0</v>
      </c>
      <c r="N229" s="20">
        <v>0</v>
      </c>
      <c r="O229" s="20">
        <v>0</v>
      </c>
      <c r="P229" s="20">
        <v>0</v>
      </c>
      <c r="Q229" s="20">
        <v>0</v>
      </c>
      <c r="R229" s="20">
        <v>0</v>
      </c>
      <c r="S229" s="20">
        <v>0</v>
      </c>
      <c r="T229" s="20">
        <v>0</v>
      </c>
      <c r="U229" s="20">
        <v>0</v>
      </c>
      <c r="V229" s="20">
        <v>0</v>
      </c>
      <c r="W229" s="20">
        <v>0</v>
      </c>
      <c r="X229" s="20">
        <v>0</v>
      </c>
      <c r="Y229" s="20">
        <v>0</v>
      </c>
      <c r="Z229" s="20">
        <v>0</v>
      </c>
      <c r="AA229" s="20">
        <v>0</v>
      </c>
      <c r="AB229" s="20">
        <v>0</v>
      </c>
      <c r="AC229" s="20">
        <v>0</v>
      </c>
      <c r="AD229" s="20">
        <v>0</v>
      </c>
      <c r="AE229" s="20">
        <v>0</v>
      </c>
      <c r="AF229" s="20">
        <v>0</v>
      </c>
      <c r="AG229" s="20">
        <v>0</v>
      </c>
      <c r="AH229" s="20">
        <v>0</v>
      </c>
      <c r="AI229" s="20">
        <v>0</v>
      </c>
      <c r="AJ229" s="20">
        <v>0</v>
      </c>
      <c r="AK229" s="20">
        <v>0</v>
      </c>
      <c r="AL229" s="20">
        <v>0</v>
      </c>
      <c r="AM229" s="20">
        <v>0</v>
      </c>
      <c r="AN229" s="20">
        <v>0</v>
      </c>
      <c r="AO229" s="20">
        <v>0</v>
      </c>
      <c r="AP229" s="20">
        <v>0</v>
      </c>
      <c r="AQ229" s="20">
        <v>0</v>
      </c>
      <c r="AR229" s="20">
        <v>0</v>
      </c>
      <c r="AS229" s="20">
        <v>0</v>
      </c>
      <c r="AT229" s="20">
        <v>0</v>
      </c>
      <c r="AU229" s="20">
        <v>0</v>
      </c>
      <c r="AV229" s="20">
        <v>0</v>
      </c>
      <c r="AW229" s="20">
        <v>0</v>
      </c>
      <c r="AX229" s="22">
        <v>0</v>
      </c>
      <c r="AZ229" s="21">
        <f t="array" ref="AZ229">SUM(IF(YEAR($C$5:$AX$5)=AZ$5,$C229:$AX229))</f>
        <v>0</v>
      </c>
      <c r="BA229" s="20">
        <f t="array" ref="BA229">SUM(IF(YEAR($C$5:$AX$5)=BA$5,$C229:$AX229))</f>
        <v>0</v>
      </c>
      <c r="BB229" s="20">
        <f t="array" ref="BB229">SUM(IF(YEAR($C$5:$AX$5)=BB$5,$C229:$AX229))</f>
        <v>0</v>
      </c>
      <c r="BC229" s="22">
        <f t="array" ref="BC229">SUM(IF(YEAR($C$5:$AX$5)=BC$5,$C229:$AX229))</f>
        <v>0</v>
      </c>
      <c r="BE229" s="21">
        <f t="shared" si="23"/>
        <v>0</v>
      </c>
      <c r="BF229" s="20">
        <f t="shared" si="24"/>
        <v>0</v>
      </c>
      <c r="BG229" s="22">
        <f t="shared" si="25"/>
        <v>0</v>
      </c>
    </row>
    <row r="230" spans="2:59">
      <c r="B230" s="17">
        <v>59220</v>
      </c>
      <c r="C230" s="20">
        <v>0</v>
      </c>
      <c r="D230" s="20">
        <v>0</v>
      </c>
      <c r="E230" s="20">
        <v>0</v>
      </c>
      <c r="F230" s="20">
        <v>0</v>
      </c>
      <c r="G230" s="20">
        <v>0</v>
      </c>
      <c r="H230" s="20">
        <v>0</v>
      </c>
      <c r="I230" s="20">
        <v>0</v>
      </c>
      <c r="J230" s="20">
        <v>0</v>
      </c>
      <c r="K230" s="20">
        <v>0</v>
      </c>
      <c r="L230" s="20">
        <v>0</v>
      </c>
      <c r="M230" s="20">
        <v>0</v>
      </c>
      <c r="N230" s="20">
        <v>0</v>
      </c>
      <c r="O230" s="20">
        <v>0</v>
      </c>
      <c r="P230" s="20">
        <v>0</v>
      </c>
      <c r="Q230" s="20">
        <v>0</v>
      </c>
      <c r="R230" s="20">
        <v>0</v>
      </c>
      <c r="S230" s="20">
        <v>0</v>
      </c>
      <c r="T230" s="20">
        <v>0</v>
      </c>
      <c r="U230" s="20">
        <v>0</v>
      </c>
      <c r="V230" s="20">
        <v>0</v>
      </c>
      <c r="W230" s="20">
        <v>0</v>
      </c>
      <c r="X230" s="20">
        <v>0</v>
      </c>
      <c r="Y230" s="20">
        <v>0</v>
      </c>
      <c r="Z230" s="20">
        <v>0</v>
      </c>
      <c r="AA230" s="20">
        <v>0</v>
      </c>
      <c r="AB230" s="20">
        <v>0</v>
      </c>
      <c r="AC230" s="20">
        <v>0</v>
      </c>
      <c r="AD230" s="20">
        <v>0</v>
      </c>
      <c r="AE230" s="20">
        <v>0</v>
      </c>
      <c r="AF230" s="20">
        <v>0</v>
      </c>
      <c r="AG230" s="20">
        <v>0</v>
      </c>
      <c r="AH230" s="20">
        <v>0</v>
      </c>
      <c r="AI230" s="20">
        <v>0</v>
      </c>
      <c r="AJ230" s="20">
        <v>0</v>
      </c>
      <c r="AK230" s="20">
        <v>0</v>
      </c>
      <c r="AL230" s="20">
        <v>0</v>
      </c>
      <c r="AM230" s="20">
        <v>0</v>
      </c>
      <c r="AN230" s="20">
        <v>0</v>
      </c>
      <c r="AO230" s="20">
        <v>0</v>
      </c>
      <c r="AP230" s="20">
        <v>0</v>
      </c>
      <c r="AQ230" s="20">
        <v>0</v>
      </c>
      <c r="AR230" s="20">
        <v>0</v>
      </c>
      <c r="AS230" s="20">
        <v>0</v>
      </c>
      <c r="AT230" s="20">
        <v>0</v>
      </c>
      <c r="AU230" s="20">
        <v>0</v>
      </c>
      <c r="AV230" s="20">
        <v>0</v>
      </c>
      <c r="AW230" s="20">
        <v>0</v>
      </c>
      <c r="AX230" s="22">
        <v>0</v>
      </c>
      <c r="AZ230" s="21">
        <f t="array" ref="AZ230">SUM(IF(YEAR($C$5:$AX$5)=AZ$5,$C230:$AX230))</f>
        <v>0</v>
      </c>
      <c r="BA230" s="20">
        <f t="array" ref="BA230">SUM(IF(YEAR($C$5:$AX$5)=BA$5,$C230:$AX230))</f>
        <v>0</v>
      </c>
      <c r="BB230" s="20">
        <f t="array" ref="BB230">SUM(IF(YEAR($C$5:$AX$5)=BB$5,$C230:$AX230))</f>
        <v>0</v>
      </c>
      <c r="BC230" s="22">
        <f t="array" ref="BC230">SUM(IF(YEAR($C$5:$AX$5)=BC$5,$C230:$AX230))</f>
        <v>0</v>
      </c>
      <c r="BE230" s="21">
        <f t="shared" si="23"/>
        <v>0</v>
      </c>
      <c r="BF230" s="20">
        <f t="shared" si="24"/>
        <v>0</v>
      </c>
      <c r="BG230" s="22">
        <f t="shared" si="25"/>
        <v>0</v>
      </c>
    </row>
    <row r="231" spans="2:59">
      <c r="B231" s="17">
        <v>59783</v>
      </c>
      <c r="C231" s="20">
        <v>0</v>
      </c>
      <c r="D231" s="20">
        <v>0</v>
      </c>
      <c r="E231" s="20">
        <v>0</v>
      </c>
      <c r="F231" s="20">
        <v>0</v>
      </c>
      <c r="G231" s="20">
        <v>0</v>
      </c>
      <c r="H231" s="20">
        <v>0</v>
      </c>
      <c r="I231" s="20">
        <v>0</v>
      </c>
      <c r="J231" s="20">
        <v>0</v>
      </c>
      <c r="K231" s="20">
        <v>0</v>
      </c>
      <c r="L231" s="20">
        <v>0</v>
      </c>
      <c r="M231" s="20">
        <v>0</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0</v>
      </c>
      <c r="BA231" s="20">
        <f t="array" ref="BA231">SUM(IF(YEAR($C$5:$AX$5)=BA$5,$C231:$AX231))</f>
        <v>0</v>
      </c>
      <c r="BB231" s="20">
        <f t="array" ref="BB231">SUM(IF(YEAR($C$5:$AX$5)=BB$5,$C231:$AX231))</f>
        <v>0</v>
      </c>
      <c r="BC231" s="22">
        <f t="array" ref="BC231">SUM(IF(YEAR($C$5:$AX$5)=BC$5,$C231:$AX231))</f>
        <v>0</v>
      </c>
      <c r="BE231" s="21">
        <f t="shared" si="23"/>
        <v>0</v>
      </c>
      <c r="BF231" s="20">
        <f t="shared" si="24"/>
        <v>0</v>
      </c>
      <c r="BG231" s="22">
        <f t="shared" si="25"/>
        <v>0</v>
      </c>
    </row>
    <row r="232" spans="2:59">
      <c r="B232" s="17">
        <v>59906</v>
      </c>
      <c r="C232" s="20">
        <v>0</v>
      </c>
      <c r="D232" s="20">
        <v>0</v>
      </c>
      <c r="E232" s="20">
        <v>0</v>
      </c>
      <c r="F232" s="20">
        <v>0</v>
      </c>
      <c r="G232" s="20">
        <v>0</v>
      </c>
      <c r="H232" s="20">
        <v>0</v>
      </c>
      <c r="I232" s="20">
        <v>0</v>
      </c>
      <c r="J232" s="20">
        <v>0</v>
      </c>
      <c r="K232" s="20">
        <v>0</v>
      </c>
      <c r="L232" s="20">
        <v>0</v>
      </c>
      <c r="M232" s="20">
        <v>0</v>
      </c>
      <c r="N232" s="20">
        <v>0</v>
      </c>
      <c r="O232" s="20">
        <v>0</v>
      </c>
      <c r="P232" s="20">
        <v>0</v>
      </c>
      <c r="Q232" s="20">
        <v>0</v>
      </c>
      <c r="R232" s="20">
        <v>0</v>
      </c>
      <c r="S232" s="20">
        <v>0</v>
      </c>
      <c r="T232" s="20">
        <v>0</v>
      </c>
      <c r="U232" s="20">
        <v>0</v>
      </c>
      <c r="V232" s="20">
        <v>0</v>
      </c>
      <c r="W232" s="20">
        <v>0</v>
      </c>
      <c r="X232" s="20">
        <v>0</v>
      </c>
      <c r="Y232" s="20">
        <v>0</v>
      </c>
      <c r="Z232" s="20">
        <v>0</v>
      </c>
      <c r="AA232" s="20">
        <v>0</v>
      </c>
      <c r="AB232" s="20">
        <v>0</v>
      </c>
      <c r="AC232" s="20">
        <v>0</v>
      </c>
      <c r="AD232" s="20">
        <v>0</v>
      </c>
      <c r="AE232" s="20">
        <v>0</v>
      </c>
      <c r="AF232" s="20">
        <v>0</v>
      </c>
      <c r="AG232" s="20">
        <v>0</v>
      </c>
      <c r="AH232" s="20">
        <v>0</v>
      </c>
      <c r="AI232" s="20">
        <v>0</v>
      </c>
      <c r="AJ232" s="20">
        <v>0</v>
      </c>
      <c r="AK232" s="20">
        <v>0</v>
      </c>
      <c r="AL232" s="20">
        <v>0</v>
      </c>
      <c r="AM232" s="20">
        <v>0</v>
      </c>
      <c r="AN232" s="20">
        <v>0</v>
      </c>
      <c r="AO232" s="20">
        <v>0</v>
      </c>
      <c r="AP232" s="20">
        <v>0</v>
      </c>
      <c r="AQ232" s="20">
        <v>0</v>
      </c>
      <c r="AR232" s="20">
        <v>0</v>
      </c>
      <c r="AS232" s="20">
        <v>0</v>
      </c>
      <c r="AT232" s="20">
        <v>0</v>
      </c>
      <c r="AU232" s="20">
        <v>0</v>
      </c>
      <c r="AV232" s="20">
        <v>0</v>
      </c>
      <c r="AW232" s="20">
        <v>0</v>
      </c>
      <c r="AX232" s="22">
        <v>0</v>
      </c>
      <c r="AZ232" s="21">
        <f t="array" ref="AZ232">SUM(IF(YEAR($C$5:$AX$5)=AZ$5,$C232:$AX232))</f>
        <v>0</v>
      </c>
      <c r="BA232" s="20">
        <f t="array" ref="BA232">SUM(IF(YEAR($C$5:$AX$5)=BA$5,$C232:$AX232))</f>
        <v>0</v>
      </c>
      <c r="BB232" s="20">
        <f t="array" ref="BB232">SUM(IF(YEAR($C$5:$AX$5)=BB$5,$C232:$AX232))</f>
        <v>0</v>
      </c>
      <c r="BC232" s="22">
        <f t="array" ref="BC232">SUM(IF(YEAR($C$5:$AX$5)=BC$5,$C232:$AX232))</f>
        <v>0</v>
      </c>
      <c r="BE232" s="21">
        <f t="shared" si="23"/>
        <v>0</v>
      </c>
      <c r="BF232" s="20">
        <f t="shared" si="24"/>
        <v>0</v>
      </c>
      <c r="BG232" s="22">
        <f t="shared" si="25"/>
        <v>0</v>
      </c>
    </row>
    <row r="233" spans="2:59">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0.17427619999999999</v>
      </c>
      <c r="V233" s="20">
        <v>7.0109920000000006E-2</v>
      </c>
      <c r="W233" s="20">
        <v>0</v>
      </c>
      <c r="X233" s="20">
        <v>0</v>
      </c>
      <c r="Y233" s="20">
        <v>0</v>
      </c>
      <c r="Z233" s="20">
        <v>0</v>
      </c>
      <c r="AA233" s="20">
        <v>1.9771296000000001E-2</v>
      </c>
      <c r="AB233" s="20">
        <v>0</v>
      </c>
      <c r="AC233" s="20">
        <v>0</v>
      </c>
      <c r="AD233" s="20">
        <v>0</v>
      </c>
      <c r="AE233" s="20">
        <v>0</v>
      </c>
      <c r="AF233" s="20">
        <v>0</v>
      </c>
      <c r="AG233" s="20">
        <v>0.2091314</v>
      </c>
      <c r="AH233" s="20">
        <v>0.10516488</v>
      </c>
      <c r="AI233" s="20">
        <v>0</v>
      </c>
      <c r="AJ233" s="20">
        <v>0</v>
      </c>
      <c r="AK233" s="20">
        <v>0</v>
      </c>
      <c r="AL233" s="20">
        <v>0</v>
      </c>
      <c r="AM233" s="20">
        <v>0</v>
      </c>
      <c r="AN233" s="20">
        <v>0</v>
      </c>
      <c r="AO233" s="20">
        <v>0</v>
      </c>
      <c r="AP233" s="20">
        <v>0</v>
      </c>
      <c r="AQ233" s="20">
        <v>0</v>
      </c>
      <c r="AR233" s="20">
        <v>0</v>
      </c>
      <c r="AS233" s="20">
        <v>0.2352728</v>
      </c>
      <c r="AT233" s="20">
        <v>8.7637400000000004E-2</v>
      </c>
      <c r="AU233" s="20">
        <v>0</v>
      </c>
      <c r="AV233" s="20">
        <v>0</v>
      </c>
      <c r="AW233" s="20">
        <v>0</v>
      </c>
      <c r="AX233" s="22">
        <v>0</v>
      </c>
      <c r="AZ233" s="21">
        <f t="array" ref="AZ233">SUM(IF(YEAR($C$5:$AX$5)=AZ$5,$C233:$AX233))</f>
        <v>0</v>
      </c>
      <c r="BA233" s="20">
        <f t="array" ref="BA233">SUM(IF(YEAR($C$5:$AX$5)=BA$5,$C233:$AX233))</f>
        <v>0.24438611999999998</v>
      </c>
      <c r="BB233" s="20">
        <f t="array" ref="BB233">SUM(IF(YEAR($C$5:$AX$5)=BB$5,$C233:$AX233))</f>
        <v>0.33406757599999998</v>
      </c>
      <c r="BC233" s="22">
        <f t="array" ref="BC233">SUM(IF(YEAR($C$5:$AX$5)=BC$5,$C233:$AX233))</f>
        <v>0.32291020000000004</v>
      </c>
      <c r="BE233" s="21">
        <f t="shared" si="23"/>
        <v>0</v>
      </c>
      <c r="BF233" s="20">
        <f t="shared" si="24"/>
        <v>0.26415741599999998</v>
      </c>
      <c r="BG233" s="22">
        <f t="shared" si="25"/>
        <v>0.31429627999999998</v>
      </c>
    </row>
    <row r="234" spans="2:59">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0.17427619999999999</v>
      </c>
      <c r="V234" s="20">
        <v>7.0109920000000006E-2</v>
      </c>
      <c r="W234" s="20">
        <v>0</v>
      </c>
      <c r="X234" s="20">
        <v>0</v>
      </c>
      <c r="Y234" s="20">
        <v>0</v>
      </c>
      <c r="Z234" s="20">
        <v>0</v>
      </c>
      <c r="AA234" s="20">
        <v>1.9771296000000001E-2</v>
      </c>
      <c r="AB234" s="20">
        <v>0</v>
      </c>
      <c r="AC234" s="20">
        <v>0</v>
      </c>
      <c r="AD234" s="20">
        <v>0</v>
      </c>
      <c r="AE234" s="20">
        <v>0</v>
      </c>
      <c r="AF234" s="20">
        <v>0</v>
      </c>
      <c r="AG234" s="20">
        <v>0.2091314</v>
      </c>
      <c r="AH234" s="20">
        <v>0.10516488</v>
      </c>
      <c r="AI234" s="20">
        <v>0</v>
      </c>
      <c r="AJ234" s="20">
        <v>0</v>
      </c>
      <c r="AK234" s="20">
        <v>0</v>
      </c>
      <c r="AL234" s="20">
        <v>0</v>
      </c>
      <c r="AM234" s="20">
        <v>0</v>
      </c>
      <c r="AN234" s="20">
        <v>0</v>
      </c>
      <c r="AO234" s="20">
        <v>0</v>
      </c>
      <c r="AP234" s="20">
        <v>0</v>
      </c>
      <c r="AQ234" s="20">
        <v>0</v>
      </c>
      <c r="AR234" s="20">
        <v>0</v>
      </c>
      <c r="AS234" s="20">
        <v>0.24393609999999999</v>
      </c>
      <c r="AT234" s="20">
        <v>8.7637400000000004E-2</v>
      </c>
      <c r="AU234" s="20">
        <v>0</v>
      </c>
      <c r="AV234" s="20">
        <v>0</v>
      </c>
      <c r="AW234" s="20">
        <v>0</v>
      </c>
      <c r="AX234" s="22">
        <v>0</v>
      </c>
      <c r="AZ234" s="21">
        <f t="array" ref="AZ234">SUM(IF(YEAR($C$5:$AX$5)=AZ$5,$C234:$AX234))</f>
        <v>0</v>
      </c>
      <c r="BA234" s="20">
        <f t="array" ref="BA234">SUM(IF(YEAR($C$5:$AX$5)=BA$5,$C234:$AX234))</f>
        <v>0.24438611999999998</v>
      </c>
      <c r="BB234" s="20">
        <f t="array" ref="BB234">SUM(IF(YEAR($C$5:$AX$5)=BB$5,$C234:$AX234))</f>
        <v>0.33406757599999998</v>
      </c>
      <c r="BC234" s="22">
        <f t="array" ref="BC234">SUM(IF(YEAR($C$5:$AX$5)=BC$5,$C234:$AX234))</f>
        <v>0.33157349999999997</v>
      </c>
      <c r="BE234" s="21">
        <f t="shared" si="23"/>
        <v>0</v>
      </c>
      <c r="BF234" s="20">
        <f t="shared" si="24"/>
        <v>0.26415741599999998</v>
      </c>
      <c r="BG234" s="22">
        <f t="shared" si="25"/>
        <v>0.31429627999999998</v>
      </c>
    </row>
    <row r="235" spans="2:59">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0.17427619999999999</v>
      </c>
      <c r="V235" s="20">
        <v>7.0109920000000006E-2</v>
      </c>
      <c r="W235" s="20">
        <v>0</v>
      </c>
      <c r="X235" s="20">
        <v>0</v>
      </c>
      <c r="Y235" s="20">
        <v>0</v>
      </c>
      <c r="Z235" s="20">
        <v>0</v>
      </c>
      <c r="AA235" s="20">
        <v>1.9771296000000001E-2</v>
      </c>
      <c r="AB235" s="20">
        <v>0</v>
      </c>
      <c r="AC235" s="20">
        <v>0</v>
      </c>
      <c r="AD235" s="20">
        <v>0</v>
      </c>
      <c r="AE235" s="20">
        <v>0</v>
      </c>
      <c r="AF235" s="20">
        <v>0</v>
      </c>
      <c r="AG235" s="20">
        <v>0.1944536</v>
      </c>
      <c r="AH235" s="20">
        <v>0.10516488</v>
      </c>
      <c r="AI235" s="20">
        <v>0</v>
      </c>
      <c r="AJ235" s="20">
        <v>0</v>
      </c>
      <c r="AK235" s="20">
        <v>0</v>
      </c>
      <c r="AL235" s="20">
        <v>0</v>
      </c>
      <c r="AM235" s="20">
        <v>0</v>
      </c>
      <c r="AN235" s="20">
        <v>0</v>
      </c>
      <c r="AO235" s="20">
        <v>0</v>
      </c>
      <c r="AP235" s="20">
        <v>0</v>
      </c>
      <c r="AQ235" s="20">
        <v>0</v>
      </c>
      <c r="AR235" s="20">
        <v>0</v>
      </c>
      <c r="AS235" s="20">
        <v>0.22655900000000001</v>
      </c>
      <c r="AT235" s="20">
        <v>8.7637400000000004E-2</v>
      </c>
      <c r="AU235" s="20">
        <v>0</v>
      </c>
      <c r="AV235" s="20">
        <v>0</v>
      </c>
      <c r="AW235" s="20">
        <v>0</v>
      </c>
      <c r="AX235" s="22">
        <v>0</v>
      </c>
      <c r="AZ235" s="21">
        <f t="array" ref="AZ235">SUM(IF(YEAR($C$5:$AX$5)=AZ$5,$C235:$AX235))</f>
        <v>0</v>
      </c>
      <c r="BA235" s="20">
        <f t="array" ref="BA235">SUM(IF(YEAR($C$5:$AX$5)=BA$5,$C235:$AX235))</f>
        <v>0.24438611999999998</v>
      </c>
      <c r="BB235" s="20">
        <f t="array" ref="BB235">SUM(IF(YEAR($C$5:$AX$5)=BB$5,$C235:$AX235))</f>
        <v>0.31938977600000001</v>
      </c>
      <c r="BC235" s="22">
        <f t="array" ref="BC235">SUM(IF(YEAR($C$5:$AX$5)=BC$5,$C235:$AX235))</f>
        <v>0.31419640000000004</v>
      </c>
      <c r="BE235" s="21">
        <f t="shared" si="23"/>
        <v>0</v>
      </c>
      <c r="BF235" s="20">
        <f t="shared" si="24"/>
        <v>0.26415741599999998</v>
      </c>
      <c r="BG235" s="22">
        <f t="shared" si="25"/>
        <v>0.29961848000000002</v>
      </c>
    </row>
    <row r="236" spans="2:59">
      <c r="B236" s="17">
        <v>60302</v>
      </c>
      <c r="C236" s="20">
        <v>0</v>
      </c>
      <c r="D236" s="20">
        <v>0</v>
      </c>
      <c r="E236" s="20">
        <v>0</v>
      </c>
      <c r="F236" s="20">
        <v>0</v>
      </c>
      <c r="G236" s="20">
        <v>0</v>
      </c>
      <c r="H236" s="20">
        <v>0</v>
      </c>
      <c r="I236" s="20">
        <v>0</v>
      </c>
      <c r="J236" s="20">
        <v>0</v>
      </c>
      <c r="K236" s="20">
        <v>0</v>
      </c>
      <c r="L236" s="20">
        <v>0</v>
      </c>
      <c r="M236" s="20">
        <v>0</v>
      </c>
      <c r="N236" s="20">
        <v>0</v>
      </c>
      <c r="O236" s="20">
        <v>0</v>
      </c>
      <c r="P236" s="20">
        <v>0</v>
      </c>
      <c r="Q236" s="20">
        <v>0</v>
      </c>
      <c r="R236" s="20">
        <v>0</v>
      </c>
      <c r="S236" s="20">
        <v>0</v>
      </c>
      <c r="T236" s="20">
        <v>0</v>
      </c>
      <c r="U236" s="20">
        <v>0</v>
      </c>
      <c r="V236" s="20">
        <v>0</v>
      </c>
      <c r="W236" s="20">
        <v>0</v>
      </c>
      <c r="X236" s="20">
        <v>0</v>
      </c>
      <c r="Y236" s="20">
        <v>0</v>
      </c>
      <c r="Z236" s="20">
        <v>0</v>
      </c>
      <c r="AA236" s="20">
        <v>0</v>
      </c>
      <c r="AB236" s="20">
        <v>0</v>
      </c>
      <c r="AC236" s="20">
        <v>0</v>
      </c>
      <c r="AD236" s="20">
        <v>0</v>
      </c>
      <c r="AE236" s="20">
        <v>0</v>
      </c>
      <c r="AF236" s="20">
        <v>0</v>
      </c>
      <c r="AG236" s="20">
        <v>0</v>
      </c>
      <c r="AH236" s="20">
        <v>0</v>
      </c>
      <c r="AI236" s="20">
        <v>0</v>
      </c>
      <c r="AJ236" s="20">
        <v>0</v>
      </c>
      <c r="AK236" s="20">
        <v>0</v>
      </c>
      <c r="AL236" s="20">
        <v>0</v>
      </c>
      <c r="AM236" s="20">
        <v>0</v>
      </c>
      <c r="AN236" s="20">
        <v>0</v>
      </c>
      <c r="AO236" s="20">
        <v>0</v>
      </c>
      <c r="AP236" s="20">
        <v>0</v>
      </c>
      <c r="AQ236" s="20">
        <v>0</v>
      </c>
      <c r="AR236" s="20">
        <v>0</v>
      </c>
      <c r="AS236" s="20">
        <v>0</v>
      </c>
      <c r="AT236" s="20">
        <v>0</v>
      </c>
      <c r="AU236" s="20">
        <v>0</v>
      </c>
      <c r="AV236" s="20">
        <v>0</v>
      </c>
      <c r="AW236" s="20">
        <v>0</v>
      </c>
      <c r="AX236" s="22">
        <v>0</v>
      </c>
      <c r="AZ236" s="21">
        <f t="array" ref="AZ236">SUM(IF(YEAR($C$5:$AX$5)=AZ$5,$C236:$AX236))</f>
        <v>0</v>
      </c>
      <c r="BA236" s="20">
        <f t="array" ref="BA236">SUM(IF(YEAR($C$5:$AX$5)=BA$5,$C236:$AX236))</f>
        <v>0</v>
      </c>
      <c r="BB236" s="20">
        <f t="array" ref="BB236">SUM(IF(YEAR($C$5:$AX$5)=BB$5,$C236:$AX236))</f>
        <v>0</v>
      </c>
      <c r="BC236" s="22">
        <f t="array" ref="BC236">SUM(IF(YEAR($C$5:$AX$5)=BC$5,$C236:$AX236))</f>
        <v>0</v>
      </c>
      <c r="BE236" s="21">
        <f t="shared" si="23"/>
        <v>0</v>
      </c>
      <c r="BF236" s="20">
        <f t="shared" si="24"/>
        <v>0</v>
      </c>
      <c r="BG236" s="22">
        <f t="shared" si="25"/>
        <v>0</v>
      </c>
    </row>
    <row r="237" spans="2:59">
      <c r="B237" s="17">
        <v>60357</v>
      </c>
      <c r="C237" s="20">
        <v>0</v>
      </c>
      <c r="D237" s="20">
        <v>0</v>
      </c>
      <c r="E237" s="20">
        <v>0</v>
      </c>
      <c r="F237" s="20">
        <v>0</v>
      </c>
      <c r="G237" s="20">
        <v>0</v>
      </c>
      <c r="H237" s="20">
        <v>0</v>
      </c>
      <c r="I237" s="20">
        <v>0</v>
      </c>
      <c r="J237" s="20">
        <v>0</v>
      </c>
      <c r="K237" s="20">
        <v>0</v>
      </c>
      <c r="L237" s="20">
        <v>0</v>
      </c>
      <c r="M237" s="20">
        <v>0</v>
      </c>
      <c r="N237" s="20">
        <v>0</v>
      </c>
      <c r="O237" s="20">
        <v>0</v>
      </c>
      <c r="P237" s="20">
        <v>0</v>
      </c>
      <c r="Q237" s="20">
        <v>0</v>
      </c>
      <c r="R237" s="20">
        <v>0</v>
      </c>
      <c r="S237" s="20">
        <v>0</v>
      </c>
      <c r="T237" s="20">
        <v>0</v>
      </c>
      <c r="U237" s="20">
        <v>0</v>
      </c>
      <c r="V237" s="20">
        <v>0</v>
      </c>
      <c r="W237" s="20">
        <v>0</v>
      </c>
      <c r="X237" s="20">
        <v>0</v>
      </c>
      <c r="Y237" s="20">
        <v>0</v>
      </c>
      <c r="Z237" s="20">
        <v>0</v>
      </c>
      <c r="AA237" s="20">
        <v>0</v>
      </c>
      <c r="AB237" s="20">
        <v>0</v>
      </c>
      <c r="AC237" s="20">
        <v>0</v>
      </c>
      <c r="AD237" s="20">
        <v>0</v>
      </c>
      <c r="AE237" s="20">
        <v>0</v>
      </c>
      <c r="AF237" s="20">
        <v>0</v>
      </c>
      <c r="AG237" s="20">
        <v>0</v>
      </c>
      <c r="AH237" s="20">
        <v>0</v>
      </c>
      <c r="AI237" s="20">
        <v>0</v>
      </c>
      <c r="AJ237" s="20">
        <v>0</v>
      </c>
      <c r="AK237" s="20">
        <v>0</v>
      </c>
      <c r="AL237" s="20">
        <v>0</v>
      </c>
      <c r="AM237" s="20">
        <v>0</v>
      </c>
      <c r="AN237" s="20">
        <v>0</v>
      </c>
      <c r="AO237" s="20">
        <v>0</v>
      </c>
      <c r="AP237" s="20">
        <v>0</v>
      </c>
      <c r="AQ237" s="20">
        <v>0</v>
      </c>
      <c r="AR237" s="20">
        <v>0</v>
      </c>
      <c r="AS237" s="20">
        <v>0</v>
      </c>
      <c r="AT237" s="20">
        <v>0</v>
      </c>
      <c r="AU237" s="20">
        <v>0</v>
      </c>
      <c r="AV237" s="20">
        <v>0</v>
      </c>
      <c r="AW237" s="20">
        <v>0</v>
      </c>
      <c r="AX237" s="22">
        <v>0</v>
      </c>
      <c r="AZ237" s="21">
        <f t="array" ref="AZ237">SUM(IF(YEAR($C$5:$AX$5)=AZ$5,$C237:$AX237))</f>
        <v>0</v>
      </c>
      <c r="BA237" s="20">
        <f t="array" ref="BA237">SUM(IF(YEAR($C$5:$AX$5)=BA$5,$C237:$AX237))</f>
        <v>0</v>
      </c>
      <c r="BB237" s="20">
        <f t="array" ref="BB237">SUM(IF(YEAR($C$5:$AX$5)=BB$5,$C237:$AX237))</f>
        <v>0</v>
      </c>
      <c r="BC237" s="22">
        <f t="array" ref="BC237">SUM(IF(YEAR($C$5:$AX$5)=BC$5,$C237:$AX237))</f>
        <v>0</v>
      </c>
      <c r="BE237" s="21">
        <f t="shared" si="23"/>
        <v>0</v>
      </c>
      <c r="BF237" s="20">
        <f t="shared" si="24"/>
        <v>0</v>
      </c>
      <c r="BG237" s="22">
        <f t="shared" si="25"/>
        <v>0</v>
      </c>
    </row>
    <row r="238" spans="2:59">
      <c r="B238" s="17">
        <v>60368</v>
      </c>
      <c r="C238" s="20">
        <v>0</v>
      </c>
      <c r="D238" s="20">
        <v>0</v>
      </c>
      <c r="E238" s="20">
        <v>0</v>
      </c>
      <c r="F238" s="20">
        <v>0</v>
      </c>
      <c r="G238" s="20">
        <v>0</v>
      </c>
      <c r="H238" s="20">
        <v>0</v>
      </c>
      <c r="I238" s="20">
        <v>0</v>
      </c>
      <c r="J238" s="20">
        <v>0</v>
      </c>
      <c r="K238" s="20">
        <v>0</v>
      </c>
      <c r="L238" s="20">
        <v>0</v>
      </c>
      <c r="M238" s="20">
        <v>0</v>
      </c>
      <c r="N238" s="20">
        <v>0</v>
      </c>
      <c r="O238" s="20">
        <v>0</v>
      </c>
      <c r="P238" s="20">
        <v>0</v>
      </c>
      <c r="Q238" s="20">
        <v>0</v>
      </c>
      <c r="R238" s="20">
        <v>0</v>
      </c>
      <c r="S238" s="20">
        <v>0</v>
      </c>
      <c r="T238" s="20">
        <v>0</v>
      </c>
      <c r="U238" s="20">
        <v>0</v>
      </c>
      <c r="V238" s="20">
        <v>0</v>
      </c>
      <c r="W238" s="20">
        <v>0</v>
      </c>
      <c r="X238" s="20">
        <v>0</v>
      </c>
      <c r="Y238" s="20">
        <v>0</v>
      </c>
      <c r="Z238" s="20">
        <v>0</v>
      </c>
      <c r="AA238" s="20">
        <v>0</v>
      </c>
      <c r="AB238" s="20">
        <v>0</v>
      </c>
      <c r="AC238" s="20">
        <v>0</v>
      </c>
      <c r="AD238" s="20">
        <v>0</v>
      </c>
      <c r="AE238" s="20">
        <v>0</v>
      </c>
      <c r="AF238" s="20">
        <v>0</v>
      </c>
      <c r="AG238" s="20">
        <v>0</v>
      </c>
      <c r="AH238" s="20">
        <v>0</v>
      </c>
      <c r="AI238" s="20">
        <v>0</v>
      </c>
      <c r="AJ238" s="20">
        <v>0</v>
      </c>
      <c r="AK238" s="20">
        <v>0</v>
      </c>
      <c r="AL238" s="20">
        <v>0</v>
      </c>
      <c r="AM238" s="20">
        <v>0</v>
      </c>
      <c r="AN238" s="20">
        <v>0</v>
      </c>
      <c r="AO238" s="20">
        <v>0</v>
      </c>
      <c r="AP238" s="20">
        <v>0</v>
      </c>
      <c r="AQ238" s="20">
        <v>0</v>
      </c>
      <c r="AR238" s="20">
        <v>0</v>
      </c>
      <c r="AS238" s="20">
        <v>0</v>
      </c>
      <c r="AT238" s="20">
        <v>0</v>
      </c>
      <c r="AU238" s="20">
        <v>0</v>
      </c>
      <c r="AV238" s="20">
        <v>0</v>
      </c>
      <c r="AW238" s="20">
        <v>0</v>
      </c>
      <c r="AX238" s="22">
        <v>0</v>
      </c>
      <c r="AZ238" s="21">
        <f t="array" ref="AZ238">SUM(IF(YEAR($C$5:$AX$5)=AZ$5,$C238:$AX238))</f>
        <v>0</v>
      </c>
      <c r="BA238" s="20">
        <f t="array" ref="BA238">SUM(IF(YEAR($C$5:$AX$5)=BA$5,$C238:$AX238))</f>
        <v>0</v>
      </c>
      <c r="BB238" s="20">
        <f t="array" ref="BB238">SUM(IF(YEAR($C$5:$AX$5)=BB$5,$C238:$AX238))</f>
        <v>0</v>
      </c>
      <c r="BC238" s="22">
        <f t="array" ref="BC238">SUM(IF(YEAR($C$5:$AX$5)=BC$5,$C238:$AX238))</f>
        <v>0</v>
      </c>
      <c r="BE238" s="21">
        <f t="shared" si="23"/>
        <v>0</v>
      </c>
      <c r="BF238" s="20">
        <f t="shared" si="24"/>
        <v>0</v>
      </c>
      <c r="BG238" s="22">
        <f t="shared" si="25"/>
        <v>0</v>
      </c>
    </row>
    <row r="239" spans="2:59">
      <c r="B239" s="17">
        <v>60388</v>
      </c>
      <c r="C239" s="20">
        <v>0</v>
      </c>
      <c r="D239" s="20">
        <v>0</v>
      </c>
      <c r="E239" s="20">
        <v>0</v>
      </c>
      <c r="F239" s="20">
        <v>0</v>
      </c>
      <c r="G239" s="20">
        <v>0</v>
      </c>
      <c r="H239" s="20">
        <v>0</v>
      </c>
      <c r="I239" s="20">
        <v>0</v>
      </c>
      <c r="J239" s="20">
        <v>0</v>
      </c>
      <c r="K239" s="20">
        <v>0</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0</v>
      </c>
      <c r="BA239" s="20">
        <f t="array" ref="BA239">SUM(IF(YEAR($C$5:$AX$5)=BA$5,$C239:$AX239))</f>
        <v>0</v>
      </c>
      <c r="BB239" s="20">
        <f t="array" ref="BB239">SUM(IF(YEAR($C$5:$AX$5)=BB$5,$C239:$AX239))</f>
        <v>0</v>
      </c>
      <c r="BC239" s="22">
        <f t="array" ref="BC239">SUM(IF(YEAR($C$5:$AX$5)=BC$5,$C239:$AX239))</f>
        <v>0</v>
      </c>
      <c r="BE239" s="21">
        <f t="shared" si="23"/>
        <v>0</v>
      </c>
      <c r="BF239" s="20">
        <f t="shared" si="24"/>
        <v>0</v>
      </c>
      <c r="BG239" s="22">
        <f t="shared" si="25"/>
        <v>0</v>
      </c>
    </row>
    <row r="240" spans="2:59">
      <c r="B240" s="17">
        <v>60589</v>
      </c>
      <c r="C240" s="20">
        <v>0</v>
      </c>
      <c r="D240" s="20">
        <v>0</v>
      </c>
      <c r="E240" s="20">
        <v>0</v>
      </c>
      <c r="F240" s="20">
        <v>0</v>
      </c>
      <c r="G240" s="20">
        <v>0</v>
      </c>
      <c r="H240" s="20">
        <v>0</v>
      </c>
      <c r="I240" s="20">
        <v>0</v>
      </c>
      <c r="J240" s="20">
        <v>0</v>
      </c>
      <c r="K240" s="20">
        <v>0</v>
      </c>
      <c r="L240" s="20">
        <v>0</v>
      </c>
      <c r="M240" s="20">
        <v>0</v>
      </c>
      <c r="N240" s="20">
        <v>0</v>
      </c>
      <c r="O240" s="20">
        <v>0</v>
      </c>
      <c r="P240" s="20">
        <v>0</v>
      </c>
      <c r="Q240" s="20">
        <v>0</v>
      </c>
      <c r="R240" s="20">
        <v>0</v>
      </c>
      <c r="S240" s="20">
        <v>0</v>
      </c>
      <c r="T240" s="20">
        <v>0</v>
      </c>
      <c r="U240" s="20">
        <v>0</v>
      </c>
      <c r="V240" s="20">
        <v>0</v>
      </c>
      <c r="W240" s="20">
        <v>0</v>
      </c>
      <c r="X240" s="20">
        <v>0</v>
      </c>
      <c r="Y240" s="20">
        <v>0</v>
      </c>
      <c r="Z240" s="20">
        <v>0</v>
      </c>
      <c r="AA240" s="20">
        <v>0</v>
      </c>
      <c r="AB240" s="20">
        <v>0</v>
      </c>
      <c r="AC240" s="20">
        <v>0</v>
      </c>
      <c r="AD240" s="20">
        <v>0</v>
      </c>
      <c r="AE240" s="20">
        <v>0</v>
      </c>
      <c r="AF240" s="20">
        <v>0</v>
      </c>
      <c r="AG240" s="20">
        <v>0</v>
      </c>
      <c r="AH240" s="20">
        <v>0</v>
      </c>
      <c r="AI240" s="20">
        <v>0</v>
      </c>
      <c r="AJ240" s="20">
        <v>0</v>
      </c>
      <c r="AK240" s="20">
        <v>0</v>
      </c>
      <c r="AL240" s="20">
        <v>0</v>
      </c>
      <c r="AM240" s="20">
        <v>0</v>
      </c>
      <c r="AN240" s="20">
        <v>0</v>
      </c>
      <c r="AO240" s="20">
        <v>0</v>
      </c>
      <c r="AP240" s="20">
        <v>0</v>
      </c>
      <c r="AQ240" s="20">
        <v>0</v>
      </c>
      <c r="AR240" s="20">
        <v>0</v>
      </c>
      <c r="AS240" s="20">
        <v>0</v>
      </c>
      <c r="AT240" s="20">
        <v>0</v>
      </c>
      <c r="AU240" s="20">
        <v>0</v>
      </c>
      <c r="AV240" s="20">
        <v>0</v>
      </c>
      <c r="AW240" s="20">
        <v>0</v>
      </c>
      <c r="AX240" s="22">
        <v>0</v>
      </c>
      <c r="AZ240" s="21">
        <f t="array" ref="AZ240">SUM(IF(YEAR($C$5:$AX$5)=AZ$5,$C240:$AX240))</f>
        <v>0</v>
      </c>
      <c r="BA240" s="20">
        <f t="array" ref="BA240">SUM(IF(YEAR($C$5:$AX$5)=BA$5,$C240:$AX240))</f>
        <v>0</v>
      </c>
      <c r="BB240" s="20">
        <f t="array" ref="BB240">SUM(IF(YEAR($C$5:$AX$5)=BB$5,$C240:$AX240))</f>
        <v>0</v>
      </c>
      <c r="BC240" s="22">
        <f t="array" ref="BC240">SUM(IF(YEAR($C$5:$AX$5)=BC$5,$C240:$AX240))</f>
        <v>0</v>
      </c>
      <c r="BE240" s="21">
        <f t="shared" si="23"/>
        <v>0</v>
      </c>
      <c r="BF240" s="20">
        <f t="shared" si="24"/>
        <v>0</v>
      </c>
      <c r="BG240" s="22">
        <f t="shared" si="25"/>
        <v>0</v>
      </c>
    </row>
    <row r="241" spans="2:59">
      <c r="B241" s="17">
        <v>60933</v>
      </c>
      <c r="C241" s="20">
        <v>0</v>
      </c>
      <c r="D241" s="20">
        <v>0</v>
      </c>
      <c r="E241" s="20">
        <v>0</v>
      </c>
      <c r="F241" s="20">
        <v>0</v>
      </c>
      <c r="G241" s="20">
        <v>0</v>
      </c>
      <c r="H241" s="20">
        <v>0</v>
      </c>
      <c r="I241" s="20">
        <v>0</v>
      </c>
      <c r="J241" s="20">
        <v>0</v>
      </c>
      <c r="K241" s="20">
        <v>0</v>
      </c>
      <c r="L241" s="20">
        <v>0</v>
      </c>
      <c r="M241" s="20">
        <v>0</v>
      </c>
      <c r="N241" s="20">
        <v>0</v>
      </c>
      <c r="O241" s="20">
        <v>0</v>
      </c>
      <c r="P241" s="20">
        <v>0</v>
      </c>
      <c r="Q241" s="20">
        <v>0</v>
      </c>
      <c r="R241" s="20">
        <v>0</v>
      </c>
      <c r="S241" s="20">
        <v>0</v>
      </c>
      <c r="T241" s="20">
        <v>0</v>
      </c>
      <c r="U241" s="20">
        <v>0</v>
      </c>
      <c r="V241" s="20">
        <v>0</v>
      </c>
      <c r="W241" s="20">
        <v>0</v>
      </c>
      <c r="X241" s="20">
        <v>0</v>
      </c>
      <c r="Y241" s="20">
        <v>0</v>
      </c>
      <c r="Z241" s="20">
        <v>0</v>
      </c>
      <c r="AA241" s="20">
        <v>0</v>
      </c>
      <c r="AB241" s="20">
        <v>0</v>
      </c>
      <c r="AC241" s="20">
        <v>0</v>
      </c>
      <c r="AD241" s="20">
        <v>0</v>
      </c>
      <c r="AE241" s="20">
        <v>0</v>
      </c>
      <c r="AF241" s="20">
        <v>0</v>
      </c>
      <c r="AG241" s="20">
        <v>0</v>
      </c>
      <c r="AH241" s="20">
        <v>0</v>
      </c>
      <c r="AI241" s="20">
        <v>0</v>
      </c>
      <c r="AJ241" s="20">
        <v>0</v>
      </c>
      <c r="AK241" s="20">
        <v>0</v>
      </c>
      <c r="AL241" s="20">
        <v>0</v>
      </c>
      <c r="AM241" s="20">
        <v>0</v>
      </c>
      <c r="AN241" s="20">
        <v>0</v>
      </c>
      <c r="AO241" s="20">
        <v>0</v>
      </c>
      <c r="AP241" s="20">
        <v>0</v>
      </c>
      <c r="AQ241" s="20">
        <v>0</v>
      </c>
      <c r="AR241" s="20">
        <v>0</v>
      </c>
      <c r="AS241" s="20">
        <v>0</v>
      </c>
      <c r="AT241" s="20">
        <v>0</v>
      </c>
      <c r="AU241" s="20">
        <v>0</v>
      </c>
      <c r="AV241" s="20">
        <v>0</v>
      </c>
      <c r="AW241" s="20">
        <v>0</v>
      </c>
      <c r="AX241" s="22">
        <v>0</v>
      </c>
      <c r="AZ241" s="21">
        <f t="array" ref="AZ241">SUM(IF(YEAR($C$5:$AX$5)=AZ$5,$C241:$AX241))</f>
        <v>0</v>
      </c>
      <c r="BA241" s="20">
        <f t="array" ref="BA241">SUM(IF(YEAR($C$5:$AX$5)=BA$5,$C241:$AX241))</f>
        <v>0</v>
      </c>
      <c r="BB241" s="20">
        <f t="array" ref="BB241">SUM(IF(YEAR($C$5:$AX$5)=BB$5,$C241:$AX241))</f>
        <v>0</v>
      </c>
      <c r="BC241" s="22">
        <f t="array" ref="BC241">SUM(IF(YEAR($C$5:$AX$5)=BC$5,$C241:$AX241))</f>
        <v>0</v>
      </c>
      <c r="BE241" s="21">
        <f t="shared" si="23"/>
        <v>0</v>
      </c>
      <c r="BF241" s="20">
        <f t="shared" si="24"/>
        <v>0</v>
      </c>
      <c r="BG241" s="22">
        <f t="shared" si="25"/>
        <v>0</v>
      </c>
    </row>
    <row r="242" spans="2:59">
      <c r="B242" s="17">
        <v>61035</v>
      </c>
      <c r="C242" s="20">
        <v>0</v>
      </c>
      <c r="D242" s="20">
        <v>0</v>
      </c>
      <c r="E242" s="20">
        <v>0</v>
      </c>
      <c r="F242" s="20">
        <v>0</v>
      </c>
      <c r="G242" s="20">
        <v>0</v>
      </c>
      <c r="H242" s="20">
        <v>0</v>
      </c>
      <c r="I242" s="20">
        <v>0</v>
      </c>
      <c r="J242" s="20">
        <v>0</v>
      </c>
      <c r="K242" s="20">
        <v>0</v>
      </c>
      <c r="L242" s="20">
        <v>0</v>
      </c>
      <c r="M242" s="20">
        <v>0</v>
      </c>
      <c r="N242" s="20">
        <v>0</v>
      </c>
      <c r="O242" s="20">
        <v>0</v>
      </c>
      <c r="P242" s="20">
        <v>0</v>
      </c>
      <c r="Q242" s="20">
        <v>0</v>
      </c>
      <c r="R242" s="20">
        <v>0</v>
      </c>
      <c r="S242" s="20">
        <v>0</v>
      </c>
      <c r="T242" s="20">
        <v>0</v>
      </c>
      <c r="U242" s="20">
        <v>0</v>
      </c>
      <c r="V242" s="20">
        <v>0</v>
      </c>
      <c r="W242" s="20">
        <v>0</v>
      </c>
      <c r="X242" s="20">
        <v>0</v>
      </c>
      <c r="Y242" s="20">
        <v>0</v>
      </c>
      <c r="Z242" s="20">
        <v>0</v>
      </c>
      <c r="AA242" s="20">
        <v>0</v>
      </c>
      <c r="AB242" s="20">
        <v>0</v>
      </c>
      <c r="AC242" s="20">
        <v>0</v>
      </c>
      <c r="AD242" s="20">
        <v>0</v>
      </c>
      <c r="AE242" s="20">
        <v>0</v>
      </c>
      <c r="AF242" s="20">
        <v>0</v>
      </c>
      <c r="AG242" s="20">
        <v>0</v>
      </c>
      <c r="AH242" s="20">
        <v>0</v>
      </c>
      <c r="AI242" s="20">
        <v>0</v>
      </c>
      <c r="AJ242" s="20">
        <v>0</v>
      </c>
      <c r="AK242" s="20">
        <v>0</v>
      </c>
      <c r="AL242" s="20">
        <v>0</v>
      </c>
      <c r="AM242" s="20">
        <v>0</v>
      </c>
      <c r="AN242" s="20">
        <v>0</v>
      </c>
      <c r="AO242" s="20">
        <v>0</v>
      </c>
      <c r="AP242" s="20">
        <v>0</v>
      </c>
      <c r="AQ242" s="20">
        <v>0</v>
      </c>
      <c r="AR242" s="20">
        <v>0</v>
      </c>
      <c r="AS242" s="20">
        <v>0</v>
      </c>
      <c r="AT242" s="20">
        <v>0</v>
      </c>
      <c r="AU242" s="20">
        <v>0</v>
      </c>
      <c r="AV242" s="20">
        <v>0</v>
      </c>
      <c r="AW242" s="20">
        <v>0</v>
      </c>
      <c r="AX242" s="22">
        <v>0</v>
      </c>
      <c r="AZ242" s="21">
        <f t="array" ref="AZ242">SUM(IF(YEAR($C$5:$AX$5)=AZ$5,$C242:$AX242))</f>
        <v>0</v>
      </c>
      <c r="BA242" s="20">
        <f t="array" ref="BA242">SUM(IF(YEAR($C$5:$AX$5)=BA$5,$C242:$AX242))</f>
        <v>0</v>
      </c>
      <c r="BB242" s="20">
        <f t="array" ref="BB242">SUM(IF(YEAR($C$5:$AX$5)=BB$5,$C242:$AX242))</f>
        <v>0</v>
      </c>
      <c r="BC242" s="22">
        <f t="array" ref="BC242">SUM(IF(YEAR($C$5:$AX$5)=BC$5,$C242:$AX242))</f>
        <v>0</v>
      </c>
      <c r="BE242" s="21">
        <f t="shared" si="23"/>
        <v>0</v>
      </c>
      <c r="BF242" s="20">
        <f t="shared" si="24"/>
        <v>0</v>
      </c>
      <c r="BG242" s="22">
        <f t="shared" si="25"/>
        <v>0</v>
      </c>
    </row>
    <row r="243" spans="2:59">
      <c r="B243" s="17">
        <v>61263</v>
      </c>
      <c r="C243" s="20">
        <v>0</v>
      </c>
      <c r="D243" s="20">
        <v>0</v>
      </c>
      <c r="E243" s="20">
        <v>0</v>
      </c>
      <c r="F243" s="20">
        <v>0</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v>
      </c>
      <c r="AF243" s="20">
        <v>0</v>
      </c>
      <c r="AG243" s="20">
        <v>0</v>
      </c>
      <c r="AH243" s="20">
        <v>0</v>
      </c>
      <c r="AI243" s="20">
        <v>0</v>
      </c>
      <c r="AJ243" s="20">
        <v>0</v>
      </c>
      <c r="AK243" s="20">
        <v>0</v>
      </c>
      <c r="AL243" s="20">
        <v>0</v>
      </c>
      <c r="AM243" s="20">
        <v>0</v>
      </c>
      <c r="AN243" s="20">
        <v>0</v>
      </c>
      <c r="AO243" s="20">
        <v>0</v>
      </c>
      <c r="AP243" s="20">
        <v>0</v>
      </c>
      <c r="AQ243" s="20">
        <v>0</v>
      </c>
      <c r="AR243" s="20">
        <v>0</v>
      </c>
      <c r="AS243" s="20">
        <v>0</v>
      </c>
      <c r="AT243" s="20">
        <v>0</v>
      </c>
      <c r="AU243" s="20">
        <v>0</v>
      </c>
      <c r="AV243" s="20">
        <v>0</v>
      </c>
      <c r="AW243" s="20">
        <v>0</v>
      </c>
      <c r="AX243" s="22">
        <v>0</v>
      </c>
      <c r="AZ243" s="21">
        <f t="array" ref="AZ243">SUM(IF(YEAR($C$5:$AX$5)=AZ$5,$C243:$AX243))</f>
        <v>0</v>
      </c>
      <c r="BA243" s="20">
        <f t="array" ref="BA243">SUM(IF(YEAR($C$5:$AX$5)=BA$5,$C243:$AX243))</f>
        <v>0</v>
      </c>
      <c r="BB243" s="20">
        <f t="array" ref="BB243">SUM(IF(YEAR($C$5:$AX$5)=BB$5,$C243:$AX243))</f>
        <v>0</v>
      </c>
      <c r="BC243" s="22">
        <f t="array" ref="BC243">SUM(IF(YEAR($C$5:$AX$5)=BC$5,$C243:$AX243))</f>
        <v>0</v>
      </c>
      <c r="BE243" s="21">
        <f t="shared" si="23"/>
        <v>0</v>
      </c>
      <c r="BF243" s="20">
        <f t="shared" si="24"/>
        <v>0</v>
      </c>
      <c r="BG243" s="22">
        <f t="shared" si="25"/>
        <v>0</v>
      </c>
    </row>
    <row r="244" spans="2:59">
      <c r="B244" s="17">
        <v>61282</v>
      </c>
      <c r="C244" s="20">
        <v>0</v>
      </c>
      <c r="D244" s="20">
        <v>3.3826099999999998E-2</v>
      </c>
      <c r="E244" s="20">
        <v>6.0402999999999984E-3</v>
      </c>
      <c r="F244" s="20">
        <v>6.6443999999999948E-3</v>
      </c>
      <c r="G244" s="20">
        <v>3.0201999999999729E-3</v>
      </c>
      <c r="H244" s="20">
        <v>1.8120999999999832E-3</v>
      </c>
      <c r="I244" s="20">
        <v>4.2283000000000182E-3</v>
      </c>
      <c r="J244" s="20">
        <v>1.812199999999986E-3</v>
      </c>
      <c r="K244" s="20">
        <v>0</v>
      </c>
      <c r="L244" s="20">
        <v>3.02009999999997E-3</v>
      </c>
      <c r="M244" s="20">
        <v>1.2080999999999897E-3</v>
      </c>
      <c r="N244" s="20">
        <v>1.6913100000000014E-2</v>
      </c>
      <c r="O244" s="20">
        <v>9.8458100000000007E-2</v>
      </c>
      <c r="P244" s="20">
        <v>7.8732150000000001E-2</v>
      </c>
      <c r="Q244" s="20">
        <v>3.0201999999999729E-3</v>
      </c>
      <c r="R244" s="20">
        <v>6.0399999999999343E-4</v>
      </c>
      <c r="S244" s="20">
        <v>1.8120999999999832E-3</v>
      </c>
      <c r="T244" s="20">
        <v>0</v>
      </c>
      <c r="U244" s="20">
        <v>1.2080999999999897E-3</v>
      </c>
      <c r="V244" s="20">
        <v>1.2080999999999897E-3</v>
      </c>
      <c r="W244" s="20">
        <v>0</v>
      </c>
      <c r="X244" s="20">
        <v>3.0202000000000284E-3</v>
      </c>
      <c r="Y244" s="20">
        <v>-9.5300000000020368E-5</v>
      </c>
      <c r="Z244" s="20">
        <v>4.8323000000000116E-3</v>
      </c>
      <c r="AA244" s="20">
        <v>0</v>
      </c>
      <c r="AB244" s="20">
        <v>0</v>
      </c>
      <c r="AC244" s="20">
        <v>0</v>
      </c>
      <c r="AD244" s="20">
        <v>9.0604999999999714E-3</v>
      </c>
      <c r="AE244" s="20">
        <v>-6.4027899999999999E-2</v>
      </c>
      <c r="AF244" s="20">
        <v>-6.0400000000004894E-4</v>
      </c>
      <c r="AG244" s="20">
        <v>2.123400000000053E-3</v>
      </c>
      <c r="AH244" s="20">
        <v>2.416200000000035E-3</v>
      </c>
      <c r="AI244" s="20">
        <v>-4.8322999999999994E-3</v>
      </c>
      <c r="AJ244" s="20">
        <v>0</v>
      </c>
      <c r="AK244" s="20">
        <v>0</v>
      </c>
      <c r="AL244" s="20">
        <v>0</v>
      </c>
      <c r="AM244" s="20">
        <v>0</v>
      </c>
      <c r="AN244" s="20">
        <v>0</v>
      </c>
      <c r="AO244" s="20">
        <v>0</v>
      </c>
      <c r="AP244" s="20">
        <v>0</v>
      </c>
      <c r="AQ244" s="20">
        <v>0</v>
      </c>
      <c r="AR244" s="20">
        <v>0</v>
      </c>
      <c r="AS244" s="20">
        <v>1.2080700000000055E-3</v>
      </c>
      <c r="AT244" s="20">
        <v>6.0404000000000013E-4</v>
      </c>
      <c r="AU244" s="20">
        <v>0</v>
      </c>
      <c r="AV244" s="20">
        <v>0</v>
      </c>
      <c r="AW244" s="20">
        <v>0</v>
      </c>
      <c r="AX244" s="22">
        <v>0</v>
      </c>
      <c r="AZ244" s="21">
        <f t="array" ref="AZ244">SUM(IF(YEAR($C$5:$AX$5)=AZ$5,$C244:$AX244))</f>
        <v>7.8524899999999925E-2</v>
      </c>
      <c r="BA244" s="20">
        <f t="array" ref="BA244">SUM(IF(YEAR($C$5:$AX$5)=BA$5,$C244:$AX244))</f>
        <v>0.19279994999999994</v>
      </c>
      <c r="BB244" s="20">
        <f t="array" ref="BB244">SUM(IF(YEAR($C$5:$AX$5)=BB$5,$C244:$AX244))</f>
        <v>-5.5864099999999986E-2</v>
      </c>
      <c r="BC244" s="22">
        <f t="array" ref="BC244">SUM(IF(YEAR($C$5:$AX$5)=BC$5,$C244:$AX244))</f>
        <v>1.8121100000000057E-3</v>
      </c>
      <c r="BE244" s="21">
        <f t="shared" si="23"/>
        <v>0.2116204499999999</v>
      </c>
      <c r="BF244" s="20">
        <f t="shared" si="24"/>
        <v>-4.4794000000000028E-2</v>
      </c>
      <c r="BG244" s="22">
        <f t="shared" si="25"/>
        <v>-8.9669999999996038E-4</v>
      </c>
    </row>
    <row r="245" spans="2:59">
      <c r="B245" s="17">
        <v>61286</v>
      </c>
      <c r="C245" s="20">
        <v>0</v>
      </c>
      <c r="D245" s="20">
        <v>0</v>
      </c>
      <c r="E245" s="20">
        <v>0</v>
      </c>
      <c r="F245" s="20">
        <v>0</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v>
      </c>
      <c r="AF245" s="20">
        <v>0</v>
      </c>
      <c r="AG245" s="20">
        <v>0</v>
      </c>
      <c r="AH245" s="20">
        <v>0</v>
      </c>
      <c r="AI245" s="20">
        <v>0</v>
      </c>
      <c r="AJ245" s="20">
        <v>0</v>
      </c>
      <c r="AK245" s="20">
        <v>0</v>
      </c>
      <c r="AL245" s="20">
        <v>0</v>
      </c>
      <c r="AM245" s="20">
        <v>0</v>
      </c>
      <c r="AN245" s="20">
        <v>0</v>
      </c>
      <c r="AO245" s="20">
        <v>0</v>
      </c>
      <c r="AP245" s="20">
        <v>0</v>
      </c>
      <c r="AQ245" s="20">
        <v>0</v>
      </c>
      <c r="AR245" s="20">
        <v>0</v>
      </c>
      <c r="AS245" s="20">
        <v>0</v>
      </c>
      <c r="AT245" s="20">
        <v>0</v>
      </c>
      <c r="AU245" s="20">
        <v>0</v>
      </c>
      <c r="AV245" s="20">
        <v>0</v>
      </c>
      <c r="AW245" s="20">
        <v>0</v>
      </c>
      <c r="AX245" s="22">
        <v>0</v>
      </c>
      <c r="AZ245" s="21">
        <f t="array" ref="AZ245">SUM(IF(YEAR($C$5:$AX$5)=AZ$5,$C245:$AX245))</f>
        <v>0</v>
      </c>
      <c r="BA245" s="20">
        <f t="array" ref="BA245">SUM(IF(YEAR($C$5:$AX$5)=BA$5,$C245:$AX245))</f>
        <v>0</v>
      </c>
      <c r="BB245" s="20">
        <f t="array" ref="BB245">SUM(IF(YEAR($C$5:$AX$5)=BB$5,$C245:$AX245))</f>
        <v>0</v>
      </c>
      <c r="BC245" s="22">
        <f t="array" ref="BC245">SUM(IF(YEAR($C$5:$AX$5)=BC$5,$C245:$AX245))</f>
        <v>0</v>
      </c>
      <c r="BE245" s="21">
        <f t="shared" si="23"/>
        <v>0</v>
      </c>
      <c r="BF245" s="20">
        <f t="shared" si="24"/>
        <v>0</v>
      </c>
      <c r="BG245" s="22">
        <f t="shared" si="25"/>
        <v>0</v>
      </c>
    </row>
    <row r="246" spans="2:59">
      <c r="B246" s="17">
        <v>61737</v>
      </c>
      <c r="C246" s="20">
        <v>0</v>
      </c>
      <c r="D246" s="20">
        <v>0</v>
      </c>
      <c r="E246" s="20">
        <v>0</v>
      </c>
      <c r="F246" s="20">
        <v>0</v>
      </c>
      <c r="G246" s="20">
        <v>0</v>
      </c>
      <c r="H246" s="20">
        <v>0</v>
      </c>
      <c r="I246" s="20">
        <v>0</v>
      </c>
      <c r="J246" s="20">
        <v>0</v>
      </c>
      <c r="K246" s="20">
        <v>0</v>
      </c>
      <c r="L246" s="20">
        <v>0</v>
      </c>
      <c r="M246" s="20">
        <v>0</v>
      </c>
      <c r="N246" s="20">
        <v>0</v>
      </c>
      <c r="O246" s="20">
        <v>0</v>
      </c>
      <c r="P246" s="20">
        <v>0</v>
      </c>
      <c r="Q246" s="20">
        <v>0</v>
      </c>
      <c r="R246" s="20">
        <v>0</v>
      </c>
      <c r="S246" s="20">
        <v>0</v>
      </c>
      <c r="T246" s="20">
        <v>0</v>
      </c>
      <c r="U246" s="20">
        <v>0</v>
      </c>
      <c r="V246" s="20">
        <v>0</v>
      </c>
      <c r="W246" s="20">
        <v>0</v>
      </c>
      <c r="X246" s="20">
        <v>0</v>
      </c>
      <c r="Y246" s="20">
        <v>0</v>
      </c>
      <c r="Z246" s="20">
        <v>0</v>
      </c>
      <c r="AA246" s="20">
        <v>0</v>
      </c>
      <c r="AB246" s="20">
        <v>0</v>
      </c>
      <c r="AC246" s="20">
        <v>0</v>
      </c>
      <c r="AD246" s="20">
        <v>0</v>
      </c>
      <c r="AE246" s="20">
        <v>0</v>
      </c>
      <c r="AF246" s="20">
        <v>0</v>
      </c>
      <c r="AG246" s="20">
        <v>0</v>
      </c>
      <c r="AH246" s="20">
        <v>0</v>
      </c>
      <c r="AI246" s="20">
        <v>0</v>
      </c>
      <c r="AJ246" s="20">
        <v>0</v>
      </c>
      <c r="AK246" s="20">
        <v>0</v>
      </c>
      <c r="AL246" s="20">
        <v>0</v>
      </c>
      <c r="AM246" s="20">
        <v>0</v>
      </c>
      <c r="AN246" s="20">
        <v>0</v>
      </c>
      <c r="AO246" s="20">
        <v>0</v>
      </c>
      <c r="AP246" s="20">
        <v>0</v>
      </c>
      <c r="AQ246" s="20">
        <v>0</v>
      </c>
      <c r="AR246" s="20">
        <v>0</v>
      </c>
      <c r="AS246" s="20">
        <v>0</v>
      </c>
      <c r="AT246" s="20">
        <v>0</v>
      </c>
      <c r="AU246" s="20">
        <v>0</v>
      </c>
      <c r="AV246" s="20">
        <v>0</v>
      </c>
      <c r="AW246" s="20">
        <v>0</v>
      </c>
      <c r="AX246" s="22">
        <v>0</v>
      </c>
      <c r="AZ246" s="21">
        <f t="array" ref="AZ246">SUM(IF(YEAR($C$5:$AX$5)=AZ$5,$C246:$AX246))</f>
        <v>0</v>
      </c>
      <c r="BA246" s="20">
        <f t="array" ref="BA246">SUM(IF(YEAR($C$5:$AX$5)=BA$5,$C246:$AX246))</f>
        <v>0</v>
      </c>
      <c r="BB246" s="20">
        <f t="array" ref="BB246">SUM(IF(YEAR($C$5:$AX$5)=BB$5,$C246:$AX246))</f>
        <v>0</v>
      </c>
      <c r="BC246" s="22">
        <f t="array" ref="BC246">SUM(IF(YEAR($C$5:$AX$5)=BC$5,$C246:$AX246))</f>
        <v>0</v>
      </c>
      <c r="BE246" s="21">
        <f t="shared" si="23"/>
        <v>0</v>
      </c>
      <c r="BF246" s="20">
        <f t="shared" si="24"/>
        <v>0</v>
      </c>
      <c r="BG246" s="22">
        <f t="shared" si="25"/>
        <v>0</v>
      </c>
    </row>
    <row r="247" spans="2:59">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c r="B248" s="17">
        <v>62741</v>
      </c>
      <c r="C248" s="20">
        <v>0</v>
      </c>
      <c r="D248" s="20">
        <v>0</v>
      </c>
      <c r="E248" s="20">
        <v>0</v>
      </c>
      <c r="F248" s="20">
        <v>0</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v>
      </c>
      <c r="AF248" s="20">
        <v>0</v>
      </c>
      <c r="AG248" s="20">
        <v>0</v>
      </c>
      <c r="AH248" s="20">
        <v>0</v>
      </c>
      <c r="AI248" s="20">
        <v>0</v>
      </c>
      <c r="AJ248" s="20">
        <v>0</v>
      </c>
      <c r="AK248" s="20">
        <v>0</v>
      </c>
      <c r="AL248" s="20">
        <v>0</v>
      </c>
      <c r="AM248" s="20">
        <v>0</v>
      </c>
      <c r="AN248" s="20">
        <v>0</v>
      </c>
      <c r="AO248" s="20">
        <v>0</v>
      </c>
      <c r="AP248" s="20">
        <v>0</v>
      </c>
      <c r="AQ248" s="20">
        <v>0</v>
      </c>
      <c r="AR248" s="20">
        <v>0</v>
      </c>
      <c r="AS248" s="20">
        <v>0</v>
      </c>
      <c r="AT248" s="20">
        <v>0</v>
      </c>
      <c r="AU248" s="20">
        <v>0</v>
      </c>
      <c r="AV248" s="20">
        <v>0</v>
      </c>
      <c r="AW248" s="20">
        <v>0</v>
      </c>
      <c r="AX248" s="22">
        <v>0</v>
      </c>
      <c r="AZ248" s="21">
        <f t="array" ref="AZ248">SUM(IF(YEAR($C$5:$AX$5)=AZ$5,$C248:$AX248))</f>
        <v>0</v>
      </c>
      <c r="BA248" s="20">
        <f t="array" ref="BA248">SUM(IF(YEAR($C$5:$AX$5)=BA$5,$C248:$AX248))</f>
        <v>0</v>
      </c>
      <c r="BB248" s="20">
        <f t="array" ref="BB248">SUM(IF(YEAR($C$5:$AX$5)=BB$5,$C248:$AX248))</f>
        <v>0</v>
      </c>
      <c r="BC248" s="22">
        <f t="array" ref="BC248">SUM(IF(YEAR($C$5:$AX$5)=BC$5,$C248:$AX248))</f>
        <v>0</v>
      </c>
      <c r="BE248" s="21">
        <f t="shared" si="26"/>
        <v>0</v>
      </c>
      <c r="BF248" s="20">
        <f t="shared" si="27"/>
        <v>0</v>
      </c>
      <c r="BG248" s="22">
        <f t="shared" si="28"/>
        <v>0</v>
      </c>
    </row>
    <row r="249" spans="2:59">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20">
        <v>0</v>
      </c>
      <c r="D258" s="20">
        <v>0</v>
      </c>
      <c r="E258" s="20">
        <v>0</v>
      </c>
      <c r="F258" s="20">
        <v>-1.6352161765098988E-3</v>
      </c>
      <c r="G258" s="20">
        <v>-4.905633628368003E-3</v>
      </c>
      <c r="H258" s="20">
        <v>-3.2704174518589924E-3</v>
      </c>
      <c r="I258" s="20">
        <v>-5.7232379913330078E-3</v>
      </c>
      <c r="J258" s="20">
        <v>-1.6352236270910092E-3</v>
      </c>
      <c r="K258" s="20">
        <v>-7.3584467172619905E-3</v>
      </c>
      <c r="L258" s="20">
        <v>-7.3584467172619905E-3</v>
      </c>
      <c r="M258" s="20">
        <v>-8.1760436296459543E-4</v>
      </c>
      <c r="N258" s="20">
        <v>0</v>
      </c>
      <c r="O258" s="20">
        <v>0</v>
      </c>
      <c r="P258" s="20">
        <v>0</v>
      </c>
      <c r="Q258" s="20">
        <v>0</v>
      </c>
      <c r="R258" s="20">
        <v>-6.215773522854004E-3</v>
      </c>
      <c r="S258" s="20">
        <v>-1.6352087259300097E-3</v>
      </c>
      <c r="T258" s="20">
        <v>-2.4528205394749869E-3</v>
      </c>
      <c r="U258" s="20">
        <v>-3.2704174518580209E-3</v>
      </c>
      <c r="V258" s="20">
        <v>-6.540834903717041E-3</v>
      </c>
      <c r="W258" s="20">
        <v>-1.1446490883827015E-2</v>
      </c>
      <c r="X258" s="20">
        <v>-5.7232379913329801E-3</v>
      </c>
      <c r="Y258" s="20">
        <v>-2.4528205394745012E-3</v>
      </c>
      <c r="Z258" s="20">
        <v>0</v>
      </c>
      <c r="AA258" s="20">
        <v>0</v>
      </c>
      <c r="AB258" s="20">
        <v>0</v>
      </c>
      <c r="AC258" s="20">
        <v>0</v>
      </c>
      <c r="AD258" s="20">
        <v>0</v>
      </c>
      <c r="AE258" s="20">
        <v>0</v>
      </c>
      <c r="AF258" s="20">
        <v>0</v>
      </c>
      <c r="AG258" s="20">
        <v>0</v>
      </c>
      <c r="AH258" s="20">
        <v>0</v>
      </c>
      <c r="AI258" s="20">
        <v>0</v>
      </c>
      <c r="AJ258" s="20">
        <v>0</v>
      </c>
      <c r="AK258" s="20">
        <v>0</v>
      </c>
      <c r="AL258" s="20">
        <v>0</v>
      </c>
      <c r="AM258" s="20">
        <v>0</v>
      </c>
      <c r="AN258" s="20">
        <v>0</v>
      </c>
      <c r="AO258" s="20">
        <v>0</v>
      </c>
      <c r="AP258" s="20">
        <v>0</v>
      </c>
      <c r="AQ258" s="20">
        <v>0</v>
      </c>
      <c r="AR258" s="20">
        <v>0</v>
      </c>
      <c r="AS258" s="20">
        <v>-1.9827559590339938E-3</v>
      </c>
      <c r="AT258" s="20">
        <v>-1.6352161765098988E-3</v>
      </c>
      <c r="AU258" s="20">
        <v>0</v>
      </c>
      <c r="AV258" s="20">
        <v>0</v>
      </c>
      <c r="AW258" s="20">
        <v>0</v>
      </c>
      <c r="AX258" s="22">
        <v>0</v>
      </c>
      <c r="AZ258" s="21">
        <f t="array" ref="AZ258">SUM(IF(YEAR($C$5:$AX$5)=AZ$5,$C258:$AX258))</f>
        <v>-3.2704226672649488E-2</v>
      </c>
      <c r="BA258" s="20">
        <f t="array" ref="BA258">SUM(IF(YEAR($C$5:$AX$5)=BA$5,$C258:$AX258))</f>
        <v>-3.9737604558468559E-2</v>
      </c>
      <c r="BB258" s="20">
        <f t="array" ref="BB258">SUM(IF(YEAR($C$5:$AX$5)=BB$5,$C258:$AX258))</f>
        <v>0</v>
      </c>
      <c r="BC258" s="22">
        <f t="array" ref="BC258">SUM(IF(YEAR($C$5:$AX$5)=BC$5,$C258:$AX258))</f>
        <v>-3.6179721355438926E-3</v>
      </c>
      <c r="BE258" s="21">
        <f t="shared" ref="BE258:BE272" si="31">SUM(H258:S258)</f>
        <v>-3.4014359116555599E-2</v>
      </c>
      <c r="BF258" s="20">
        <f t="shared" ref="BF258:BF272" si="32">SUM(T258:AE258)</f>
        <v>-3.1886622309684545E-2</v>
      </c>
      <c r="BG258" s="22">
        <f t="shared" ref="BG258:BG272" si="33">SUM(AF258:AQ258)</f>
        <v>0</v>
      </c>
    </row>
    <row r="259" spans="2:59">
      <c r="B259" s="17" t="s">
        <v>28</v>
      </c>
      <c r="C259" s="20">
        <v>1.1970437073998141E-2</v>
      </c>
      <c r="D259" s="20">
        <v>0.14276154339350455</v>
      </c>
      <c r="E259" s="20">
        <v>2.2815018892302419E-2</v>
      </c>
      <c r="F259" s="20">
        <v>5.4297447670194288E-2</v>
      </c>
      <c r="G259" s="20">
        <v>5.5031533585804482E-2</v>
      </c>
      <c r="H259" s="20">
        <v>5.4664401832994258E-2</v>
      </c>
      <c r="I259" s="20">
        <v>7.4292195839230004</v>
      </c>
      <c r="J259" s="20">
        <v>2.8488091685869961</v>
      </c>
      <c r="K259" s="20">
        <v>4.9412414431998286E-2</v>
      </c>
      <c r="L259" s="20">
        <v>4.7252908349094014E-2</v>
      </c>
      <c r="M259" s="20">
        <v>3.8891449570698455E-2</v>
      </c>
      <c r="N259" s="20">
        <v>2.3385882378008205E-2</v>
      </c>
      <c r="O259" s="20">
        <v>0.22591955959799748</v>
      </c>
      <c r="P259" s="20">
        <v>3.713099658500596E-2</v>
      </c>
      <c r="Q259" s="20">
        <v>3.4619629383101369E-2</v>
      </c>
      <c r="R259" s="20">
        <v>3.6846936214701032E-2</v>
      </c>
      <c r="S259" s="20">
        <v>3.9294235088206619E-2</v>
      </c>
      <c r="T259" s="20">
        <v>6.0593052751002574E-2</v>
      </c>
      <c r="U259" s="20">
        <v>13.281255829613997</v>
      </c>
      <c r="V259" s="20">
        <v>9.3304687605699996</v>
      </c>
      <c r="W259" s="20">
        <v>4.1986525057993163E-2</v>
      </c>
      <c r="X259" s="20">
        <v>5.4495021700901702E-2</v>
      </c>
      <c r="Y259" s="20">
        <v>3.9555162191390991E-2</v>
      </c>
      <c r="Z259" s="20">
        <v>3.7108510733006028E-2</v>
      </c>
      <c r="AA259" s="20">
        <v>1.6589354802270009</v>
      </c>
      <c r="AB259" s="20">
        <v>6.2459334731002514E-2</v>
      </c>
      <c r="AC259" s="20">
        <v>3.0271336436200613E-2</v>
      </c>
      <c r="AD259" s="20">
        <v>6.4440364280002882E-2</v>
      </c>
      <c r="AE259" s="20">
        <v>6.2048638093997965E-2</v>
      </c>
      <c r="AF259" s="20">
        <v>5.2438844460994005E-2</v>
      </c>
      <c r="AG259" s="20">
        <v>10.761908183804991</v>
      </c>
      <c r="AH259" s="20">
        <v>10.532493286765998</v>
      </c>
      <c r="AI259" s="20">
        <v>6.1900574714002232E-2</v>
      </c>
      <c r="AJ259" s="20">
        <v>5.5581912398309896E-2</v>
      </c>
      <c r="AK259" s="20">
        <v>5.1196217536897848E-2</v>
      </c>
      <c r="AL259" s="20">
        <v>4.6019109197999342E-2</v>
      </c>
      <c r="AM259" s="20">
        <v>4.1285965591670077</v>
      </c>
      <c r="AN259" s="20">
        <v>1.5137427151200029</v>
      </c>
      <c r="AO259" s="20">
        <v>5.333225429059496E-2</v>
      </c>
      <c r="AP259" s="20">
        <v>7.9775620135492886E-2</v>
      </c>
      <c r="AQ259" s="20">
        <v>6.3178479671506693E-2</v>
      </c>
      <c r="AR259" s="20">
        <v>6.3493837137002629E-2</v>
      </c>
      <c r="AS259" s="20">
        <v>15.68878389848399</v>
      </c>
      <c r="AT259" s="20">
        <v>11.353308685124006</v>
      </c>
      <c r="AU259" s="20">
        <v>5.3885016590001555E-2</v>
      </c>
      <c r="AV259" s="20">
        <v>6.0808901209398414E-2</v>
      </c>
      <c r="AW259" s="20">
        <v>4.9550130963410766E-2</v>
      </c>
      <c r="AX259" s="22">
        <v>5.4491939255996158E-2</v>
      </c>
      <c r="AZ259" s="21">
        <f t="array" ref="AZ259">SUM(IF(YEAR($C$5:$AX$5)=AZ$5,$C259:$AX259))</f>
        <v>10.778511789688594</v>
      </c>
      <c r="BA259" s="20">
        <f t="array" ref="BA259">SUM(IF(YEAR($C$5:$AX$5)=BA$5,$C259:$AX259))</f>
        <v>23.219274219487303</v>
      </c>
      <c r="BB259" s="20">
        <f t="array" ref="BB259">SUM(IF(YEAR($C$5:$AX$5)=BB$5,$C259:$AX259))</f>
        <v>23.439693282647397</v>
      </c>
      <c r="BC259" s="22">
        <f t="array" ref="BC259">SUM(IF(YEAR($C$5:$AX$5)=BC$5,$C259:$AX259))</f>
        <v>33.162948037148411</v>
      </c>
      <c r="BE259" s="21">
        <f t="shared" si="31"/>
        <v>10.865447165941802</v>
      </c>
      <c r="BF259" s="20">
        <f t="shared" si="32"/>
        <v>24.723618016386496</v>
      </c>
      <c r="BG259" s="22">
        <f t="shared" si="33"/>
        <v>27.400163757263797</v>
      </c>
    </row>
    <row r="260" spans="2:59">
      <c r="B260" s="17" t="s">
        <v>27</v>
      </c>
      <c r="C260" s="20">
        <v>12.349963694809958</v>
      </c>
      <c r="D260" s="20">
        <v>17.378150939940042</v>
      </c>
      <c r="E260" s="20">
        <v>7.5461902618399108</v>
      </c>
      <c r="F260" s="20">
        <v>2.900029659269876</v>
      </c>
      <c r="G260" s="20">
        <v>3.1171245574898876</v>
      </c>
      <c r="H260" s="20">
        <v>-1.1956382550124545E-2</v>
      </c>
      <c r="I260" s="20">
        <v>2.2962789926596088</v>
      </c>
      <c r="J260" s="20">
        <v>0.94682043045986575</v>
      </c>
      <c r="K260" s="20">
        <v>0.72565293311981804</v>
      </c>
      <c r="L260" s="20">
        <v>1.5277804285299226</v>
      </c>
      <c r="M260" s="20">
        <v>1.076171875</v>
      </c>
      <c r="N260" s="20">
        <v>1.4748077392600862</v>
      </c>
      <c r="O260" s="20">
        <v>4.8821677565599657</v>
      </c>
      <c r="P260" s="20">
        <v>4.8018890321300205</v>
      </c>
      <c r="Q260" s="20">
        <v>2.7501211166400026</v>
      </c>
      <c r="R260" s="20">
        <v>0.23221921920708155</v>
      </c>
      <c r="S260" s="20">
        <v>0.23194587230000252</v>
      </c>
      <c r="T260" s="20">
        <v>-0.57197278737999113</v>
      </c>
      <c r="U260" s="20">
        <v>2.7373715154903948</v>
      </c>
      <c r="V260" s="20">
        <v>0.43013608455976282</v>
      </c>
      <c r="W260" s="20">
        <v>-0.12520241737001925</v>
      </c>
      <c r="X260" s="20">
        <v>-0.17074882984002215</v>
      </c>
      <c r="Y260" s="20">
        <v>1.4071725010899172</v>
      </c>
      <c r="Z260" s="20">
        <v>-0.93873491138992904</v>
      </c>
      <c r="AA260" s="20">
        <v>8.1460514366599455</v>
      </c>
      <c r="AB260" s="20">
        <v>12.708801269530341</v>
      </c>
      <c r="AC260" s="20">
        <v>3.3315372467100133</v>
      </c>
      <c r="AD260" s="20">
        <v>1.2550756633280571</v>
      </c>
      <c r="AE260" s="20">
        <v>0.50560358167012964</v>
      </c>
      <c r="AF260" s="20">
        <v>-2.2822491526599151</v>
      </c>
      <c r="AG260" s="20">
        <v>0.40898348297992015</v>
      </c>
      <c r="AH260" s="20">
        <v>1.1672526597901651</v>
      </c>
      <c r="AI260" s="20">
        <v>1.0996874272800596</v>
      </c>
      <c r="AJ260" s="20">
        <v>0.92846143245992607</v>
      </c>
      <c r="AK260" s="20">
        <v>-8.5978925219933444E-2</v>
      </c>
      <c r="AL260" s="20">
        <v>1.0984991788900516</v>
      </c>
      <c r="AM260" s="20">
        <v>2.2215247159920182E-2</v>
      </c>
      <c r="AN260" s="20">
        <v>-0.39883172511986231</v>
      </c>
      <c r="AO260" s="20">
        <v>0.28820812701997056</v>
      </c>
      <c r="AP260" s="20">
        <v>2.1411548852920532</v>
      </c>
      <c r="AQ260" s="20">
        <v>1.0797762274739853</v>
      </c>
      <c r="AR260" s="20">
        <v>8.0327719449996948E-2</v>
      </c>
      <c r="AS260" s="20">
        <v>1.8468079678698359</v>
      </c>
      <c r="AT260" s="20">
        <v>-0.17036746815006154</v>
      </c>
      <c r="AU260" s="20">
        <v>-0.59523063897995598</v>
      </c>
      <c r="AV260" s="20">
        <v>0.19036400318100277</v>
      </c>
      <c r="AW260" s="20">
        <v>0.64359945059004531</v>
      </c>
      <c r="AX260" s="22">
        <v>5.484730005991878E-2</v>
      </c>
      <c r="AZ260" s="21">
        <f t="array" ref="AZ260">SUM(IF(YEAR($C$5:$AX$5)=AZ$5,$C260:$AX260))</f>
        <v>51.327015129828851</v>
      </c>
      <c r="BA260" s="20">
        <f t="array" ref="BA260">SUM(IF(YEAR($C$5:$AX$5)=BA$5,$C260:$AX260))</f>
        <v>15.666364151997186</v>
      </c>
      <c r="BB260" s="20">
        <f t="array" ref="BB260">SUM(IF(YEAR($C$5:$AX$5)=BB$5,$C260:$AX260))</f>
        <v>28.28172530141876</v>
      </c>
      <c r="BC260" s="22">
        <f t="array" ref="BC260">SUM(IF(YEAR($C$5:$AX$5)=BC$5,$C260:$AX260))</f>
        <v>5.1828710958468491</v>
      </c>
      <c r="BE260" s="21">
        <f t="shared" si="31"/>
        <v>20.93389901331625</v>
      </c>
      <c r="BF260" s="20">
        <f t="shared" si="32"/>
        <v>28.715090353058599</v>
      </c>
      <c r="BG260" s="22">
        <f t="shared" si="33"/>
        <v>5.4671788653463409</v>
      </c>
    </row>
    <row r="261" spans="2:59">
      <c r="B261" s="17" t="s">
        <v>26</v>
      </c>
      <c r="C261" s="20">
        <v>21.206509977580936</v>
      </c>
      <c r="D261" s="20">
        <v>23.683070123200196</v>
      </c>
      <c r="E261" s="20">
        <v>25.043113827699926</v>
      </c>
      <c r="F261" s="20">
        <v>15.894658535719827</v>
      </c>
      <c r="G261" s="20">
        <v>10.649051338440586</v>
      </c>
      <c r="H261" s="20">
        <v>4.7034905850896394</v>
      </c>
      <c r="I261" s="20">
        <v>16.031061649318872</v>
      </c>
      <c r="J261" s="20">
        <v>9.9294525981003972</v>
      </c>
      <c r="K261" s="20">
        <v>-3.0415206104498793</v>
      </c>
      <c r="L261" s="20">
        <v>7.1948965191895695</v>
      </c>
      <c r="M261" s="20">
        <v>5.5715823769496637</v>
      </c>
      <c r="N261" s="20">
        <v>11.796431362630756</v>
      </c>
      <c r="O261" s="20">
        <v>10.505775451660156</v>
      </c>
      <c r="P261" s="20">
        <v>9.0053279399908206</v>
      </c>
      <c r="Q261" s="20">
        <v>9.457474172109869</v>
      </c>
      <c r="R261" s="20">
        <v>8.4269915223098906</v>
      </c>
      <c r="S261" s="20">
        <v>5.0399467945098877</v>
      </c>
      <c r="T261" s="20">
        <v>3.9775894284202877</v>
      </c>
      <c r="U261" s="20">
        <v>7.4954583048793211</v>
      </c>
      <c r="V261" s="20">
        <v>2.8165799975304253</v>
      </c>
      <c r="W261" s="20">
        <v>-2.3958116769790649E-2</v>
      </c>
      <c r="X261" s="20">
        <v>9.2101632654694185</v>
      </c>
      <c r="Y261" s="20">
        <v>3.4391903281202758</v>
      </c>
      <c r="Z261" s="20">
        <v>6.5021181106603763</v>
      </c>
      <c r="AA261" s="20">
        <v>25.063846826550616</v>
      </c>
      <c r="AB261" s="20">
        <v>23.888818264010297</v>
      </c>
      <c r="AC261" s="20">
        <v>17.148095369339899</v>
      </c>
      <c r="AD261" s="20">
        <v>8.7030179500598024</v>
      </c>
      <c r="AE261" s="20">
        <v>8.4616241455096315</v>
      </c>
      <c r="AF261" s="20">
        <v>4.5535073280298093</v>
      </c>
      <c r="AG261" s="20">
        <v>13.299712458619979</v>
      </c>
      <c r="AH261" s="20">
        <v>8.1841642260505978</v>
      </c>
      <c r="AI261" s="20">
        <v>10.74530315398988</v>
      </c>
      <c r="AJ261" s="20">
        <v>6.6765398979196107</v>
      </c>
      <c r="AK261" s="20">
        <v>3.0226385593405212</v>
      </c>
      <c r="AL261" s="20">
        <v>3.6678974628403012</v>
      </c>
      <c r="AM261" s="20">
        <v>5.0508022308304135</v>
      </c>
      <c r="AN261" s="20">
        <v>6.0335879325903079</v>
      </c>
      <c r="AO261" s="20">
        <v>1.2048610448896397</v>
      </c>
      <c r="AP261" s="20">
        <v>4.1366491317803593</v>
      </c>
      <c r="AQ261" s="20">
        <v>2.4429025650001677</v>
      </c>
      <c r="AR261" s="20">
        <v>4.0222702026303523</v>
      </c>
      <c r="AS261" s="20">
        <v>2.6546796262300631</v>
      </c>
      <c r="AT261" s="20">
        <v>1.0593596361595701</v>
      </c>
      <c r="AU261" s="20">
        <v>-6.1729443967396946</v>
      </c>
      <c r="AV261" s="20">
        <v>5.2834510800039425E-2</v>
      </c>
      <c r="AW261" s="20">
        <v>-0.143763542169836</v>
      </c>
      <c r="AX261" s="22">
        <v>-0.99785947799045971</v>
      </c>
      <c r="AZ261" s="21">
        <f t="array" ref="AZ261">SUM(IF(YEAR($C$5:$AX$5)=AZ$5,$C261:$AX261))</f>
        <v>148.66179828347049</v>
      </c>
      <c r="BA261" s="20">
        <f t="array" ref="BA261">SUM(IF(YEAR($C$5:$AX$5)=BA$5,$C261:$AX261))</f>
        <v>75.852657198890938</v>
      </c>
      <c r="BB261" s="20">
        <f t="array" ref="BB261">SUM(IF(YEAR($C$5:$AX$5)=BB$5,$C261:$AX261))</f>
        <v>133.41516564226094</v>
      </c>
      <c r="BC261" s="22">
        <f t="array" ref="BC261">SUM(IF(YEAR($C$5:$AX$5)=BC$5,$C261:$AX261))</f>
        <v>19.343379464010923</v>
      </c>
      <c r="BE261" s="21">
        <f t="shared" si="31"/>
        <v>94.620910361409642</v>
      </c>
      <c r="BF261" s="20">
        <f t="shared" si="32"/>
        <v>116.68254387378056</v>
      </c>
      <c r="BG261" s="22">
        <f t="shared" si="33"/>
        <v>69.018565991881587</v>
      </c>
    </row>
    <row r="262" spans="2:59">
      <c r="B262" s="17" t="s">
        <v>25</v>
      </c>
      <c r="C262" s="20">
        <v>34.209956169130237</v>
      </c>
      <c r="D262" s="20">
        <v>25.088234901429132</v>
      </c>
      <c r="E262" s="20">
        <v>26.235328197480158</v>
      </c>
      <c r="F262" s="20">
        <v>9.6641879081798834</v>
      </c>
      <c r="G262" s="20">
        <v>-1.3350243568397673</v>
      </c>
      <c r="H262" s="20">
        <v>-5.0656919479297358</v>
      </c>
      <c r="I262" s="20">
        <v>1.9261077344408477</v>
      </c>
      <c r="J262" s="20">
        <v>-1.6920957565298522</v>
      </c>
      <c r="K262" s="20">
        <v>-3.8590211868304323</v>
      </c>
      <c r="L262" s="20">
        <v>-5.1178436279301422</v>
      </c>
      <c r="M262" s="20">
        <v>8.406204223630084</v>
      </c>
      <c r="N262" s="20">
        <v>20.642329216009784</v>
      </c>
      <c r="O262" s="20">
        <v>12.029930114739727</v>
      </c>
      <c r="P262" s="20">
        <v>16.645920753479913</v>
      </c>
      <c r="Q262" s="20">
        <v>9.0999450683602845</v>
      </c>
      <c r="R262" s="20">
        <v>-3.2838716506898891</v>
      </c>
      <c r="S262" s="20">
        <v>-1.6982784271299352</v>
      </c>
      <c r="T262" s="20">
        <v>-3.1780300140408144</v>
      </c>
      <c r="U262" s="20">
        <v>1.2535054683703493</v>
      </c>
      <c r="V262" s="20">
        <v>-3.5761921405801331</v>
      </c>
      <c r="W262" s="20">
        <v>-4.9921865463293216</v>
      </c>
      <c r="X262" s="20">
        <v>1.2168035507197601</v>
      </c>
      <c r="Y262" s="20">
        <v>0.3915672302200619</v>
      </c>
      <c r="Z262" s="20">
        <v>7.0831394195502071</v>
      </c>
      <c r="AA262" s="20">
        <v>21.622396469110299</v>
      </c>
      <c r="AB262" s="20">
        <v>20.484484672550025</v>
      </c>
      <c r="AC262" s="20">
        <v>6.6120014190596521</v>
      </c>
      <c r="AD262" s="20">
        <v>0.68548393248966022</v>
      </c>
      <c r="AE262" s="20">
        <v>-1.1748800277700866</v>
      </c>
      <c r="AF262" s="20">
        <v>-0.9840717315701113</v>
      </c>
      <c r="AG262" s="20">
        <v>-1.1411265134802306</v>
      </c>
      <c r="AH262" s="20">
        <v>-3.0728664398202454</v>
      </c>
      <c r="AI262" s="20">
        <v>-1.1999139785698389</v>
      </c>
      <c r="AJ262" s="20">
        <v>2.2285461420324282E-2</v>
      </c>
      <c r="AK262" s="20">
        <v>5.7931118011501894</v>
      </c>
      <c r="AL262" s="20">
        <v>7.6160326004001035</v>
      </c>
      <c r="AM262" s="20">
        <v>14.594606399539771</v>
      </c>
      <c r="AN262" s="20">
        <v>15.874185562129696</v>
      </c>
      <c r="AO262" s="20">
        <v>4.2208318710399908</v>
      </c>
      <c r="AP262" s="20">
        <v>1.0345919132300878</v>
      </c>
      <c r="AQ262" s="20">
        <v>-0.43075084687006893</v>
      </c>
      <c r="AR262" s="20">
        <v>-0.44766044615971623</v>
      </c>
      <c r="AS262" s="20">
        <v>-2.4672098159799134</v>
      </c>
      <c r="AT262" s="20">
        <v>-2.3285179138201784</v>
      </c>
      <c r="AU262" s="20">
        <v>-0.98971653357966716</v>
      </c>
      <c r="AV262" s="20">
        <v>-0.84435462952023954</v>
      </c>
      <c r="AW262" s="20">
        <v>2.2171630859397737</v>
      </c>
      <c r="AX262" s="22">
        <v>6.0573902130099668</v>
      </c>
      <c r="AZ262" s="21">
        <f t="array" ref="AZ262">SUM(IF(YEAR($C$5:$AX$5)=AZ$5,$C262:$AX262))</f>
        <v>109.1026714742402</v>
      </c>
      <c r="BA262" s="20">
        <f t="array" ref="BA262">SUM(IF(YEAR($C$5:$AX$5)=BA$5,$C262:$AX262))</f>
        <v>30.99225282667021</v>
      </c>
      <c r="BB262" s="20">
        <f t="array" ref="BB262">SUM(IF(YEAR($C$5:$AX$5)=BB$5,$C262:$AX262))</f>
        <v>55.262937664969741</v>
      </c>
      <c r="BC262" s="22">
        <f t="array" ref="BC262">SUM(IF(YEAR($C$5:$AX$5)=BC$5,$C262:$AX262))</f>
        <v>36.490558858959503</v>
      </c>
      <c r="BE262" s="21">
        <f t="shared" si="31"/>
        <v>48.033634513620655</v>
      </c>
      <c r="BF262" s="20">
        <f t="shared" si="32"/>
        <v>46.428093433349659</v>
      </c>
      <c r="BG262" s="22">
        <f t="shared" si="33"/>
        <v>42.326916098599668</v>
      </c>
    </row>
    <row r="263" spans="2:59">
      <c r="B263" s="17" t="s">
        <v>24</v>
      </c>
      <c r="C263" s="20">
        <v>1.8228614330298569</v>
      </c>
      <c r="D263" s="20">
        <v>0.34373973310016481</v>
      </c>
      <c r="E263" s="20">
        <v>9.145945310137904E-3</v>
      </c>
      <c r="F263" s="20">
        <v>-6.8934410809333713E-3</v>
      </c>
      <c r="G263" s="20">
        <v>-0.15169176389008499</v>
      </c>
      <c r="H263" s="20">
        <v>-1.325626235450045</v>
      </c>
      <c r="I263" s="20">
        <v>-2.424610937009902</v>
      </c>
      <c r="J263" s="20">
        <v>-4.5126361316099519</v>
      </c>
      <c r="K263" s="20">
        <v>-0.26371219008979097</v>
      </c>
      <c r="L263" s="20">
        <v>-0.17251388729005157</v>
      </c>
      <c r="M263" s="20">
        <v>2.1230265499980305E-2</v>
      </c>
      <c r="N263" s="20">
        <v>1.9102767109870911E-2</v>
      </c>
      <c r="O263" s="20">
        <v>5.1327244862900443</v>
      </c>
      <c r="P263" s="20">
        <v>1.5081391632600116</v>
      </c>
      <c r="Q263" s="20">
        <v>3.0359029799456039E-3</v>
      </c>
      <c r="R263" s="20">
        <v>-1.1983662840293619E-3</v>
      </c>
      <c r="S263" s="20">
        <v>-0.27401758638006868</v>
      </c>
      <c r="T263" s="20">
        <v>-2.8963716595301321</v>
      </c>
      <c r="U263" s="20">
        <v>-3.3216103995200683</v>
      </c>
      <c r="V263" s="20">
        <v>-5.5299638071999198</v>
      </c>
      <c r="W263" s="20">
        <v>-0.67815522196997335</v>
      </c>
      <c r="X263" s="20">
        <v>-0.25096748444002515</v>
      </c>
      <c r="Y263" s="20">
        <v>-8.221268699344364E-4</v>
      </c>
      <c r="Z263" s="20">
        <v>-0.3198762535998867</v>
      </c>
      <c r="AA263" s="20">
        <v>0.73096855252595105</v>
      </c>
      <c r="AB263" s="20">
        <v>0.18478506803501205</v>
      </c>
      <c r="AC263" s="20">
        <v>-7.2322785899814335E-4</v>
      </c>
      <c r="AD263" s="20">
        <v>8.9742839330142488E-3</v>
      </c>
      <c r="AE263" s="20">
        <v>-0.64915248838900652</v>
      </c>
      <c r="AF263" s="20">
        <v>-1.1219955310219802</v>
      </c>
      <c r="AG263" s="20">
        <v>1.8672383828089778</v>
      </c>
      <c r="AH263" s="20">
        <v>-0.24399762600705799</v>
      </c>
      <c r="AI263" s="20">
        <v>-0.99048917309903572</v>
      </c>
      <c r="AJ263" s="20">
        <v>-1.8710106909269939</v>
      </c>
      <c r="AK263" s="20">
        <v>-0.87638248503202476</v>
      </c>
      <c r="AL263" s="20">
        <v>-1.8865487575529869</v>
      </c>
      <c r="AM263" s="20">
        <v>1.8475018292659797</v>
      </c>
      <c r="AN263" s="20">
        <v>0.32845591008697284</v>
      </c>
      <c r="AO263" s="20">
        <v>-6.9229516375003186E-2</v>
      </c>
      <c r="AP263" s="20">
        <v>-5.7905660010987958E-2</v>
      </c>
      <c r="AQ263" s="20">
        <v>-1.2307432013983544E-2</v>
      </c>
      <c r="AR263" s="20">
        <v>-1.2360729798670036</v>
      </c>
      <c r="AS263" s="20">
        <v>6.6792107550429591</v>
      </c>
      <c r="AT263" s="20">
        <v>1.6871487125760041</v>
      </c>
      <c r="AU263" s="20">
        <v>2.8209420851965206E-2</v>
      </c>
      <c r="AV263" s="20">
        <v>-0.29988237563600251</v>
      </c>
      <c r="AW263" s="20">
        <v>-0.22485202318000574</v>
      </c>
      <c r="AX263" s="22">
        <v>-0.27892093360401304</v>
      </c>
      <c r="AZ263" s="21">
        <f t="array" ref="AZ263">SUM(IF(YEAR($C$5:$AX$5)=AZ$5,$C263:$AX263))</f>
        <v>-6.641604442370749</v>
      </c>
      <c r="BA263" s="20">
        <f t="array" ref="BA263">SUM(IF(YEAR($C$5:$AX$5)=BA$5,$C263:$AX263))</f>
        <v>-6.6290833532640363</v>
      </c>
      <c r="BB263" s="20">
        <f t="array" ref="BB263">SUM(IF(YEAR($C$5:$AX$5)=BB$5,$C263:$AX263))</f>
        <v>-4.848333692585129</v>
      </c>
      <c r="BC263" s="22">
        <f t="array" ref="BC263">SUM(IF(YEAR($C$5:$AX$5)=BC$5,$C263:$AX263))</f>
        <v>8.3913557071368814</v>
      </c>
      <c r="BE263" s="21">
        <f t="shared" si="31"/>
        <v>-2.2900827489739868</v>
      </c>
      <c r="BF263" s="20">
        <f t="shared" si="32"/>
        <v>-12.722914764883967</v>
      </c>
      <c r="BG263" s="22">
        <f t="shared" si="33"/>
        <v>-3.0866707498781238</v>
      </c>
    </row>
    <row r="264" spans="2:59">
      <c r="B264" s="17" t="s">
        <v>23</v>
      </c>
      <c r="C264" s="20">
        <v>10.79848843812988</v>
      </c>
      <c r="D264" s="20">
        <v>4.6271733045598467</v>
      </c>
      <c r="E264" s="20">
        <v>4.4016282963600588</v>
      </c>
      <c r="F264" s="20">
        <v>1.1166040599398457</v>
      </c>
      <c r="G264" s="20">
        <v>-0.40439629554998646</v>
      </c>
      <c r="H264" s="20">
        <v>-5.3791109919500286</v>
      </c>
      <c r="I264" s="20">
        <v>-4.9650618806499551</v>
      </c>
      <c r="J264" s="20">
        <v>-2.9022198691900485</v>
      </c>
      <c r="K264" s="20">
        <v>-4.7354495823399247</v>
      </c>
      <c r="L264" s="20">
        <v>-4.4261991979965387E-2</v>
      </c>
      <c r="M264" s="20">
        <v>3.8623720407499604</v>
      </c>
      <c r="N264" s="20">
        <v>20.882332146160024</v>
      </c>
      <c r="O264" s="20">
        <v>14.697957634919931</v>
      </c>
      <c r="P264" s="20">
        <v>8.0300381183599256</v>
      </c>
      <c r="Q264" s="20">
        <v>2.9132670164099181</v>
      </c>
      <c r="R264" s="20">
        <v>-0.25082820653983617</v>
      </c>
      <c r="S264" s="20">
        <v>13.505360662929888</v>
      </c>
      <c r="T264" s="20">
        <v>0.6953887566899084</v>
      </c>
      <c r="U264" s="20">
        <v>0.58176207541987424</v>
      </c>
      <c r="V264" s="20">
        <v>-0.29977369309017377</v>
      </c>
      <c r="W264" s="20">
        <v>0.57331722974981858</v>
      </c>
      <c r="X264" s="20">
        <v>5.5076956749871897E-2</v>
      </c>
      <c r="Y264" s="20">
        <v>0.49195259809994241</v>
      </c>
      <c r="Z264" s="20">
        <v>5.117723643779982</v>
      </c>
      <c r="AA264" s="20">
        <v>9.9654086045900385</v>
      </c>
      <c r="AB264" s="20">
        <v>5.1590295024220723</v>
      </c>
      <c r="AC264" s="20">
        <v>2.7375778108840905</v>
      </c>
      <c r="AD264" s="20">
        <v>2.0881660655149972</v>
      </c>
      <c r="AE264" s="20">
        <v>-9.2928886410163614E-2</v>
      </c>
      <c r="AF264" s="20">
        <v>-2.6568709611901795</v>
      </c>
      <c r="AG264" s="20">
        <v>-0.23048572614993645</v>
      </c>
      <c r="AH264" s="20">
        <v>-1.1198041439099597</v>
      </c>
      <c r="AI264" s="20">
        <v>-0.16679942607993326</v>
      </c>
      <c r="AJ264" s="20">
        <v>0.56807500124000399</v>
      </c>
      <c r="AK264" s="20">
        <v>1.2388764619799986</v>
      </c>
      <c r="AL264" s="20">
        <v>5.2504342962001829</v>
      </c>
      <c r="AM264" s="20">
        <v>12.360019207010055</v>
      </c>
      <c r="AN264" s="20">
        <v>10.869585501030087</v>
      </c>
      <c r="AO264" s="20">
        <v>0.77409972064992871</v>
      </c>
      <c r="AP264" s="20">
        <v>0.28808045386995218</v>
      </c>
      <c r="AQ264" s="20">
        <v>-0.4617152214050293</v>
      </c>
      <c r="AR264" s="20">
        <v>0.25459074973991846</v>
      </c>
      <c r="AS264" s="20">
        <v>-2.5839532520599278</v>
      </c>
      <c r="AT264" s="20">
        <v>1.0045209079898996</v>
      </c>
      <c r="AU264" s="20">
        <v>-9.6663013099941963E-2</v>
      </c>
      <c r="AV264" s="20">
        <v>0.1416230201698454</v>
      </c>
      <c r="AW264" s="20">
        <v>0.67110526561987172</v>
      </c>
      <c r="AX264" s="22">
        <v>2.6522432942899741</v>
      </c>
      <c r="AZ264" s="21">
        <f t="array" ref="AZ264">SUM(IF(YEAR($C$5:$AX$5)=AZ$5,$C264:$AX264))</f>
        <v>27.258097674239707</v>
      </c>
      <c r="BA264" s="20">
        <f t="array" ref="BA264">SUM(IF(YEAR($C$5:$AX$5)=BA$5,$C264:$AX264))</f>
        <v>46.11124279347905</v>
      </c>
      <c r="BB264" s="20">
        <f t="array" ref="BB264">SUM(IF(YEAR($C$5:$AX$5)=BB$5,$C264:$AX264))</f>
        <v>22.740678599091211</v>
      </c>
      <c r="BC264" s="22">
        <f t="array" ref="BC264">SUM(IF(YEAR($C$5:$AX$5)=BC$5,$C264:$AX264))</f>
        <v>25.873536633804633</v>
      </c>
      <c r="BE264" s="21">
        <f t="shared" si="31"/>
        <v>45.614395096879889</v>
      </c>
      <c r="BF264" s="20">
        <f t="shared" si="32"/>
        <v>27.072700664400259</v>
      </c>
      <c r="BG264" s="22">
        <f t="shared" si="33"/>
        <v>26.71349516324517</v>
      </c>
    </row>
    <row r="265" spans="2:59">
      <c r="B265" s="17" t="s">
        <v>22</v>
      </c>
      <c r="C265" s="20">
        <v>5.3224407322700245</v>
      </c>
      <c r="D265" s="20">
        <v>1.8563037263202204</v>
      </c>
      <c r="E265" s="20">
        <v>-1.0314989840026101E-2</v>
      </c>
      <c r="F265" s="20">
        <v>2.613149579929086E-3</v>
      </c>
      <c r="G265" s="20">
        <v>-0.42267086170977564</v>
      </c>
      <c r="H265" s="20">
        <v>-14.993195965880204</v>
      </c>
      <c r="I265" s="20">
        <v>-8.6073661455798174</v>
      </c>
      <c r="J265" s="20">
        <v>-6.1609222553702239</v>
      </c>
      <c r="K265" s="20">
        <v>-5.7946173679001731</v>
      </c>
      <c r="L265" s="20">
        <v>-1.0256761014400126</v>
      </c>
      <c r="M265" s="20">
        <v>0.37182049453008403</v>
      </c>
      <c r="N265" s="20">
        <v>1.3916491810198295</v>
      </c>
      <c r="O265" s="20">
        <v>5.9562645871199038</v>
      </c>
      <c r="P265" s="20">
        <v>2.945624696089908</v>
      </c>
      <c r="Q265" s="20">
        <v>-0.20620787329994528</v>
      </c>
      <c r="R265" s="20">
        <v>-2.3109775039984015E-2</v>
      </c>
      <c r="S265" s="20">
        <v>-0.91672412306002116</v>
      </c>
      <c r="T265" s="20">
        <v>-4.5077991932598707</v>
      </c>
      <c r="U265" s="20">
        <v>-4.1835507806399619</v>
      </c>
      <c r="V265" s="20">
        <v>-1.0732772201299667</v>
      </c>
      <c r="W265" s="20">
        <v>-2.2439940720801133</v>
      </c>
      <c r="X265" s="20">
        <v>-2.9328530579800827</v>
      </c>
      <c r="Y265" s="20">
        <v>-0.86179201490995183</v>
      </c>
      <c r="Z265" s="20">
        <v>0.94642604515001949</v>
      </c>
      <c r="AA265" s="20">
        <v>2.6892157494999083</v>
      </c>
      <c r="AB265" s="20">
        <v>1.2237761020699054</v>
      </c>
      <c r="AC265" s="20">
        <v>-0.27868127823012401</v>
      </c>
      <c r="AD265" s="20">
        <v>9.2903943739884198E-2</v>
      </c>
      <c r="AE265" s="20">
        <v>-1.6227757763099362</v>
      </c>
      <c r="AF265" s="20">
        <v>-1.6797685623200778</v>
      </c>
      <c r="AG265" s="20">
        <v>-4.9552760943802241</v>
      </c>
      <c r="AH265" s="20">
        <v>-2.2557034716000999</v>
      </c>
      <c r="AI265" s="20">
        <v>-2.796904802329891</v>
      </c>
      <c r="AJ265" s="20">
        <v>-5.0969884395601639</v>
      </c>
      <c r="AK265" s="20">
        <v>-1.4854717254700063</v>
      </c>
      <c r="AL265" s="20">
        <v>0.36880373955000323</v>
      </c>
      <c r="AM265" s="20">
        <v>8.3311022967100143</v>
      </c>
      <c r="AN265" s="20">
        <v>4.0007531642900176</v>
      </c>
      <c r="AO265" s="20">
        <v>-0.82158184050990712</v>
      </c>
      <c r="AP265" s="20">
        <v>-2.9768252372700772</v>
      </c>
      <c r="AQ265" s="20">
        <v>-1.4608644545101015</v>
      </c>
      <c r="AR265" s="20">
        <v>-1.9886181354499968</v>
      </c>
      <c r="AS265" s="20">
        <v>-4.9357240255903889</v>
      </c>
      <c r="AT265" s="20">
        <v>-2.0311210742302137</v>
      </c>
      <c r="AU265" s="20">
        <v>-5.2573304157201619</v>
      </c>
      <c r="AV265" s="20">
        <v>-3.9589231014299457</v>
      </c>
      <c r="AW265" s="20">
        <v>-4.5222790241200528</v>
      </c>
      <c r="AX265" s="22">
        <v>-2.1065108776099351</v>
      </c>
      <c r="AZ265" s="21">
        <f t="array" ref="AZ265">SUM(IF(YEAR($C$5:$AX$5)=AZ$5,$C265:$AX265))</f>
        <v>-28.069936404000146</v>
      </c>
      <c r="BA265" s="20">
        <f t="array" ref="BA265">SUM(IF(YEAR($C$5:$AX$5)=BA$5,$C265:$AX265))</f>
        <v>-7.1009927820400662</v>
      </c>
      <c r="BB265" s="20">
        <f t="array" ref="BB265">SUM(IF(YEAR($C$5:$AX$5)=BB$5,$C265:$AX265))</f>
        <v>-15.796870615340822</v>
      </c>
      <c r="BC265" s="22">
        <f t="array" ref="BC265">SUM(IF(YEAR($C$5:$AX$5)=BC$5,$C265:$AX265))</f>
        <v>-17.727922725440749</v>
      </c>
      <c r="BE265" s="21">
        <f t="shared" si="31"/>
        <v>-27.062460648810656</v>
      </c>
      <c r="BF265" s="20">
        <f t="shared" si="32"/>
        <v>-12.75240155308029</v>
      </c>
      <c r="BG265" s="22">
        <f t="shared" si="33"/>
        <v>-10.828725427400514</v>
      </c>
    </row>
    <row r="266" spans="2:59">
      <c r="B266" s="17" t="s">
        <v>21</v>
      </c>
      <c r="C266" s="20">
        <v>0.39135827742498464</v>
      </c>
      <c r="D266" s="20">
        <v>0.1999333668500185</v>
      </c>
      <c r="E266" s="20">
        <v>0.26554644852799925</v>
      </c>
      <c r="F266" s="20">
        <v>1.3319714851679976</v>
      </c>
      <c r="G266" s="20">
        <v>0.52726925870601349</v>
      </c>
      <c r="H266" s="20">
        <v>2.3967736044359924</v>
      </c>
      <c r="I266" s="20">
        <v>3.7959555420090112</v>
      </c>
      <c r="J266" s="20">
        <v>3.8105789792019777</v>
      </c>
      <c r="K266" s="20">
        <v>0.6382325515149887</v>
      </c>
      <c r="L266" s="20">
        <v>1.2811880894009846</v>
      </c>
      <c r="M266" s="20">
        <v>1.1615147329860065</v>
      </c>
      <c r="N266" s="20">
        <v>0.23758273199197788</v>
      </c>
      <c r="O266" s="20">
        <v>0.2380875013770094</v>
      </c>
      <c r="P266" s="20">
        <v>0.15302116982601888</v>
      </c>
      <c r="Q266" s="20">
        <v>1.2752745971079946</v>
      </c>
      <c r="R266" s="20">
        <v>0.88626149296800349</v>
      </c>
      <c r="S266" s="20">
        <v>0.64187054920998321</v>
      </c>
      <c r="T266" s="20">
        <v>2.3035294892689819</v>
      </c>
      <c r="U266" s="20">
        <v>4.6111946265440054</v>
      </c>
      <c r="V266" s="20">
        <v>3.8440409233439823</v>
      </c>
      <c r="W266" s="20">
        <v>0.52656488865599727</v>
      </c>
      <c r="X266" s="20">
        <v>1.2679010517890106</v>
      </c>
      <c r="Y266" s="20">
        <v>0.91991412267100259</v>
      </c>
      <c r="Z266" s="20">
        <v>0.84181130677498572</v>
      </c>
      <c r="AA266" s="20">
        <v>0.24592028809297517</v>
      </c>
      <c r="AB266" s="20">
        <v>0.22608655318600768</v>
      </c>
      <c r="AC266" s="20">
        <v>1.0000195354220125</v>
      </c>
      <c r="AD266" s="20">
        <v>1.1260368514485961</v>
      </c>
      <c r="AE266" s="20">
        <v>1.7708084811820015</v>
      </c>
      <c r="AF266" s="20">
        <v>1.8881350476367942</v>
      </c>
      <c r="AG266" s="20">
        <v>5.0946410250619891</v>
      </c>
      <c r="AH266" s="20">
        <v>4.8573243595890006</v>
      </c>
      <c r="AI266" s="20">
        <v>1.0773305044422017</v>
      </c>
      <c r="AJ266" s="20">
        <v>1.3263068087399006</v>
      </c>
      <c r="AK266" s="20">
        <v>0.90743836387989063</v>
      </c>
      <c r="AL266" s="20">
        <v>2.144381590187507</v>
      </c>
      <c r="AM266" s="20">
        <v>0.31666464731100064</v>
      </c>
      <c r="AN266" s="20">
        <v>0.18874249421060085</v>
      </c>
      <c r="AO266" s="20">
        <v>1.0117898359894042</v>
      </c>
      <c r="AP266" s="20">
        <v>1.1360721217892973</v>
      </c>
      <c r="AQ266" s="20">
        <v>1.4773514096959985</v>
      </c>
      <c r="AR266" s="20">
        <v>2.9901046181748967</v>
      </c>
      <c r="AS266" s="20">
        <v>5.1597526033875027</v>
      </c>
      <c r="AT266" s="20">
        <v>4.2155939465154972</v>
      </c>
      <c r="AU266" s="20">
        <v>0.76146949963730037</v>
      </c>
      <c r="AV266" s="20">
        <v>1.4873888604343009</v>
      </c>
      <c r="AW266" s="20">
        <v>0.70972950384020095</v>
      </c>
      <c r="AX266" s="22">
        <v>2.8819595612585047</v>
      </c>
      <c r="AZ266" s="21">
        <f t="array" ref="AZ266">SUM(IF(YEAR($C$5:$AX$5)=AZ$5,$C266:$AX266))</f>
        <v>16.037905068217952</v>
      </c>
      <c r="BA266" s="20">
        <f t="array" ref="BA266">SUM(IF(YEAR($C$5:$AX$5)=BA$5,$C266:$AX266))</f>
        <v>17.509471719536975</v>
      </c>
      <c r="BB266" s="20">
        <f t="array" ref="BB266">SUM(IF(YEAR($C$5:$AX$5)=BB$5,$C266:$AX266))</f>
        <v>21.664429408868877</v>
      </c>
      <c r="BC266" s="22">
        <f t="array" ref="BC266">SUM(IF(YEAR($C$5:$AX$5)=BC$5,$C266:$AX266))</f>
        <v>22.336619102244505</v>
      </c>
      <c r="BE266" s="21">
        <f t="shared" si="31"/>
        <v>16.516341542029949</v>
      </c>
      <c r="BF266" s="20">
        <f t="shared" si="32"/>
        <v>18.683828118379559</v>
      </c>
      <c r="BG266" s="22">
        <f t="shared" si="33"/>
        <v>21.426178208533585</v>
      </c>
    </row>
    <row r="267" spans="2:59">
      <c r="B267" s="17" t="s">
        <v>20</v>
      </c>
      <c r="C267" s="20">
        <v>0.36857736110698625</v>
      </c>
      <c r="D267" s="20">
        <v>0.27963614463794784</v>
      </c>
      <c r="E267" s="20">
        <v>0</v>
      </c>
      <c r="F267" s="20">
        <v>1.8432821035389679</v>
      </c>
      <c r="G267" s="20">
        <v>1.7164192199709305</v>
      </c>
      <c r="H267" s="20">
        <v>20.997793674468994</v>
      </c>
      <c r="I267" s="20">
        <v>39.771083882850007</v>
      </c>
      <c r="J267" s="20">
        <v>48.852866752140017</v>
      </c>
      <c r="K267" s="20">
        <v>5.3057633042340058</v>
      </c>
      <c r="L267" s="20">
        <v>7.4958841800689697</v>
      </c>
      <c r="M267" s="20">
        <v>0.67084527015697404</v>
      </c>
      <c r="N267" s="20">
        <v>-1.010247945784954</v>
      </c>
      <c r="O267" s="20">
        <v>-0.37598562240600586</v>
      </c>
      <c r="P267" s="20">
        <v>-0.23820757865905762</v>
      </c>
      <c r="Q267" s="20">
        <v>0</v>
      </c>
      <c r="R267" s="20">
        <v>5.9363868236539474</v>
      </c>
      <c r="S267" s="20">
        <v>2.7423309087749885</v>
      </c>
      <c r="T267" s="20">
        <v>27.388672828674999</v>
      </c>
      <c r="U267" s="20">
        <v>38.635194192179824</v>
      </c>
      <c r="V267" s="20">
        <v>21.454722735559926</v>
      </c>
      <c r="W267" s="20">
        <v>5.8987007141109871</v>
      </c>
      <c r="X267" s="20">
        <v>13.701362133026009</v>
      </c>
      <c r="Y267" s="20">
        <v>2.2708392143249512</v>
      </c>
      <c r="Z267" s="20">
        <v>-2.647989273070948</v>
      </c>
      <c r="AA267" s="20">
        <v>-0.63536358997203024</v>
      </c>
      <c r="AB267" s="20">
        <v>-0.88576233386993408</v>
      </c>
      <c r="AC267" s="20">
        <v>-9.2160701706234249E-4</v>
      </c>
      <c r="AD267" s="20">
        <v>4.9234431684019455</v>
      </c>
      <c r="AE267" s="20">
        <v>2.0448350906369797</v>
      </c>
      <c r="AF267" s="20">
        <v>20.301717430353051</v>
      </c>
      <c r="AG267" s="20">
        <v>36.236113263090147</v>
      </c>
      <c r="AH267" s="20">
        <v>19.980668733079938</v>
      </c>
      <c r="AI267" s="20">
        <v>6.0542477369309609</v>
      </c>
      <c r="AJ267" s="20">
        <v>17.203714489936942</v>
      </c>
      <c r="AK267" s="20">
        <v>4.1973398625849541</v>
      </c>
      <c r="AL267" s="20">
        <v>-1.6255919635299279</v>
      </c>
      <c r="AM267" s="20">
        <v>-1.5249702930450439</v>
      </c>
      <c r="AN267" s="20">
        <v>-0.81340175867103426</v>
      </c>
      <c r="AO267" s="20">
        <v>2.5329948067669648</v>
      </c>
      <c r="AP267" s="20">
        <v>5.8558525145049316</v>
      </c>
      <c r="AQ267" s="20">
        <v>2.691192835568927</v>
      </c>
      <c r="AR267" s="20">
        <v>13.144467234611966</v>
      </c>
      <c r="AS267" s="20">
        <v>31.655561089340154</v>
      </c>
      <c r="AT267" s="20">
        <v>13.497025937019998</v>
      </c>
      <c r="AU267" s="20">
        <v>3.4165621995920219</v>
      </c>
      <c r="AV267" s="20">
        <v>6.4794704914089607</v>
      </c>
      <c r="AW267" s="20">
        <v>2.5881043672559372</v>
      </c>
      <c r="AX267" s="22">
        <v>-0.7248198986060288</v>
      </c>
      <c r="AZ267" s="21">
        <f t="array" ref="AZ267">SUM(IF(YEAR($C$5:$AX$5)=AZ$5,$C267:$AX267))</f>
        <v>126.29190394738885</v>
      </c>
      <c r="BA267" s="20">
        <f t="array" ref="BA267">SUM(IF(YEAR($C$5:$AX$5)=BA$5,$C267:$AX267))</f>
        <v>114.76602707616962</v>
      </c>
      <c r="BB267" s="20">
        <f t="array" ref="BB267">SUM(IF(YEAR($C$5:$AX$5)=BB$5,$C267:$AX267))</f>
        <v>107.79444028062596</v>
      </c>
      <c r="BC267" s="22">
        <f t="array" ref="BC267">SUM(IF(YEAR($C$5:$AX$5)=BC$5,$C267:$AX267))</f>
        <v>78.798039525747754</v>
      </c>
      <c r="BE267" s="21">
        <f t="shared" si="31"/>
        <v>130.14851364949789</v>
      </c>
      <c r="BF267" s="20">
        <f t="shared" si="32"/>
        <v>112.14773327298565</v>
      </c>
      <c r="BG267" s="22">
        <f t="shared" si="33"/>
        <v>111.08987765757081</v>
      </c>
    </row>
    <row r="268" spans="2:59">
      <c r="B268" s="17" t="s">
        <v>19</v>
      </c>
      <c r="C268" s="20">
        <v>47.294553197920322</v>
      </c>
      <c r="D268" s="20">
        <v>49.897811889650256</v>
      </c>
      <c r="E268" s="20">
        <v>28.927225112910492</v>
      </c>
      <c r="F268" s="20">
        <v>8.8831901550302064</v>
      </c>
      <c r="G268" s="20">
        <v>-5.4908161163293698</v>
      </c>
      <c r="H268" s="20">
        <v>-9.4699423536703762</v>
      </c>
      <c r="I268" s="20">
        <v>-6.9504945874214172</v>
      </c>
      <c r="J268" s="20">
        <v>-7.4663965105992247</v>
      </c>
      <c r="K268" s="20">
        <v>-18.687728807330132</v>
      </c>
      <c r="L268" s="20">
        <v>-9.034887313840045</v>
      </c>
      <c r="M268" s="20">
        <v>15.611755371100116</v>
      </c>
      <c r="N268" s="20">
        <v>45.814065933229358</v>
      </c>
      <c r="O268" s="20">
        <v>38.724784851070581</v>
      </c>
      <c r="P268" s="20">
        <v>46.441991481930017</v>
      </c>
      <c r="Q268" s="20">
        <v>28.288679122920257</v>
      </c>
      <c r="R268" s="20">
        <v>-3.8001556396502565</v>
      </c>
      <c r="S268" s="20">
        <v>-2.8057193756103516</v>
      </c>
      <c r="T268" s="20">
        <v>-9.6822941005202665</v>
      </c>
      <c r="U268" s="20">
        <v>-9.0441513061487058</v>
      </c>
      <c r="V268" s="20">
        <v>-16.353796660900116</v>
      </c>
      <c r="W268" s="20">
        <v>-17.419077843430387</v>
      </c>
      <c r="X268" s="20">
        <v>-8.3201637044603558</v>
      </c>
      <c r="Y268" s="20">
        <v>-2.4834213256799558</v>
      </c>
      <c r="Z268" s="20">
        <v>42.250724792480469</v>
      </c>
      <c r="AA268" s="20">
        <v>49.652759939890529</v>
      </c>
      <c r="AB268" s="20">
        <v>38.516628265389954</v>
      </c>
      <c r="AC268" s="20">
        <v>7.0882644653402167</v>
      </c>
      <c r="AD268" s="20">
        <v>7.4938240051196772</v>
      </c>
      <c r="AE268" s="20">
        <v>-1.9163358565401722</v>
      </c>
      <c r="AF268" s="20">
        <v>-6.1232199817895889</v>
      </c>
      <c r="AG268" s="20">
        <v>-2.8672232031804015</v>
      </c>
      <c r="AH268" s="20">
        <v>-4.8506643772198004</v>
      </c>
      <c r="AI268" s="20">
        <v>-11.040367059409618</v>
      </c>
      <c r="AJ268" s="20">
        <v>-3.7403793334906368</v>
      </c>
      <c r="AK268" s="20">
        <v>5.1618508938699961</v>
      </c>
      <c r="AL268" s="20">
        <v>20.679031372070313</v>
      </c>
      <c r="AM268" s="20">
        <v>45.502946540709672</v>
      </c>
      <c r="AN268" s="20">
        <v>47.845169067390088</v>
      </c>
      <c r="AO268" s="20">
        <v>13.906697832049758</v>
      </c>
      <c r="AP268" s="20">
        <v>1.4747830852893458</v>
      </c>
      <c r="AQ268" s="20">
        <v>-1.6723842099299873</v>
      </c>
      <c r="AR268" s="20">
        <v>-9.5913898646804228</v>
      </c>
      <c r="AS268" s="20">
        <v>-8.0912670679399525</v>
      </c>
      <c r="AT268" s="20">
        <v>-8.0030635595303465</v>
      </c>
      <c r="AU268" s="20">
        <v>-14.359908685089977</v>
      </c>
      <c r="AV268" s="20">
        <v>-2.0233046719795311</v>
      </c>
      <c r="AW268" s="20">
        <v>7.3657941231504083</v>
      </c>
      <c r="AX268" s="22">
        <v>2.0501708984402285</v>
      </c>
      <c r="AZ268" s="21">
        <f t="array" ref="AZ268">SUM(IF(YEAR($C$5:$AX$5)=AZ$5,$C268:$AX268))</f>
        <v>139.32833597065019</v>
      </c>
      <c r="BA268" s="20">
        <f t="array" ref="BA268">SUM(IF(YEAR($C$5:$AX$5)=BA$5,$C268:$AX268))</f>
        <v>85.79740029200093</v>
      </c>
      <c r="BB268" s="20">
        <f t="array" ref="BB268">SUM(IF(YEAR($C$5:$AX$5)=BB$5,$C268:$AX268))</f>
        <v>98.054169130050468</v>
      </c>
      <c r="BC268" s="22">
        <f t="array" ref="BC268">SUM(IF(YEAR($C$5:$AX$5)=BC$5,$C268:$AX268))</f>
        <v>74.404243487879285</v>
      </c>
      <c r="BE268" s="21">
        <f t="shared" si="31"/>
        <v>116.66595217212853</v>
      </c>
      <c r="BF268" s="20">
        <f t="shared" si="32"/>
        <v>79.782960670540888</v>
      </c>
      <c r="BG268" s="22">
        <f t="shared" si="33"/>
        <v>104.27624062635914</v>
      </c>
    </row>
    <row r="269" spans="2:59">
      <c r="B269" s="17" t="s">
        <v>18</v>
      </c>
      <c r="C269" s="20">
        <v>80.152342620130185</v>
      </c>
      <c r="D269" s="20">
        <v>55.150309452899819</v>
      </c>
      <c r="E269" s="20">
        <v>31.099902190270313</v>
      </c>
      <c r="F269" s="20">
        <v>13.604501567779607</v>
      </c>
      <c r="G269" s="20">
        <v>10.850592326379683</v>
      </c>
      <c r="H269" s="20">
        <v>8.9131557811597304</v>
      </c>
      <c r="I269" s="20">
        <v>31.628268171109994</v>
      </c>
      <c r="J269" s="20">
        <v>36.561540519349364</v>
      </c>
      <c r="K269" s="20">
        <v>1.285228319469752</v>
      </c>
      <c r="L269" s="20">
        <v>11.027245558799677</v>
      </c>
      <c r="M269" s="20">
        <v>20.024897247549688</v>
      </c>
      <c r="N269" s="20">
        <v>41.997379817069486</v>
      </c>
      <c r="O269" s="20">
        <v>70.961586825549603</v>
      </c>
      <c r="P269" s="20">
        <v>53.676198559429395</v>
      </c>
      <c r="Q269" s="20">
        <v>20.035759359599979</v>
      </c>
      <c r="R269" s="20">
        <v>16.355378918350198</v>
      </c>
      <c r="S269" s="20">
        <v>11.902716617769784</v>
      </c>
      <c r="T269" s="20">
        <v>16.329526439920301</v>
      </c>
      <c r="U269" s="20">
        <v>49.412693327300076</v>
      </c>
      <c r="V269" s="20">
        <v>32.406316614709795</v>
      </c>
      <c r="W269" s="20">
        <v>12.977959848140017</v>
      </c>
      <c r="X269" s="20">
        <v>13.446222904209662</v>
      </c>
      <c r="Y269" s="20">
        <v>10.75989767639021</v>
      </c>
      <c r="Z269" s="20">
        <v>56.143108014490281</v>
      </c>
      <c r="AA269" s="20">
        <v>49.124147653029468</v>
      </c>
      <c r="AB269" s="20">
        <v>33.320030276549915</v>
      </c>
      <c r="AC269" s="20">
        <v>18.806095980110058</v>
      </c>
      <c r="AD269" s="20">
        <v>14.384359577699797</v>
      </c>
      <c r="AE269" s="20">
        <v>9.0839877804096432</v>
      </c>
      <c r="AF269" s="20">
        <v>10.960088538659875</v>
      </c>
      <c r="AG269" s="20">
        <v>70.33318470255017</v>
      </c>
      <c r="AH269" s="20">
        <v>49.318505990840094</v>
      </c>
      <c r="AI269" s="20">
        <v>12.431386934009424</v>
      </c>
      <c r="AJ269" s="20">
        <v>20.395391344649852</v>
      </c>
      <c r="AK269" s="20">
        <v>30.846030857529968</v>
      </c>
      <c r="AL269" s="20">
        <v>70.448602913160357</v>
      </c>
      <c r="AM269" s="20">
        <v>67.286282573940298</v>
      </c>
      <c r="AN269" s="20">
        <v>77.024094991610582</v>
      </c>
      <c r="AO269" s="20">
        <v>30.981599110329626</v>
      </c>
      <c r="AP269" s="20">
        <v>39.565903691629956</v>
      </c>
      <c r="AQ269" s="20">
        <v>16.430205528120041</v>
      </c>
      <c r="AR269" s="20">
        <v>14.013465448050738</v>
      </c>
      <c r="AS269" s="20">
        <v>107.01973198539963</v>
      </c>
      <c r="AT269" s="20">
        <v>53.572479812429265</v>
      </c>
      <c r="AU269" s="20">
        <v>8.4895469970006161</v>
      </c>
      <c r="AV269" s="20">
        <v>17.229952747930383</v>
      </c>
      <c r="AW269" s="20">
        <v>19.197473212379919</v>
      </c>
      <c r="AX269" s="22">
        <v>70.909522418089182</v>
      </c>
      <c r="AZ269" s="21">
        <f t="array" ref="AZ269">SUM(IF(YEAR($C$5:$AX$5)=AZ$5,$C269:$AX269))</f>
        <v>342.2953635719673</v>
      </c>
      <c r="BA269" s="20">
        <f t="array" ref="BA269">SUM(IF(YEAR($C$5:$AX$5)=BA$5,$C269:$AX269))</f>
        <v>364.4073651058593</v>
      </c>
      <c r="BB269" s="20">
        <f t="array" ref="BB269">SUM(IF(YEAR($C$5:$AX$5)=BB$5,$C269:$AX269))</f>
        <v>389.45181254919862</v>
      </c>
      <c r="BC269" s="22">
        <f t="array" ref="BC269">SUM(IF(YEAR($C$5:$AX$5)=BC$5,$C269:$AX269))</f>
        <v>521.72025851691023</v>
      </c>
      <c r="BE269" s="21">
        <f t="shared" si="31"/>
        <v>324.36935569520665</v>
      </c>
      <c r="BF269" s="20">
        <f t="shared" si="32"/>
        <v>316.19434609295922</v>
      </c>
      <c r="BG269" s="22">
        <f t="shared" si="33"/>
        <v>496.02127717703024</v>
      </c>
    </row>
    <row r="270" spans="2:59">
      <c r="B270" s="17" t="s">
        <v>17</v>
      </c>
      <c r="C270" s="20">
        <v>1.3833227157599595</v>
      </c>
      <c r="D270" s="20">
        <v>2.4261417388919426</v>
      </c>
      <c r="E270" s="20">
        <v>1.6198735237119308</v>
      </c>
      <c r="F270" s="20">
        <v>4.3073654174804688E-2</v>
      </c>
      <c r="G270" s="20">
        <v>-0.70765495300304337</v>
      </c>
      <c r="H270" s="20">
        <v>-0.64568084478003129</v>
      </c>
      <c r="I270" s="20">
        <v>-0.2281423211099991</v>
      </c>
      <c r="J270" s="20">
        <v>-0.3234089612999469</v>
      </c>
      <c r="K270" s="20">
        <v>-1.0412011146549958</v>
      </c>
      <c r="L270" s="20">
        <v>-0.24985313415504606</v>
      </c>
      <c r="M270" s="20">
        <v>0.86478137969902491</v>
      </c>
      <c r="N270" s="20">
        <v>1.4690332412699263</v>
      </c>
      <c r="O270" s="20">
        <v>0.41962313651993099</v>
      </c>
      <c r="P270" s="20">
        <v>1.5322663783999815</v>
      </c>
      <c r="Q270" s="20">
        <v>0.60534572601295622</v>
      </c>
      <c r="R270" s="20">
        <v>0.18596182297898167</v>
      </c>
      <c r="S270" s="20">
        <v>-0.59958828240598905</v>
      </c>
      <c r="T270" s="20">
        <v>-1.0536204576499131</v>
      </c>
      <c r="U270" s="20">
        <v>-0.1517456173901337</v>
      </c>
      <c r="V270" s="20">
        <v>3.1055867670147563E-2</v>
      </c>
      <c r="W270" s="20">
        <v>-3.2983124256020346E-2</v>
      </c>
      <c r="X270" s="20">
        <v>0.29119873046909106</v>
      </c>
      <c r="Y270" s="20">
        <v>1.9081726074219887</v>
      </c>
      <c r="Z270" s="20">
        <v>1.8116417680901122</v>
      </c>
      <c r="AA270" s="20">
        <v>1.5906519889899755</v>
      </c>
      <c r="AB270" s="20">
        <v>2.648403644561995</v>
      </c>
      <c r="AC270" s="20">
        <v>0.56811428070102465</v>
      </c>
      <c r="AD270" s="20">
        <v>-7.4436187744026938E-2</v>
      </c>
      <c r="AE270" s="20">
        <v>-9.0143203736033684E-2</v>
      </c>
      <c r="AF270" s="20">
        <v>-0.49570870399998057</v>
      </c>
      <c r="AG270" s="20">
        <v>-9.9526047700010167E-2</v>
      </c>
      <c r="AH270" s="20">
        <v>-1.2641727924299175</v>
      </c>
      <c r="AI270" s="20">
        <v>-0.24455153942096786</v>
      </c>
      <c r="AJ270" s="20">
        <v>0.72062301636003667</v>
      </c>
      <c r="AK270" s="20">
        <v>2.7531156539901076</v>
      </c>
      <c r="AL270" s="20">
        <v>1.5380258560198854</v>
      </c>
      <c r="AM270" s="20">
        <v>1.1750526428199919</v>
      </c>
      <c r="AN270" s="20">
        <v>1.6398739814799228</v>
      </c>
      <c r="AO270" s="20">
        <v>0.79468917846998011</v>
      </c>
      <c r="AP270" s="20">
        <v>1.9046306610107422E-2</v>
      </c>
      <c r="AQ270" s="20">
        <v>-2.9620170592920658E-2</v>
      </c>
      <c r="AR270" s="20">
        <v>-0.72833454608985448</v>
      </c>
      <c r="AS270" s="20">
        <v>-0.63977891207014181</v>
      </c>
      <c r="AT270" s="20">
        <v>-0.39284096658002454</v>
      </c>
      <c r="AU270" s="20">
        <v>-8.4685914019928532E-2</v>
      </c>
      <c r="AV270" s="20">
        <v>0.35683774949006875</v>
      </c>
      <c r="AW270" s="20">
        <v>0.60986328125</v>
      </c>
      <c r="AX270" s="22">
        <v>-0.14584350586005712</v>
      </c>
      <c r="AZ270" s="21">
        <f t="array" ref="AZ270">SUM(IF(YEAR($C$5:$AX$5)=AZ$5,$C270:$AX270))</f>
        <v>4.6102849245045263</v>
      </c>
      <c r="BA270" s="20">
        <f t="array" ref="BA270">SUM(IF(YEAR($C$5:$AX$5)=BA$5,$C270:$AX270))</f>
        <v>4.9473285558611337</v>
      </c>
      <c r="BB270" s="20">
        <f t="array" ref="BB270">SUM(IF(YEAR($C$5:$AX$5)=BB$5,$C270:$AX270))</f>
        <v>7.550395965592088</v>
      </c>
      <c r="BC270" s="22">
        <f t="array" ref="BC270">SUM(IF(YEAR($C$5:$AX$5)=BC$5,$C270:$AX270))</f>
        <v>2.5742591249071438</v>
      </c>
      <c r="BE270" s="21">
        <f t="shared" si="31"/>
        <v>1.9891370264747934</v>
      </c>
      <c r="BF270" s="20">
        <f t="shared" si="32"/>
        <v>7.4463102971282069</v>
      </c>
      <c r="BG270" s="22">
        <f t="shared" si="33"/>
        <v>6.5068473816062351</v>
      </c>
    </row>
    <row r="271" spans="2:59">
      <c r="B271" s="17" t="s">
        <v>16</v>
      </c>
      <c r="C271" s="20">
        <v>0.29080677032402491</v>
      </c>
      <c r="D271" s="20">
        <v>0.19167709350597306</v>
      </c>
      <c r="E271" s="20">
        <v>0.37664628028898051</v>
      </c>
      <c r="F271" s="20">
        <v>0.13796877861000212</v>
      </c>
      <c r="G271" s="20">
        <v>0.11999046802498015</v>
      </c>
      <c r="H271" s="20">
        <v>-0.32257842179296858</v>
      </c>
      <c r="I271" s="20">
        <v>-0.2795825600619537</v>
      </c>
      <c r="J271" s="20">
        <v>-1.8061304092410069</v>
      </c>
      <c r="K271" s="20">
        <v>-0.21002390235599933</v>
      </c>
      <c r="L271" s="20">
        <v>-6.5072417259045778E-2</v>
      </c>
      <c r="M271" s="20">
        <v>0.11697649955800671</v>
      </c>
      <c r="N271" s="20">
        <v>0.22956228256197164</v>
      </c>
      <c r="O271" s="20">
        <v>0.43840026855497172</v>
      </c>
      <c r="P271" s="20">
        <v>0.15797924995501944</v>
      </c>
      <c r="Q271" s="20">
        <v>0.1292545795439537</v>
      </c>
      <c r="R271" s="20">
        <v>0.17275714874301684</v>
      </c>
      <c r="S271" s="20">
        <v>-0.15213087666700176</v>
      </c>
      <c r="T271" s="20">
        <v>-0.86562273465099793</v>
      </c>
      <c r="U271" s="20">
        <v>0.8410364370790262</v>
      </c>
      <c r="V271" s="20">
        <v>-0.37118676723898147</v>
      </c>
      <c r="W271" s="20">
        <v>-7.2087734006998971E-2</v>
      </c>
      <c r="X271" s="20">
        <v>-0.27005898952501184</v>
      </c>
      <c r="Y271" s="20">
        <v>-9.9676609038994002E-2</v>
      </c>
      <c r="Z271" s="20">
        <v>3.0389428137993946E-2</v>
      </c>
      <c r="AA271" s="20">
        <v>-0.34972754120801142</v>
      </c>
      <c r="AB271" s="20">
        <v>0.45435678958898507</v>
      </c>
      <c r="AC271" s="20">
        <v>0.22025370597799565</v>
      </c>
      <c r="AD271" s="20">
        <v>-8.771806210300781E-2</v>
      </c>
      <c r="AE271" s="20">
        <v>7.5022443089011404E-2</v>
      </c>
      <c r="AF271" s="20">
        <v>-0.46612500399399437</v>
      </c>
      <c r="AG271" s="20">
        <v>0.52390469610699597</v>
      </c>
      <c r="AH271" s="20">
        <v>0.69676324725202221</v>
      </c>
      <c r="AI271" s="20">
        <v>-0.29843974113398986</v>
      </c>
      <c r="AJ271" s="20">
        <v>-0.20982173085199918</v>
      </c>
      <c r="AK271" s="20">
        <v>-0.13229721784600201</v>
      </c>
      <c r="AL271" s="20">
        <v>-6.0375452041995459E-2</v>
      </c>
      <c r="AM271" s="20">
        <v>0.76961751282200908</v>
      </c>
      <c r="AN271" s="20">
        <v>0.35862321406600017</v>
      </c>
      <c r="AO271" s="20">
        <v>-0.24270614981600147</v>
      </c>
      <c r="AP271" s="20">
        <v>-0.24031318305060267</v>
      </c>
      <c r="AQ271" s="20">
        <v>-0.19484018161888628</v>
      </c>
      <c r="AR271" s="20">
        <v>-0.71083447337198891</v>
      </c>
      <c r="AS271" s="20">
        <v>1.0299582341679923</v>
      </c>
      <c r="AT271" s="20">
        <v>0.2801064499650181</v>
      </c>
      <c r="AU271" s="20">
        <v>-0.34493350982599225</v>
      </c>
      <c r="AV271" s="20">
        <v>-0.22696628049020262</v>
      </c>
      <c r="AW271" s="20">
        <v>-0.17078327666970949</v>
      </c>
      <c r="AX271" s="22">
        <v>0.20184674859099516</v>
      </c>
      <c r="AZ271" s="21">
        <f t="array" ref="AZ271">SUM(IF(YEAR($C$5:$AX$5)=AZ$5,$C271:$AX271))</f>
        <v>-1.2197595378370352</v>
      </c>
      <c r="BA271" s="20">
        <f t="array" ref="BA271">SUM(IF(YEAR($C$5:$AX$5)=BA$5,$C271:$AX271))</f>
        <v>-6.094659911400413E-2</v>
      </c>
      <c r="BB271" s="20">
        <f t="array" ref="BB271">SUM(IF(YEAR($C$5:$AX$5)=BB$5,$C271:$AX271))</f>
        <v>0.3657961328360102</v>
      </c>
      <c r="BC271" s="22">
        <f t="array" ref="BC271">SUM(IF(YEAR($C$5:$AX$5)=BC$5,$C271:$AX271))</f>
        <v>0.50877510476863108</v>
      </c>
      <c r="BE271" s="21">
        <f t="shared" si="31"/>
        <v>-1.590588558461036</v>
      </c>
      <c r="BF271" s="20">
        <f t="shared" si="32"/>
        <v>-0.49501963389899117</v>
      </c>
      <c r="BG271" s="22">
        <f t="shared" si="33"/>
        <v>0.50399000989355613</v>
      </c>
    </row>
    <row r="272" spans="2:59" ht="15.75" thickBot="1">
      <c r="B272" s="18" t="s">
        <v>15</v>
      </c>
      <c r="C272" s="23">
        <v>24.894554138179956</v>
      </c>
      <c r="D272" s="23">
        <v>27.33454895019986</v>
      </c>
      <c r="E272" s="23">
        <v>15.478729248040054</v>
      </c>
      <c r="F272" s="23">
        <v>5.5113525390597715</v>
      </c>
      <c r="G272" s="23">
        <v>-1.082992553710028</v>
      </c>
      <c r="H272" s="23">
        <v>-8.6775131225595032</v>
      </c>
      <c r="I272" s="23">
        <v>-5.2117004394594915</v>
      </c>
      <c r="J272" s="23">
        <v>-4.8753967285201725</v>
      </c>
      <c r="K272" s="23">
        <v>-9.537330627440042</v>
      </c>
      <c r="L272" s="23">
        <v>-5.5949859619099698</v>
      </c>
      <c r="M272" s="23">
        <v>3.3191909790002683</v>
      </c>
      <c r="N272" s="23">
        <v>22.896270751950397</v>
      </c>
      <c r="O272" s="23">
        <v>14.540275573730469</v>
      </c>
      <c r="P272" s="23">
        <v>19.537933349610284</v>
      </c>
      <c r="Q272" s="23">
        <v>5.5218734741197295</v>
      </c>
      <c r="R272" s="23">
        <v>-2.9676589965797575</v>
      </c>
      <c r="S272" s="23">
        <v>-2.4517288207998718</v>
      </c>
      <c r="T272" s="23">
        <v>-7.0769042968699978</v>
      </c>
      <c r="U272" s="23">
        <v>-4.9399795532199278</v>
      </c>
      <c r="V272" s="23">
        <v>-5.157058715819403</v>
      </c>
      <c r="W272" s="23">
        <v>-6.4681243896498017</v>
      </c>
      <c r="X272" s="23">
        <v>-3.2004089355500582</v>
      </c>
      <c r="Y272" s="23">
        <v>-2.2706298828097715</v>
      </c>
      <c r="Z272" s="23">
        <v>17.915206909179688</v>
      </c>
      <c r="AA272" s="23">
        <v>22.147956848139984</v>
      </c>
      <c r="AB272" s="23">
        <v>22.406440734870102</v>
      </c>
      <c r="AC272" s="23">
        <v>7.5183258056699742</v>
      </c>
      <c r="AD272" s="23">
        <v>2.9118156433100921</v>
      </c>
      <c r="AE272" s="23">
        <v>-0.81270599365007001</v>
      </c>
      <c r="AF272" s="23">
        <v>-3.0493392944399602</v>
      </c>
      <c r="AG272" s="23">
        <v>-3.0691757202102963</v>
      </c>
      <c r="AH272" s="23">
        <v>-3.239318847659888</v>
      </c>
      <c r="AI272" s="23">
        <v>-6.858436584480387</v>
      </c>
      <c r="AJ272" s="23">
        <v>-3.2281494140602263</v>
      </c>
      <c r="AK272" s="23">
        <v>6.0240402221697877</v>
      </c>
      <c r="AL272" s="23">
        <v>9.944320678710028</v>
      </c>
      <c r="AM272" s="23">
        <v>21.031463623040509</v>
      </c>
      <c r="AN272" s="23">
        <v>18.028053283690497</v>
      </c>
      <c r="AO272" s="23">
        <v>4.7934951782199278</v>
      </c>
      <c r="AP272" s="23">
        <v>-2.099563598630084</v>
      </c>
      <c r="AQ272" s="23">
        <v>-2.858085632320126</v>
      </c>
      <c r="AR272" s="23">
        <v>-8.1897125244104245</v>
      </c>
      <c r="AS272" s="23">
        <v>-6.603576660159888</v>
      </c>
      <c r="AT272" s="23">
        <v>-4.9201278686505248</v>
      </c>
      <c r="AU272" s="23">
        <v>-4.5872192382798858</v>
      </c>
      <c r="AV272" s="23">
        <v>-0.31018829345021004</v>
      </c>
      <c r="AW272" s="23">
        <v>-1.55748748779979</v>
      </c>
      <c r="AX272" s="24">
        <v>1.1240005493100398</v>
      </c>
      <c r="AZ272" s="26">
        <f t="array" ref="AZ272">SUM(IF(YEAR($C$5:$AX$5)=AZ$5,$C272:$AX272))</f>
        <v>64.454727172831099</v>
      </c>
      <c r="BA272" s="27">
        <f t="array" ref="BA272">SUM(IF(YEAR($C$5:$AX$5)=BA$5,$C272:$AX272))</f>
        <v>22.982795715341581</v>
      </c>
      <c r="BB272" s="27">
        <f t="array" ref="BB272">SUM(IF(YEAR($C$5:$AX$5)=BB$5,$C272:$AX272))</f>
        <v>50.695774078369141</v>
      </c>
      <c r="BC272" s="28">
        <f t="array" ref="BC272">SUM(IF(YEAR($C$5:$AX$5)=BC$5,$C272:$AX272))</f>
        <v>13.85105133056004</v>
      </c>
      <c r="BE272" s="26">
        <f t="shared" si="31"/>
        <v>26.499229431142339</v>
      </c>
      <c r="BF272" s="27">
        <f t="shared" si="32"/>
        <v>42.97393417360081</v>
      </c>
      <c r="BG272" s="28">
        <f t="shared" si="33"/>
        <v>35.419303894029781</v>
      </c>
    </row>
    <row r="274" spans="52:57">
      <c r="AZ274" s="7" t="s">
        <v>59</v>
      </c>
      <c r="BE274" s="7"/>
    </row>
  </sheetData>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37</v>
      </c>
    </row>
    <row r="2" spans="1:59">
      <c r="A2" s="47"/>
    </row>
    <row r="3" spans="1:59">
      <c r="A3" s="6"/>
      <c r="B3" s="7" t="s">
        <v>33</v>
      </c>
      <c r="AZ3" s="40" t="s">
        <v>59</v>
      </c>
      <c r="BA3" s="41"/>
      <c r="BB3" s="41"/>
      <c r="BC3" s="41"/>
      <c r="BE3" s="40" t="s">
        <v>45</v>
      </c>
      <c r="BF3" s="41"/>
      <c r="BG3" s="41"/>
    </row>
    <row r="4" spans="1:59" ht="15.75" thickBot="1">
      <c r="B4" s="6" t="s">
        <v>56</v>
      </c>
      <c r="AZ4" s="42" t="s">
        <v>56</v>
      </c>
      <c r="BA4" s="41"/>
      <c r="BB4" s="41"/>
      <c r="BC4" s="41"/>
      <c r="BE4" s="42" t="s">
        <v>56</v>
      </c>
      <c r="BF4" s="41"/>
      <c r="BG4" s="41"/>
    </row>
    <row r="5" spans="1:59" ht="39" customHeight="1">
      <c r="B5" s="5" t="s">
        <v>32</v>
      </c>
      <c r="C5" s="9">
        <v>44562</v>
      </c>
      <c r="D5" s="9">
        <f t="shared" ref="D5:AX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si="0"/>
        <v>45658</v>
      </c>
      <c r="AN5" s="9">
        <f t="shared" si="0"/>
        <v>45689</v>
      </c>
      <c r="AO5" s="9">
        <f t="shared" si="0"/>
        <v>45717</v>
      </c>
      <c r="AP5" s="9">
        <f t="shared" si="0"/>
        <v>45748</v>
      </c>
      <c r="AQ5" s="9">
        <f t="shared" si="0"/>
        <v>45778</v>
      </c>
      <c r="AR5" s="9">
        <f t="shared" si="0"/>
        <v>45809</v>
      </c>
      <c r="AS5" s="9">
        <f t="shared" si="0"/>
        <v>45839</v>
      </c>
      <c r="AT5" s="9">
        <f t="shared" si="0"/>
        <v>45870</v>
      </c>
      <c r="AU5" s="9">
        <f t="shared" si="0"/>
        <v>45901</v>
      </c>
      <c r="AV5" s="9">
        <f t="shared" si="0"/>
        <v>45931</v>
      </c>
      <c r="AW5" s="9">
        <f t="shared" si="0"/>
        <v>45962</v>
      </c>
      <c r="AX5" s="8">
        <f t="shared" si="0"/>
        <v>45992</v>
      </c>
      <c r="AZ5" s="77">
        <v>2022</v>
      </c>
      <c r="BA5" s="78">
        <f>AZ5+1</f>
        <v>2023</v>
      </c>
      <c r="BB5" s="78">
        <f t="shared" ref="BB5:BC5" si="1">BA5+1</f>
        <v>2024</v>
      </c>
      <c r="BC5" s="79">
        <f t="shared" si="1"/>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1.0654326E-3</v>
      </c>
      <c r="V6" s="30">
        <v>7.6388600000000008E-4</v>
      </c>
      <c r="W6" s="30">
        <v>0</v>
      </c>
      <c r="X6" s="30">
        <v>0</v>
      </c>
      <c r="Y6" s="30">
        <v>0</v>
      </c>
      <c r="Z6" s="30">
        <v>0</v>
      </c>
      <c r="AA6" s="30">
        <v>9.0580040000000004E-4</v>
      </c>
      <c r="AB6" s="30">
        <v>0</v>
      </c>
      <c r="AC6" s="30">
        <v>0</v>
      </c>
      <c r="AD6" s="30">
        <v>0</v>
      </c>
      <c r="AE6" s="30">
        <v>0</v>
      </c>
      <c r="AF6" s="30">
        <v>0</v>
      </c>
      <c r="AG6" s="30">
        <v>1.8557955999999999E-3</v>
      </c>
      <c r="AH6" s="30">
        <v>9.9305179999999984E-4</v>
      </c>
      <c r="AI6" s="30">
        <v>0</v>
      </c>
      <c r="AJ6" s="30">
        <v>0</v>
      </c>
      <c r="AK6" s="30">
        <v>0</v>
      </c>
      <c r="AL6" s="30">
        <v>0</v>
      </c>
      <c r="AM6" s="30">
        <v>0</v>
      </c>
      <c r="AN6" s="30">
        <v>0</v>
      </c>
      <c r="AO6" s="30">
        <v>0</v>
      </c>
      <c r="AP6" s="30">
        <v>0</v>
      </c>
      <c r="AQ6" s="30">
        <v>0</v>
      </c>
      <c r="AR6" s="30">
        <v>0</v>
      </c>
      <c r="AS6" s="30">
        <v>3.5007073999999997E-3</v>
      </c>
      <c r="AT6" s="30">
        <v>1.2986064E-3</v>
      </c>
      <c r="AU6" s="30">
        <v>0</v>
      </c>
      <c r="AV6" s="30">
        <v>0</v>
      </c>
      <c r="AW6" s="30">
        <v>0</v>
      </c>
      <c r="AX6" s="31">
        <v>0</v>
      </c>
      <c r="AZ6" s="39">
        <f t="array" ref="AZ6">SUM(IF(YEAR($C$5:$AX$5)=AZ$5,$C6:$AX6))</f>
        <v>0</v>
      </c>
      <c r="BA6" s="30">
        <f t="array" ref="BA6">SUM(IF(YEAR($C$5:$AX$5)=BA$5,$C6:$AX6))</f>
        <v>1.8293186000000001E-3</v>
      </c>
      <c r="BB6" s="30">
        <f t="array" ref="BB6">SUM(IF(YEAR($C$5:$AX$5)=BB$5,$C6:$AX6))</f>
        <v>3.7546477999999997E-3</v>
      </c>
      <c r="BC6" s="31">
        <f t="array" ref="BC6">SUM(IF(YEAR($C$5:$AX$5)=BC$5,$C6:$AX6))</f>
        <v>4.7993137999999998E-3</v>
      </c>
      <c r="BE6" s="39">
        <f>SUM(H6:S6)</f>
        <v>0</v>
      </c>
      <c r="BF6" s="30">
        <f>SUM(T6:AE6)</f>
        <v>2.7351190000000003E-3</v>
      </c>
      <c r="BG6" s="31">
        <f>SUM(AF6:AQ6)</f>
        <v>2.8488474E-3</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1.0960352E-4</v>
      </c>
      <c r="V7" s="30">
        <v>2.200316E-4</v>
      </c>
      <c r="W7" s="30">
        <v>0</v>
      </c>
      <c r="X7" s="30">
        <v>0</v>
      </c>
      <c r="Y7" s="30">
        <v>0</v>
      </c>
      <c r="Z7" s="30">
        <v>0</v>
      </c>
      <c r="AA7" s="30">
        <v>0</v>
      </c>
      <c r="AB7" s="30">
        <v>0</v>
      </c>
      <c r="AC7" s="30">
        <v>0</v>
      </c>
      <c r="AD7" s="30">
        <v>0</v>
      </c>
      <c r="AE7" s="30">
        <v>0</v>
      </c>
      <c r="AF7" s="30">
        <v>0</v>
      </c>
      <c r="AG7" s="30">
        <v>7.3336859999999996E-4</v>
      </c>
      <c r="AH7" s="30">
        <v>2.200316E-4</v>
      </c>
      <c r="AI7" s="30">
        <v>0</v>
      </c>
      <c r="AJ7" s="30">
        <v>0</v>
      </c>
      <c r="AK7" s="30">
        <v>0</v>
      </c>
      <c r="AL7" s="30">
        <v>0</v>
      </c>
      <c r="AM7" s="30">
        <v>0</v>
      </c>
      <c r="AN7" s="30">
        <v>0</v>
      </c>
      <c r="AO7" s="30">
        <v>0</v>
      </c>
      <c r="AP7" s="30">
        <v>0</v>
      </c>
      <c r="AQ7" s="30">
        <v>0</v>
      </c>
      <c r="AR7" s="30">
        <v>0</v>
      </c>
      <c r="AS7" s="30">
        <v>9.8643160000000006E-4</v>
      </c>
      <c r="AT7" s="30">
        <v>3.3004740000000001E-4</v>
      </c>
      <c r="AU7" s="30">
        <v>0</v>
      </c>
      <c r="AV7" s="30">
        <v>0</v>
      </c>
      <c r="AW7" s="30">
        <v>0</v>
      </c>
      <c r="AX7" s="31">
        <v>0</v>
      </c>
      <c r="AZ7" s="39">
        <f t="array" ref="AZ7">SUM(IF(YEAR($C$5:$AX$5)=AZ$5,$C7:$AX7))</f>
        <v>0</v>
      </c>
      <c r="BA7" s="30">
        <f t="array" ref="BA7">SUM(IF(YEAR($C$5:$AX$5)=BA$5,$C7:$AX7))</f>
        <v>3.2963512000000001E-4</v>
      </c>
      <c r="BB7" s="30">
        <f t="array" ref="BB7">SUM(IF(YEAR($C$5:$AX$5)=BB$5,$C7:$AX7))</f>
        <v>9.5340019999999993E-4</v>
      </c>
      <c r="BC7" s="31">
        <f t="array" ref="BC7">SUM(IF(YEAR($C$5:$AX$5)=BC$5,$C7:$AX7))</f>
        <v>1.3164790000000002E-3</v>
      </c>
      <c r="BE7" s="39">
        <f t="shared" ref="BE7:BE70" si="2">SUM(H7:S7)</f>
        <v>0</v>
      </c>
      <c r="BF7" s="30">
        <f t="shared" ref="BF7:BF70" si="3">SUM(T7:AE7)</f>
        <v>3.2963512000000001E-4</v>
      </c>
      <c r="BG7" s="31">
        <f t="shared" ref="BG7:BG70" si="4">SUM(AF7:AQ7)</f>
        <v>9.5340019999999993E-4</v>
      </c>
    </row>
    <row r="8" spans="1:59">
      <c r="B8" s="17">
        <v>593</v>
      </c>
      <c r="C8" s="30">
        <v>0</v>
      </c>
      <c r="D8" s="30">
        <v>0</v>
      </c>
      <c r="E8" s="30">
        <v>0</v>
      </c>
      <c r="F8" s="30">
        <v>0</v>
      </c>
      <c r="G8" s="30">
        <v>0</v>
      </c>
      <c r="H8" s="30">
        <v>0</v>
      </c>
      <c r="I8" s="30">
        <v>0</v>
      </c>
      <c r="J8" s="30">
        <v>0</v>
      </c>
      <c r="K8" s="30">
        <v>0</v>
      </c>
      <c r="L8" s="30">
        <v>0</v>
      </c>
      <c r="M8" s="30">
        <v>0</v>
      </c>
      <c r="N8" s="30">
        <v>0</v>
      </c>
      <c r="O8" s="30">
        <v>0</v>
      </c>
      <c r="P8" s="30">
        <v>0</v>
      </c>
      <c r="Q8" s="30">
        <v>0</v>
      </c>
      <c r="R8" s="30">
        <v>0</v>
      </c>
      <c r="S8" s="30">
        <v>0</v>
      </c>
      <c r="T8" s="30">
        <v>0</v>
      </c>
      <c r="U8" s="30">
        <v>0</v>
      </c>
      <c r="V8" s="30">
        <v>0</v>
      </c>
      <c r="W8" s="30">
        <v>0</v>
      </c>
      <c r="X8" s="30">
        <v>0</v>
      </c>
      <c r="Y8" s="30">
        <v>0</v>
      </c>
      <c r="Z8" s="30">
        <v>0</v>
      </c>
      <c r="AA8" s="30">
        <v>0</v>
      </c>
      <c r="AB8" s="30">
        <v>0</v>
      </c>
      <c r="AC8" s="30">
        <v>0</v>
      </c>
      <c r="AD8" s="30">
        <v>0</v>
      </c>
      <c r="AE8" s="30">
        <v>0</v>
      </c>
      <c r="AF8" s="30">
        <v>0</v>
      </c>
      <c r="AG8" s="30">
        <v>0</v>
      </c>
      <c r="AH8" s="30">
        <v>0</v>
      </c>
      <c r="AI8" s="30">
        <v>0</v>
      </c>
      <c r="AJ8" s="30">
        <v>0</v>
      </c>
      <c r="AK8" s="30">
        <v>0</v>
      </c>
      <c r="AL8" s="30">
        <v>0</v>
      </c>
      <c r="AM8" s="30">
        <v>0</v>
      </c>
      <c r="AN8" s="30">
        <v>0</v>
      </c>
      <c r="AO8" s="30">
        <v>0</v>
      </c>
      <c r="AP8" s="30">
        <v>0</v>
      </c>
      <c r="AQ8" s="30">
        <v>0</v>
      </c>
      <c r="AR8" s="30">
        <v>0</v>
      </c>
      <c r="AS8" s="30">
        <v>0</v>
      </c>
      <c r="AT8" s="30">
        <v>0</v>
      </c>
      <c r="AU8" s="30">
        <v>0</v>
      </c>
      <c r="AV8" s="30">
        <v>0</v>
      </c>
      <c r="AW8" s="30">
        <v>0</v>
      </c>
      <c r="AX8" s="31">
        <v>0</v>
      </c>
      <c r="AZ8" s="39">
        <f t="array" ref="AZ8">SUM(IF(YEAR($C$5:$AX$5)=AZ$5,$C8:$AX8))</f>
        <v>0</v>
      </c>
      <c r="BA8" s="30">
        <f t="array" ref="BA8">SUM(IF(YEAR($C$5:$AX$5)=BA$5,$C8:$AX8))</f>
        <v>0</v>
      </c>
      <c r="BB8" s="30">
        <f t="array" ref="BB8">SUM(IF(YEAR($C$5:$AX$5)=BB$5,$C8:$AX8))</f>
        <v>0</v>
      </c>
      <c r="BC8" s="31">
        <f t="array" ref="BC8">SUM(IF(YEAR($C$5:$AX$5)=BC$5,$C8:$AX8))</f>
        <v>0</v>
      </c>
      <c r="BE8" s="39">
        <f t="shared" si="2"/>
        <v>0</v>
      </c>
      <c r="BF8" s="30">
        <f t="shared" si="3"/>
        <v>0</v>
      </c>
      <c r="BG8" s="31">
        <f t="shared" si="4"/>
        <v>0</v>
      </c>
    </row>
    <row r="9" spans="1:59">
      <c r="B9" s="17">
        <v>594</v>
      </c>
      <c r="C9" s="30">
        <v>0</v>
      </c>
      <c r="D9" s="30">
        <v>5.0440000000001595E-4</v>
      </c>
      <c r="E9" s="30">
        <v>0</v>
      </c>
      <c r="F9" s="30">
        <v>0</v>
      </c>
      <c r="G9" s="30">
        <v>0</v>
      </c>
      <c r="H9" s="30">
        <v>0</v>
      </c>
      <c r="I9" s="30">
        <v>2.7322999999999986E-2</v>
      </c>
      <c r="J9" s="30">
        <v>1.0276599999999969E-2</v>
      </c>
      <c r="K9" s="30">
        <v>0</v>
      </c>
      <c r="L9" s="30">
        <v>0</v>
      </c>
      <c r="M9" s="30">
        <v>0</v>
      </c>
      <c r="N9" s="30">
        <v>0</v>
      </c>
      <c r="O9" s="30">
        <v>6.8820000000002768E-4</v>
      </c>
      <c r="P9" s="30">
        <v>0</v>
      </c>
      <c r="Q9" s="30">
        <v>0</v>
      </c>
      <c r="R9" s="30">
        <v>0</v>
      </c>
      <c r="S9" s="30">
        <v>0</v>
      </c>
      <c r="T9" s="30">
        <v>0</v>
      </c>
      <c r="U9" s="30">
        <v>4.3796980799999941E-2</v>
      </c>
      <c r="V9" s="30">
        <v>2.9481659339999966E-2</v>
      </c>
      <c r="W9" s="30">
        <v>0</v>
      </c>
      <c r="X9" s="30">
        <v>0</v>
      </c>
      <c r="Y9" s="30">
        <v>0</v>
      </c>
      <c r="Z9" s="30">
        <v>0</v>
      </c>
      <c r="AA9" s="30">
        <v>0</v>
      </c>
      <c r="AB9" s="30">
        <v>0</v>
      </c>
      <c r="AC9" s="30">
        <v>0</v>
      </c>
      <c r="AD9" s="30">
        <v>0</v>
      </c>
      <c r="AE9" s="30">
        <v>0</v>
      </c>
      <c r="AF9" s="30">
        <v>0</v>
      </c>
      <c r="AG9" s="30">
        <v>2.5078532799999997E-2</v>
      </c>
      <c r="AH9" s="30">
        <v>3.2967588999999964E-2</v>
      </c>
      <c r="AI9" s="30">
        <v>0</v>
      </c>
      <c r="AJ9" s="30">
        <v>0</v>
      </c>
      <c r="AK9" s="30">
        <v>0</v>
      </c>
      <c r="AL9" s="30">
        <v>0</v>
      </c>
      <c r="AM9" s="30">
        <v>1.5203200000000028E-2</v>
      </c>
      <c r="AN9" s="30">
        <v>5.4945999999999606E-3</v>
      </c>
      <c r="AO9" s="30">
        <v>0</v>
      </c>
      <c r="AP9" s="30">
        <v>0</v>
      </c>
      <c r="AQ9" s="30">
        <v>0</v>
      </c>
      <c r="AR9" s="30">
        <v>0</v>
      </c>
      <c r="AS9" s="30">
        <v>3.5823704000000012E-2</v>
      </c>
      <c r="AT9" s="30">
        <v>3.3926989000000018E-2</v>
      </c>
      <c r="AU9" s="30">
        <v>0</v>
      </c>
      <c r="AV9" s="30">
        <v>0</v>
      </c>
      <c r="AW9" s="30">
        <v>0</v>
      </c>
      <c r="AX9" s="31">
        <v>0</v>
      </c>
      <c r="AZ9" s="39">
        <f t="array" ref="AZ9">SUM(IF(YEAR($C$5:$AX$5)=AZ$5,$C9:$AX9))</f>
        <v>3.8103999999999971E-2</v>
      </c>
      <c r="BA9" s="30">
        <f t="array" ref="BA9">SUM(IF(YEAR($C$5:$AX$5)=BA$5,$C9:$AX9))</f>
        <v>7.3966840139999934E-2</v>
      </c>
      <c r="BB9" s="30">
        <f t="array" ref="BB9">SUM(IF(YEAR($C$5:$AX$5)=BB$5,$C9:$AX9))</f>
        <v>5.8046121799999961E-2</v>
      </c>
      <c r="BC9" s="31">
        <f t="array" ref="BC9">SUM(IF(YEAR($C$5:$AX$5)=BC$5,$C9:$AX9))</f>
        <v>9.0448493000000019E-2</v>
      </c>
      <c r="BE9" s="39">
        <f t="shared" si="2"/>
        <v>3.8287799999999983E-2</v>
      </c>
      <c r="BF9" s="30">
        <f t="shared" si="3"/>
        <v>7.3278640139999907E-2</v>
      </c>
      <c r="BG9" s="31">
        <f t="shared" si="4"/>
        <v>7.874392179999995E-2</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3.354996E-4</v>
      </c>
      <c r="W10" s="30">
        <v>0</v>
      </c>
      <c r="X10" s="30">
        <v>0</v>
      </c>
      <c r="Y10" s="30">
        <v>0</v>
      </c>
      <c r="Z10" s="30">
        <v>0</v>
      </c>
      <c r="AA10" s="30">
        <v>7.233246E-4</v>
      </c>
      <c r="AB10" s="30">
        <v>0</v>
      </c>
      <c r="AC10" s="30">
        <v>0</v>
      </c>
      <c r="AD10" s="30">
        <v>0</v>
      </c>
      <c r="AE10" s="30">
        <v>0</v>
      </c>
      <c r="AF10" s="30">
        <v>0</v>
      </c>
      <c r="AG10" s="30">
        <v>8.3560559999999999E-4</v>
      </c>
      <c r="AH10" s="30">
        <v>1.6774978E-4</v>
      </c>
      <c r="AI10" s="30">
        <v>0</v>
      </c>
      <c r="AJ10" s="30">
        <v>0</v>
      </c>
      <c r="AK10" s="30">
        <v>0</v>
      </c>
      <c r="AL10" s="30">
        <v>0</v>
      </c>
      <c r="AM10" s="30">
        <v>0</v>
      </c>
      <c r="AN10" s="30">
        <v>0</v>
      </c>
      <c r="AO10" s="30">
        <v>0</v>
      </c>
      <c r="AP10" s="30">
        <v>0</v>
      </c>
      <c r="AQ10" s="30">
        <v>0</v>
      </c>
      <c r="AR10" s="30">
        <v>0</v>
      </c>
      <c r="AS10" s="30">
        <v>1.3369690000000001E-3</v>
      </c>
      <c r="AT10" s="30">
        <v>5.0324939999999991E-4</v>
      </c>
      <c r="AU10" s="30">
        <v>0</v>
      </c>
      <c r="AV10" s="30">
        <v>0</v>
      </c>
      <c r="AW10" s="30">
        <v>0</v>
      </c>
      <c r="AX10" s="31">
        <v>0</v>
      </c>
      <c r="AZ10" s="39">
        <f t="array" ref="AZ10">SUM(IF(YEAR($C$5:$AX$5)=AZ$5,$C10:$AX10))</f>
        <v>0</v>
      </c>
      <c r="BA10" s="30">
        <f t="array" ref="BA10">SUM(IF(YEAR($C$5:$AX$5)=BA$5,$C10:$AX10))</f>
        <v>3.354996E-4</v>
      </c>
      <c r="BB10" s="30">
        <f t="array" ref="BB10">SUM(IF(YEAR($C$5:$AX$5)=BB$5,$C10:$AX10))</f>
        <v>1.72667998E-3</v>
      </c>
      <c r="BC10" s="31">
        <f t="array" ref="BC10">SUM(IF(YEAR($C$5:$AX$5)=BC$5,$C10:$AX10))</f>
        <v>1.8402183999999999E-3</v>
      </c>
      <c r="BE10" s="39">
        <f t="shared" si="2"/>
        <v>0</v>
      </c>
      <c r="BF10" s="30">
        <f t="shared" si="3"/>
        <v>1.0588241999999999E-3</v>
      </c>
      <c r="BG10" s="31">
        <f t="shared" si="4"/>
        <v>1.00335538E-3</v>
      </c>
    </row>
    <row r="11" spans="1:59">
      <c r="B11" s="17">
        <v>602</v>
      </c>
      <c r="C11" s="30">
        <v>0</v>
      </c>
      <c r="D11" s="30">
        <v>0</v>
      </c>
      <c r="E11" s="30">
        <v>0</v>
      </c>
      <c r="F11" s="30">
        <v>0</v>
      </c>
      <c r="G11" s="30">
        <v>0</v>
      </c>
      <c r="H11" s="30">
        <v>0</v>
      </c>
      <c r="I11" s="30">
        <v>-6.5127999999998742E-3</v>
      </c>
      <c r="J11" s="30">
        <v>1.6629999999999701E-3</v>
      </c>
      <c r="K11" s="30">
        <v>0</v>
      </c>
      <c r="L11" s="30">
        <v>0</v>
      </c>
      <c r="M11" s="30">
        <v>0</v>
      </c>
      <c r="N11" s="30">
        <v>0</v>
      </c>
      <c r="O11" s="30">
        <v>4.0577999999997783E-3</v>
      </c>
      <c r="P11" s="30">
        <v>7.0980000000009369E-4</v>
      </c>
      <c r="Q11" s="30">
        <v>0</v>
      </c>
      <c r="R11" s="30">
        <v>0</v>
      </c>
      <c r="S11" s="30">
        <v>0</v>
      </c>
      <c r="T11" s="30">
        <v>0</v>
      </c>
      <c r="U11" s="30">
        <v>-3.7666000000000643E-3</v>
      </c>
      <c r="V11" s="30">
        <v>-5.5571999999999289E-3</v>
      </c>
      <c r="W11" s="30">
        <v>0</v>
      </c>
      <c r="X11" s="30">
        <v>0</v>
      </c>
      <c r="Y11" s="30">
        <v>0</v>
      </c>
      <c r="Z11" s="30">
        <v>0</v>
      </c>
      <c r="AA11" s="30">
        <v>0</v>
      </c>
      <c r="AB11" s="30">
        <v>0</v>
      </c>
      <c r="AC11" s="30">
        <v>0</v>
      </c>
      <c r="AD11" s="30">
        <v>0</v>
      </c>
      <c r="AE11" s="30">
        <v>0</v>
      </c>
      <c r="AF11" s="30">
        <v>-3.4000000000000696E-4</v>
      </c>
      <c r="AG11" s="30">
        <v>-1.1346000000003187E-3</v>
      </c>
      <c r="AH11" s="30">
        <v>-1.4186399999999821E-2</v>
      </c>
      <c r="AI11" s="30">
        <v>-3.8240000000011598E-4</v>
      </c>
      <c r="AJ11" s="30">
        <v>0</v>
      </c>
      <c r="AK11" s="30">
        <v>0</v>
      </c>
      <c r="AL11" s="30">
        <v>0</v>
      </c>
      <c r="AM11" s="30">
        <v>1.5341000000000049E-2</v>
      </c>
      <c r="AN11" s="30">
        <v>2.7459999999999152E-3</v>
      </c>
      <c r="AO11" s="30">
        <v>0</v>
      </c>
      <c r="AP11" s="30">
        <v>0</v>
      </c>
      <c r="AQ11" s="30">
        <v>0</v>
      </c>
      <c r="AR11" s="30">
        <v>-9.5881999999998246E-3</v>
      </c>
      <c r="AS11" s="30">
        <v>-2.9247999999997276E-3</v>
      </c>
      <c r="AT11" s="30">
        <v>-9.6711999999996578E-3</v>
      </c>
      <c r="AU11" s="30">
        <v>7.8739999999988264E-4</v>
      </c>
      <c r="AV11" s="30">
        <v>-1.9434000000000395E-3</v>
      </c>
      <c r="AW11" s="30">
        <v>-1.2956000000001744E-3</v>
      </c>
      <c r="AX11" s="31">
        <v>-2.1451999999997362E-3</v>
      </c>
      <c r="AZ11" s="39">
        <f t="array" ref="AZ11">SUM(IF(YEAR($C$5:$AX$5)=AZ$5,$C11:$AX11))</f>
        <v>-4.8497999999999042E-3</v>
      </c>
      <c r="BA11" s="30">
        <f t="array" ref="BA11">SUM(IF(YEAR($C$5:$AX$5)=BA$5,$C11:$AX11))</f>
        <v>-4.5562000000001213E-3</v>
      </c>
      <c r="BB11" s="30">
        <f t="array" ref="BB11">SUM(IF(YEAR($C$5:$AX$5)=BB$5,$C11:$AX11))</f>
        <v>-1.6043400000000263E-2</v>
      </c>
      <c r="BC11" s="31">
        <f t="array" ref="BC11">SUM(IF(YEAR($C$5:$AX$5)=BC$5,$C11:$AX11))</f>
        <v>-8.6939999999993134E-3</v>
      </c>
      <c r="BE11" s="39">
        <f t="shared" si="2"/>
        <v>-8.2200000000032247E-5</v>
      </c>
      <c r="BF11" s="30">
        <f t="shared" si="3"/>
        <v>-9.3237999999999932E-3</v>
      </c>
      <c r="BG11" s="31">
        <f t="shared" si="4"/>
        <v>2.0435999999997012E-3</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2.3521579999999999E-4</v>
      </c>
      <c r="AT12" s="30">
        <v>7.8879180000000001E-5</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3.1409497999999999E-4</v>
      </c>
      <c r="BE12" s="39">
        <f t="shared" si="2"/>
        <v>0</v>
      </c>
      <c r="BF12" s="30">
        <f t="shared" si="3"/>
        <v>0</v>
      </c>
      <c r="BG12" s="31">
        <f t="shared" si="4"/>
        <v>0</v>
      </c>
    </row>
    <row r="13" spans="1:59">
      <c r="B13" s="17">
        <v>1554</v>
      </c>
      <c r="C13" s="30">
        <v>0</v>
      </c>
      <c r="D13" s="30">
        <v>0</v>
      </c>
      <c r="E13" s="30">
        <v>0</v>
      </c>
      <c r="F13" s="30">
        <v>0</v>
      </c>
      <c r="G13" s="30">
        <v>0</v>
      </c>
      <c r="H13" s="30">
        <v>0</v>
      </c>
      <c r="I13" s="30">
        <v>-7.7820000000006218E-4</v>
      </c>
      <c r="J13" s="30">
        <v>7.919999999994598E-5</v>
      </c>
      <c r="K13" s="30">
        <v>0</v>
      </c>
      <c r="L13" s="30">
        <v>0</v>
      </c>
      <c r="M13" s="30">
        <v>0</v>
      </c>
      <c r="N13" s="30">
        <v>0</v>
      </c>
      <c r="O13" s="30">
        <v>0</v>
      </c>
      <c r="P13" s="30">
        <v>0</v>
      </c>
      <c r="Q13" s="30">
        <v>0</v>
      </c>
      <c r="R13" s="30">
        <v>0</v>
      </c>
      <c r="S13" s="30">
        <v>0</v>
      </c>
      <c r="T13" s="30">
        <v>0</v>
      </c>
      <c r="U13" s="30">
        <v>-1.9387999999999073E-3</v>
      </c>
      <c r="V13" s="30">
        <v>-1.7188000000000203E-3</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1.7202460000000005E-4</v>
      </c>
      <c r="AT13" s="30">
        <v>1.1537628000000002E-4</v>
      </c>
      <c r="AU13" s="30">
        <v>0</v>
      </c>
      <c r="AV13" s="30">
        <v>0</v>
      </c>
      <c r="AW13" s="30">
        <v>0</v>
      </c>
      <c r="AX13" s="31">
        <v>0</v>
      </c>
      <c r="AZ13" s="39">
        <f t="array" ref="AZ13">SUM(IF(YEAR($C$5:$AX$5)=AZ$5,$C13:$AX13))</f>
        <v>-6.990000000001162E-4</v>
      </c>
      <c r="BA13" s="30">
        <f t="array" ref="BA13">SUM(IF(YEAR($C$5:$AX$5)=BA$5,$C13:$AX13))</f>
        <v>-3.6575999999999276E-3</v>
      </c>
      <c r="BB13" s="30">
        <f t="array" ref="BB13">SUM(IF(YEAR($C$5:$AX$5)=BB$5,$C13:$AX13))</f>
        <v>0</v>
      </c>
      <c r="BC13" s="31">
        <f t="array" ref="BC13">SUM(IF(YEAR($C$5:$AX$5)=BC$5,$C13:$AX13))</f>
        <v>2.8740088000000005E-4</v>
      </c>
      <c r="BE13" s="39">
        <f t="shared" si="2"/>
        <v>-6.990000000001162E-4</v>
      </c>
      <c r="BF13" s="30">
        <f t="shared" si="3"/>
        <v>-3.6575999999999276E-3</v>
      </c>
      <c r="BG13" s="31">
        <f t="shared" si="4"/>
        <v>0</v>
      </c>
    </row>
    <row r="14" spans="1:59">
      <c r="B14" s="17">
        <v>1556</v>
      </c>
      <c r="C14" s="30">
        <v>0</v>
      </c>
      <c r="D14" s="30">
        <v>0</v>
      </c>
      <c r="E14" s="30">
        <v>0</v>
      </c>
      <c r="F14" s="30">
        <v>0</v>
      </c>
      <c r="G14" s="30">
        <v>0</v>
      </c>
      <c r="H14" s="30">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3.0860391999999993E-3</v>
      </c>
      <c r="AT14" s="30">
        <v>9.2500280000000013E-4</v>
      </c>
      <c r="AU14" s="30">
        <v>0</v>
      </c>
      <c r="AV14" s="30">
        <v>0</v>
      </c>
      <c r="AW14" s="30">
        <v>0</v>
      </c>
      <c r="AX14" s="31">
        <v>0</v>
      </c>
      <c r="AZ14" s="39">
        <f t="array" ref="AZ14">SUM(IF(YEAR($C$5:$AX$5)=AZ$5,$C14:$AX14))</f>
        <v>0</v>
      </c>
      <c r="BA14" s="30">
        <f t="array" ref="BA14">SUM(IF(YEAR($C$5:$AX$5)=BA$5,$C14:$AX14))</f>
        <v>0</v>
      </c>
      <c r="BB14" s="30">
        <f t="array" ref="BB14">SUM(IF(YEAR($C$5:$AX$5)=BB$5,$C14:$AX14))</f>
        <v>0</v>
      </c>
      <c r="BC14" s="31">
        <f t="array" ref="BC14">SUM(IF(YEAR($C$5:$AX$5)=BC$5,$C14:$AX14))</f>
        <v>4.0110419999999994E-3</v>
      </c>
      <c r="BE14" s="39">
        <f t="shared" si="2"/>
        <v>0</v>
      </c>
      <c r="BF14" s="30">
        <f t="shared" si="3"/>
        <v>0</v>
      </c>
      <c r="BG14" s="31">
        <f t="shared" si="4"/>
        <v>0</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4.1423712000000003E-4</v>
      </c>
      <c r="AT15" s="30">
        <v>3.9124495999999997E-4</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8.0548208000000006E-4</v>
      </c>
      <c r="BE15" s="39">
        <f t="shared" si="2"/>
        <v>0</v>
      </c>
      <c r="BF15" s="30">
        <f t="shared" si="3"/>
        <v>0</v>
      </c>
      <c r="BG15" s="31">
        <f t="shared" si="4"/>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2.1813256000000002E-4</v>
      </c>
      <c r="V16" s="30">
        <v>8.7752960000000009E-5</v>
      </c>
      <c r="W16" s="30">
        <v>0</v>
      </c>
      <c r="X16" s="30">
        <v>0</v>
      </c>
      <c r="Y16" s="30">
        <v>0</v>
      </c>
      <c r="Z16" s="30">
        <v>0</v>
      </c>
      <c r="AA16" s="30">
        <v>0</v>
      </c>
      <c r="AB16" s="30">
        <v>0</v>
      </c>
      <c r="AC16" s="30">
        <v>0</v>
      </c>
      <c r="AD16" s="30">
        <v>0</v>
      </c>
      <c r="AE16" s="30">
        <v>0</v>
      </c>
      <c r="AF16" s="30">
        <v>0</v>
      </c>
      <c r="AG16" s="30">
        <v>3.9263856000000004E-4</v>
      </c>
      <c r="AH16" s="30">
        <v>2.1938239999999998E-4</v>
      </c>
      <c r="AI16" s="30">
        <v>0</v>
      </c>
      <c r="AJ16" s="30">
        <v>0</v>
      </c>
      <c r="AK16" s="30">
        <v>0</v>
      </c>
      <c r="AL16" s="30">
        <v>0</v>
      </c>
      <c r="AM16" s="30">
        <v>0</v>
      </c>
      <c r="AN16" s="30">
        <v>0</v>
      </c>
      <c r="AO16" s="30">
        <v>0</v>
      </c>
      <c r="AP16" s="30">
        <v>0</v>
      </c>
      <c r="AQ16" s="30">
        <v>0</v>
      </c>
      <c r="AR16" s="30">
        <v>0</v>
      </c>
      <c r="AS16" s="30">
        <v>4.7989159999999996E-4</v>
      </c>
      <c r="AT16" s="30">
        <v>1.6453680000000004E-4</v>
      </c>
      <c r="AU16" s="30">
        <v>0</v>
      </c>
      <c r="AV16" s="30">
        <v>0</v>
      </c>
      <c r="AW16" s="30">
        <v>0</v>
      </c>
      <c r="AX16" s="31">
        <v>0</v>
      </c>
      <c r="AZ16" s="39">
        <f t="array" ref="AZ16">SUM(IF(YEAR($C$5:$AX$5)=AZ$5,$C16:$AX16))</f>
        <v>0</v>
      </c>
      <c r="BA16" s="30">
        <f t="array" ref="BA16">SUM(IF(YEAR($C$5:$AX$5)=BA$5,$C16:$AX16))</f>
        <v>3.0588552000000003E-4</v>
      </c>
      <c r="BB16" s="30">
        <f t="array" ref="BB16">SUM(IF(YEAR($C$5:$AX$5)=BB$5,$C16:$AX16))</f>
        <v>6.1202096000000008E-4</v>
      </c>
      <c r="BC16" s="31">
        <f t="array" ref="BC16">SUM(IF(YEAR($C$5:$AX$5)=BC$5,$C16:$AX16))</f>
        <v>6.4442839999999998E-4</v>
      </c>
      <c r="BE16" s="39">
        <f t="shared" si="2"/>
        <v>0</v>
      </c>
      <c r="BF16" s="30">
        <f t="shared" si="3"/>
        <v>3.0588552000000003E-4</v>
      </c>
      <c r="BG16" s="31">
        <f t="shared" si="4"/>
        <v>6.1202096000000008E-4</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1.6260856E-4</v>
      </c>
      <c r="V17" s="30">
        <v>1.6322023999999999E-4</v>
      </c>
      <c r="W17" s="30">
        <v>0</v>
      </c>
      <c r="X17" s="30">
        <v>0</v>
      </c>
      <c r="Y17" s="30">
        <v>0</v>
      </c>
      <c r="Z17" s="30">
        <v>0</v>
      </c>
      <c r="AA17" s="30">
        <v>0</v>
      </c>
      <c r="AB17" s="30">
        <v>0</v>
      </c>
      <c r="AC17" s="30">
        <v>0</v>
      </c>
      <c r="AD17" s="30">
        <v>0</v>
      </c>
      <c r="AE17" s="30">
        <v>0</v>
      </c>
      <c r="AF17" s="30">
        <v>0</v>
      </c>
      <c r="AG17" s="30">
        <v>5.6912999999999994E-4</v>
      </c>
      <c r="AH17" s="30">
        <v>2.448304E-4</v>
      </c>
      <c r="AI17" s="30">
        <v>0</v>
      </c>
      <c r="AJ17" s="30">
        <v>0</v>
      </c>
      <c r="AK17" s="30">
        <v>0</v>
      </c>
      <c r="AL17" s="30">
        <v>0</v>
      </c>
      <c r="AM17" s="30">
        <v>0</v>
      </c>
      <c r="AN17" s="30">
        <v>0</v>
      </c>
      <c r="AO17" s="30">
        <v>0</v>
      </c>
      <c r="AP17" s="30">
        <v>0</v>
      </c>
      <c r="AQ17" s="30">
        <v>0</v>
      </c>
      <c r="AR17" s="30">
        <v>0</v>
      </c>
      <c r="AS17" s="30">
        <v>8.1304279999999999E-4</v>
      </c>
      <c r="AT17" s="30">
        <v>2.448304E-4</v>
      </c>
      <c r="AU17" s="30">
        <v>0</v>
      </c>
      <c r="AV17" s="30">
        <v>0</v>
      </c>
      <c r="AW17" s="30">
        <v>0</v>
      </c>
      <c r="AX17" s="31">
        <v>0</v>
      </c>
      <c r="AZ17" s="39">
        <f t="array" ref="AZ17">SUM(IF(YEAR($C$5:$AX$5)=AZ$5,$C17:$AX17))</f>
        <v>0</v>
      </c>
      <c r="BA17" s="30">
        <f t="array" ref="BA17">SUM(IF(YEAR($C$5:$AX$5)=BA$5,$C17:$AX17))</f>
        <v>3.2582879999999996E-4</v>
      </c>
      <c r="BB17" s="30">
        <f t="array" ref="BB17">SUM(IF(YEAR($C$5:$AX$5)=BB$5,$C17:$AX17))</f>
        <v>8.1396039999999999E-4</v>
      </c>
      <c r="BC17" s="31">
        <f t="array" ref="BC17">SUM(IF(YEAR($C$5:$AX$5)=BC$5,$C17:$AX17))</f>
        <v>1.0578732E-3</v>
      </c>
      <c r="BE17" s="39">
        <f t="shared" si="2"/>
        <v>0</v>
      </c>
      <c r="BF17" s="30">
        <f t="shared" si="3"/>
        <v>3.2582879999999996E-4</v>
      </c>
      <c r="BG17" s="31">
        <f t="shared" si="4"/>
        <v>8.1396039999999999E-4</v>
      </c>
    </row>
    <row r="18" spans="2:59">
      <c r="B18" s="17">
        <v>1571</v>
      </c>
      <c r="C18" s="30">
        <v>0</v>
      </c>
      <c r="D18" s="30">
        <v>0</v>
      </c>
      <c r="E18" s="30">
        <v>0</v>
      </c>
      <c r="F18" s="30">
        <v>0</v>
      </c>
      <c r="G18" s="30">
        <v>0</v>
      </c>
      <c r="H18" s="30">
        <v>0</v>
      </c>
      <c r="I18" s="30">
        <v>-3.9600000000006297E-4</v>
      </c>
      <c r="J18" s="30">
        <v>-4.8336000000001045E-3</v>
      </c>
      <c r="K18" s="30">
        <v>0</v>
      </c>
      <c r="L18" s="30">
        <v>0</v>
      </c>
      <c r="M18" s="30">
        <v>0</v>
      </c>
      <c r="N18" s="30">
        <v>0</v>
      </c>
      <c r="O18" s="30">
        <v>3.2875999999998351E-3</v>
      </c>
      <c r="P18" s="30">
        <v>6.9419999999997817E-4</v>
      </c>
      <c r="Q18" s="30">
        <v>0</v>
      </c>
      <c r="R18" s="30">
        <v>0</v>
      </c>
      <c r="S18" s="30">
        <v>0</v>
      </c>
      <c r="T18" s="30">
        <v>-6.1839999999996342E-4</v>
      </c>
      <c r="U18" s="30">
        <v>-8.1950000000000633E-3</v>
      </c>
      <c r="V18" s="30">
        <v>-6.799400000000122E-3</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-1.2670440000000002E-3</v>
      </c>
      <c r="AT18" s="30">
        <v>-1.2598612200000001E-3</v>
      </c>
      <c r="AU18" s="30">
        <v>0</v>
      </c>
      <c r="AV18" s="30">
        <v>0</v>
      </c>
      <c r="AW18" s="30">
        <v>0</v>
      </c>
      <c r="AX18" s="31">
        <v>0</v>
      </c>
      <c r="AZ18" s="39">
        <f t="array" ref="AZ18">SUM(IF(YEAR($C$5:$AX$5)=AZ$5,$C18:$AX18))</f>
        <v>-5.2296000000001674E-3</v>
      </c>
      <c r="BA18" s="30">
        <f t="array" ref="BA18">SUM(IF(YEAR($C$5:$AX$5)=BA$5,$C18:$AX18))</f>
        <v>-1.1631000000000336E-2</v>
      </c>
      <c r="BB18" s="30">
        <f t="array" ref="BB18">SUM(IF(YEAR($C$5:$AX$5)=BB$5,$C18:$AX18))</f>
        <v>0</v>
      </c>
      <c r="BC18" s="31">
        <f t="array" ref="BC18">SUM(IF(YEAR($C$5:$AX$5)=BC$5,$C18:$AX18))</f>
        <v>-2.5269052200000003E-3</v>
      </c>
      <c r="BE18" s="39">
        <f t="shared" si="2"/>
        <v>-1.2478000000003542E-3</v>
      </c>
      <c r="BF18" s="30">
        <f t="shared" si="3"/>
        <v>-1.5612800000000149E-2</v>
      </c>
      <c r="BG18" s="31">
        <f t="shared" si="4"/>
        <v>0</v>
      </c>
    </row>
    <row r="19" spans="2:59">
      <c r="B19" s="17">
        <v>1572</v>
      </c>
      <c r="C19" s="30">
        <v>0</v>
      </c>
      <c r="D19" s="30">
        <v>0</v>
      </c>
      <c r="E19" s="30">
        <v>0</v>
      </c>
      <c r="F19" s="30">
        <v>0</v>
      </c>
      <c r="G19" s="30">
        <v>0</v>
      </c>
      <c r="H19" s="30">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1">
        <v>0</v>
      </c>
      <c r="AZ19" s="39">
        <f t="array" ref="AZ19">SUM(IF(YEAR($C$5:$AX$5)=AZ$5,$C19:$AX19))</f>
        <v>0</v>
      </c>
      <c r="BA19" s="30">
        <f t="array" ref="BA19">SUM(IF(YEAR($C$5:$AX$5)=BA$5,$C19:$AX19))</f>
        <v>0</v>
      </c>
      <c r="BB19" s="30">
        <f t="array" ref="BB19">SUM(IF(YEAR($C$5:$AX$5)=BB$5,$C19:$AX19))</f>
        <v>0</v>
      </c>
      <c r="BC19" s="31">
        <f t="array" ref="BC19">SUM(IF(YEAR($C$5:$AX$5)=BC$5,$C19:$AX19))</f>
        <v>0</v>
      </c>
      <c r="BE19" s="39">
        <f t="shared" si="2"/>
        <v>0</v>
      </c>
      <c r="BF19" s="30">
        <f t="shared" si="3"/>
        <v>0</v>
      </c>
      <c r="BG19" s="31">
        <f t="shared" si="4"/>
        <v>0</v>
      </c>
    </row>
    <row r="20" spans="2:59">
      <c r="B20" s="17">
        <v>1573</v>
      </c>
      <c r="C20" s="30">
        <v>9.5255999999999119E-3</v>
      </c>
      <c r="D20" s="30">
        <v>1.3718000000001451E-3</v>
      </c>
      <c r="E20" s="30">
        <v>0</v>
      </c>
      <c r="F20" s="30">
        <v>0</v>
      </c>
      <c r="G20" s="30">
        <v>-3.7580000000003722E-4</v>
      </c>
      <c r="H20" s="30">
        <v>-6.4684000000001518E-3</v>
      </c>
      <c r="I20" s="30">
        <v>-3.4042000000000794E-3</v>
      </c>
      <c r="J20" s="30">
        <v>-1.8048199999999959E-2</v>
      </c>
      <c r="K20" s="30">
        <v>-5.6919999999993642E-4</v>
      </c>
      <c r="L20" s="30">
        <v>0</v>
      </c>
      <c r="M20" s="30">
        <v>0</v>
      </c>
      <c r="N20" s="30">
        <v>0</v>
      </c>
      <c r="O20" s="30">
        <v>1.9621200000000005E-2</v>
      </c>
      <c r="P20" s="30">
        <v>5.8645999999997755E-3</v>
      </c>
      <c r="Q20" s="30">
        <v>0</v>
      </c>
      <c r="R20" s="30">
        <v>0</v>
      </c>
      <c r="S20" s="30">
        <v>-1.7184000000000088E-3</v>
      </c>
      <c r="T20" s="30">
        <v>-1.3593399999999978E-2</v>
      </c>
      <c r="U20" s="30">
        <v>-1.0581400000000185E-2</v>
      </c>
      <c r="V20" s="30">
        <v>-1.6110399999999858E-2</v>
      </c>
      <c r="W20" s="30">
        <v>-3.5793999999998993E-3</v>
      </c>
      <c r="X20" s="30">
        <v>-9.8260000000005565E-4</v>
      </c>
      <c r="Y20" s="30">
        <v>0</v>
      </c>
      <c r="Z20" s="30">
        <v>-1.8323999999999563E-3</v>
      </c>
      <c r="AA20" s="30">
        <v>8.8940000000000685E-3</v>
      </c>
      <c r="AB20" s="30">
        <v>8.1399999999987038E-4</v>
      </c>
      <c r="AC20" s="30">
        <v>0</v>
      </c>
      <c r="AD20" s="30">
        <v>0</v>
      </c>
      <c r="AE20" s="30">
        <v>-3.1215999999999466E-3</v>
      </c>
      <c r="AF20" s="30">
        <v>-5.7050000000001821E-3</v>
      </c>
      <c r="AG20" s="30">
        <v>-1.3450600000000312E-2</v>
      </c>
      <c r="AH20" s="30">
        <v>-8.4965999999999653E-3</v>
      </c>
      <c r="AI20" s="30">
        <v>-4.9991999999998704E-3</v>
      </c>
      <c r="AJ20" s="30">
        <v>-1.070799999999994E-2</v>
      </c>
      <c r="AK20" s="30">
        <v>-4.553999999999947E-3</v>
      </c>
      <c r="AL20" s="30">
        <v>-1.0328999999999811E-2</v>
      </c>
      <c r="AM20" s="30">
        <v>0</v>
      </c>
      <c r="AN20" s="30">
        <v>0</v>
      </c>
      <c r="AO20" s="30">
        <v>0</v>
      </c>
      <c r="AP20" s="30">
        <v>0</v>
      </c>
      <c r="AQ20" s="30">
        <v>0</v>
      </c>
      <c r="AR20" s="30">
        <v>0</v>
      </c>
      <c r="AS20" s="30">
        <v>0</v>
      </c>
      <c r="AT20" s="30">
        <v>0</v>
      </c>
      <c r="AU20" s="30">
        <v>0</v>
      </c>
      <c r="AV20" s="30">
        <v>0</v>
      </c>
      <c r="AW20" s="30">
        <v>0</v>
      </c>
      <c r="AX20" s="31">
        <v>0</v>
      </c>
      <c r="AZ20" s="39">
        <f t="array" ref="AZ20">SUM(IF(YEAR($C$5:$AX$5)=AZ$5,$C20:$AX20))</f>
        <v>-1.7968400000000107E-2</v>
      </c>
      <c r="BA20" s="30">
        <f t="array" ref="BA20">SUM(IF(YEAR($C$5:$AX$5)=BA$5,$C20:$AX20))</f>
        <v>-2.291220000000016E-2</v>
      </c>
      <c r="BB20" s="30">
        <f t="array" ref="BB20">SUM(IF(YEAR($C$5:$AX$5)=BB$5,$C20:$AX20))</f>
        <v>-5.1656000000000035E-2</v>
      </c>
      <c r="BC20" s="31">
        <f t="array" ref="BC20">SUM(IF(YEAR($C$5:$AX$5)=BC$5,$C20:$AX20))</f>
        <v>0</v>
      </c>
      <c r="BE20" s="39">
        <f t="shared" si="2"/>
        <v>-4.7226000000003543E-3</v>
      </c>
      <c r="BF20" s="30">
        <f t="shared" si="3"/>
        <v>-4.009319999999994E-2</v>
      </c>
      <c r="BG20" s="31">
        <f t="shared" si="4"/>
        <v>-5.8242400000000027E-2</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9.556744400000003E-4</v>
      </c>
      <c r="V21" s="30">
        <v>3.9088435999999995E-4</v>
      </c>
      <c r="W21" s="30">
        <v>0</v>
      </c>
      <c r="X21" s="30">
        <v>0</v>
      </c>
      <c r="Y21" s="30">
        <v>0</v>
      </c>
      <c r="Z21" s="30">
        <v>0</v>
      </c>
      <c r="AA21" s="30">
        <v>3.0790154000000003E-4</v>
      </c>
      <c r="AB21" s="30">
        <v>0</v>
      </c>
      <c r="AC21" s="30">
        <v>0</v>
      </c>
      <c r="AD21" s="30">
        <v>0</v>
      </c>
      <c r="AE21" s="30">
        <v>0</v>
      </c>
      <c r="AF21" s="30">
        <v>0</v>
      </c>
      <c r="AG21" s="30">
        <v>1.4042767999999997E-3</v>
      </c>
      <c r="AH21" s="30">
        <v>7.2345730000000004E-4</v>
      </c>
      <c r="AI21" s="30">
        <v>0</v>
      </c>
      <c r="AJ21" s="30">
        <v>0</v>
      </c>
      <c r="AK21" s="30">
        <v>0</v>
      </c>
      <c r="AL21" s="30">
        <v>0</v>
      </c>
      <c r="AM21" s="30">
        <v>0</v>
      </c>
      <c r="AN21" s="30">
        <v>0</v>
      </c>
      <c r="AO21" s="30">
        <v>0</v>
      </c>
      <c r="AP21" s="30">
        <v>0</v>
      </c>
      <c r="AQ21" s="30">
        <v>0</v>
      </c>
      <c r="AR21" s="30">
        <v>0</v>
      </c>
      <c r="AS21" s="30">
        <v>1.7238106600000001E-3</v>
      </c>
      <c r="AT21" s="30">
        <v>5.9448025999999992E-4</v>
      </c>
      <c r="AU21" s="30">
        <v>0</v>
      </c>
      <c r="AV21" s="30">
        <v>0</v>
      </c>
      <c r="AW21" s="30">
        <v>0</v>
      </c>
      <c r="AX21" s="31">
        <v>0</v>
      </c>
      <c r="AZ21" s="39">
        <f t="array" ref="AZ21">SUM(IF(YEAR($C$5:$AX$5)=AZ$5,$C21:$AX21))</f>
        <v>0</v>
      </c>
      <c r="BA21" s="30">
        <f t="array" ref="BA21">SUM(IF(YEAR($C$5:$AX$5)=BA$5,$C21:$AX21))</f>
        <v>1.3465588000000001E-3</v>
      </c>
      <c r="BB21" s="30">
        <f t="array" ref="BB21">SUM(IF(YEAR($C$5:$AX$5)=BB$5,$C21:$AX21))</f>
        <v>2.4356356399999998E-3</v>
      </c>
      <c r="BC21" s="31">
        <f t="array" ref="BC21">SUM(IF(YEAR($C$5:$AX$5)=BC$5,$C21:$AX21))</f>
        <v>2.31829092E-3</v>
      </c>
      <c r="BE21" s="39">
        <f t="shared" si="2"/>
        <v>0</v>
      </c>
      <c r="BF21" s="30">
        <f t="shared" si="3"/>
        <v>1.6544603400000001E-3</v>
      </c>
      <c r="BG21" s="31">
        <f t="shared" si="4"/>
        <v>2.1277340999999996E-3</v>
      </c>
    </row>
    <row r="22" spans="2:59">
      <c r="B22" s="17">
        <v>2379</v>
      </c>
      <c r="C22" s="30">
        <v>0</v>
      </c>
      <c r="D22" s="30">
        <v>0</v>
      </c>
      <c r="E22" s="30">
        <v>0</v>
      </c>
      <c r="F22" s="30">
        <v>0</v>
      </c>
      <c r="G22" s="30">
        <v>0</v>
      </c>
      <c r="H22" s="30">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1">
        <v>0</v>
      </c>
      <c r="AZ22" s="39">
        <f t="array" ref="AZ22">SUM(IF(YEAR($C$5:$AX$5)=AZ$5,$C22:$AX22))</f>
        <v>0</v>
      </c>
      <c r="BA22" s="30">
        <f t="array" ref="BA22">SUM(IF(YEAR($C$5:$AX$5)=BA$5,$C22:$AX22))</f>
        <v>0</v>
      </c>
      <c r="BB22" s="30">
        <f t="array" ref="BB22">SUM(IF(YEAR($C$5:$AX$5)=BB$5,$C22:$AX22))</f>
        <v>0</v>
      </c>
      <c r="BC22" s="31">
        <f t="array" ref="BC22">SUM(IF(YEAR($C$5:$AX$5)=BC$5,$C22:$AX22))</f>
        <v>0</v>
      </c>
      <c r="BE22" s="39">
        <f t="shared" si="2"/>
        <v>0</v>
      </c>
      <c r="BF22" s="30">
        <f t="shared" si="3"/>
        <v>0</v>
      </c>
      <c r="BG22" s="31">
        <f t="shared" si="4"/>
        <v>0</v>
      </c>
    </row>
    <row r="23" spans="2:59">
      <c r="B23" s="17">
        <v>2390</v>
      </c>
      <c r="C23" s="30">
        <v>4.1026031999999999E-4</v>
      </c>
      <c r="D23" s="30">
        <v>0</v>
      </c>
      <c r="E23" s="30">
        <v>0</v>
      </c>
      <c r="F23" s="30">
        <v>0</v>
      </c>
      <c r="G23" s="30">
        <v>0</v>
      </c>
      <c r="H23" s="30">
        <v>0</v>
      </c>
      <c r="I23" s="30">
        <v>2.4208972000000013E-3</v>
      </c>
      <c r="J23" s="30">
        <v>1.4001819000000002E-3</v>
      </c>
      <c r="K23" s="30">
        <v>0</v>
      </c>
      <c r="L23" s="30">
        <v>0</v>
      </c>
      <c r="M23" s="30">
        <v>0</v>
      </c>
      <c r="N23" s="30">
        <v>0</v>
      </c>
      <c r="O23" s="30">
        <v>0</v>
      </c>
      <c r="P23" s="30">
        <v>0</v>
      </c>
      <c r="Q23" s="30">
        <v>0</v>
      </c>
      <c r="R23" s="30">
        <v>0</v>
      </c>
      <c r="S23" s="30">
        <v>0</v>
      </c>
      <c r="T23" s="30">
        <v>0</v>
      </c>
      <c r="U23" s="30">
        <v>4.802058320000001E-3</v>
      </c>
      <c r="V23" s="30">
        <v>2.5713000000000003E-3</v>
      </c>
      <c r="W23" s="30">
        <v>0</v>
      </c>
      <c r="X23" s="30">
        <v>0</v>
      </c>
      <c r="Y23" s="30">
        <v>0</v>
      </c>
      <c r="Z23" s="30">
        <v>0</v>
      </c>
      <c r="AA23" s="30">
        <v>0</v>
      </c>
      <c r="AB23" s="30">
        <v>0</v>
      </c>
      <c r="AC23" s="30">
        <v>0</v>
      </c>
      <c r="AD23" s="30">
        <v>0</v>
      </c>
      <c r="AE23" s="30">
        <v>0</v>
      </c>
      <c r="AF23" s="30">
        <v>0</v>
      </c>
      <c r="AG23" s="30">
        <v>4.3569912000000002E-3</v>
      </c>
      <c r="AH23" s="30">
        <v>5.2950306000000003E-3</v>
      </c>
      <c r="AI23" s="30">
        <v>0</v>
      </c>
      <c r="AJ23" s="30">
        <v>0</v>
      </c>
      <c r="AK23" s="30">
        <v>0</v>
      </c>
      <c r="AL23" s="30">
        <v>0</v>
      </c>
      <c r="AM23" s="30">
        <v>0</v>
      </c>
      <c r="AN23" s="30">
        <v>0</v>
      </c>
      <c r="AO23" s="30">
        <v>0</v>
      </c>
      <c r="AP23" s="30">
        <v>0</v>
      </c>
      <c r="AQ23" s="30">
        <v>0</v>
      </c>
      <c r="AR23" s="30">
        <v>0</v>
      </c>
      <c r="AS23" s="30">
        <v>7.4653320000000016E-3</v>
      </c>
      <c r="AT23" s="30">
        <v>3.9645509999999993E-3</v>
      </c>
      <c r="AU23" s="30">
        <v>0</v>
      </c>
      <c r="AV23" s="30">
        <v>0</v>
      </c>
      <c r="AW23" s="30">
        <v>0</v>
      </c>
      <c r="AX23" s="31">
        <v>0</v>
      </c>
      <c r="AZ23" s="39">
        <f t="array" ref="AZ23">SUM(IF(YEAR($C$5:$AX$5)=AZ$5,$C23:$AX23))</f>
        <v>4.2313394200000016E-3</v>
      </c>
      <c r="BA23" s="30">
        <f t="array" ref="BA23">SUM(IF(YEAR($C$5:$AX$5)=BA$5,$C23:$AX23))</f>
        <v>7.3733583200000013E-3</v>
      </c>
      <c r="BB23" s="30">
        <f t="array" ref="BB23">SUM(IF(YEAR($C$5:$AX$5)=BB$5,$C23:$AX23))</f>
        <v>9.6520218000000005E-3</v>
      </c>
      <c r="BC23" s="31">
        <f t="array" ref="BC23">SUM(IF(YEAR($C$5:$AX$5)=BC$5,$C23:$AX23))</f>
        <v>1.1429883000000002E-2</v>
      </c>
      <c r="BE23" s="39">
        <f t="shared" si="2"/>
        <v>3.8210791000000016E-3</v>
      </c>
      <c r="BF23" s="30">
        <f t="shared" si="3"/>
        <v>7.3733583200000013E-3</v>
      </c>
      <c r="BG23" s="31">
        <f t="shared" si="4"/>
        <v>9.6520218000000005E-3</v>
      </c>
    </row>
    <row r="24" spans="2:59">
      <c r="B24" s="17">
        <v>2393</v>
      </c>
      <c r="C24" s="30">
        <v>0</v>
      </c>
      <c r="D24" s="30">
        <v>0</v>
      </c>
      <c r="E24" s="30">
        <v>0</v>
      </c>
      <c r="F24" s="30">
        <v>0</v>
      </c>
      <c r="G24" s="30">
        <v>0</v>
      </c>
      <c r="H24" s="30">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1">
        <v>0</v>
      </c>
      <c r="AZ24" s="39">
        <f t="array" ref="AZ24">SUM(IF(YEAR($C$5:$AX$5)=AZ$5,$C24:$AX24))</f>
        <v>0</v>
      </c>
      <c r="BA24" s="30">
        <f t="array" ref="BA24">SUM(IF(YEAR($C$5:$AX$5)=BA$5,$C24:$AX24))</f>
        <v>0</v>
      </c>
      <c r="BB24" s="30">
        <f t="array" ref="BB24">SUM(IF(YEAR($C$5:$AX$5)=BB$5,$C24:$AX24))</f>
        <v>0</v>
      </c>
      <c r="BC24" s="31">
        <f t="array" ref="BC24">SUM(IF(YEAR($C$5:$AX$5)=BC$5,$C24:$AX24))</f>
        <v>0</v>
      </c>
      <c r="BE24" s="39">
        <f t="shared" si="2"/>
        <v>0</v>
      </c>
      <c r="BF24" s="30">
        <f t="shared" si="3"/>
        <v>0</v>
      </c>
      <c r="BG24" s="31">
        <f t="shared" si="4"/>
        <v>0</v>
      </c>
    </row>
    <row r="25" spans="2:59">
      <c r="B25" s="17">
        <v>2398</v>
      </c>
      <c r="C25" s="30">
        <v>0</v>
      </c>
      <c r="D25" s="30">
        <v>0</v>
      </c>
      <c r="E25" s="30">
        <v>0</v>
      </c>
      <c r="F25" s="30">
        <v>0</v>
      </c>
      <c r="G25" s="30">
        <v>0</v>
      </c>
      <c r="H25" s="3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1">
        <v>0</v>
      </c>
      <c r="AZ25" s="39">
        <f t="array" ref="AZ25">SUM(IF(YEAR($C$5:$AX$5)=AZ$5,$C25:$AX25))</f>
        <v>0</v>
      </c>
      <c r="BA25" s="30">
        <f t="array" ref="BA25">SUM(IF(YEAR($C$5:$AX$5)=BA$5,$C25:$AX25))</f>
        <v>0</v>
      </c>
      <c r="BB25" s="30">
        <f t="array" ref="BB25">SUM(IF(YEAR($C$5:$AX$5)=BB$5,$C25:$AX25))</f>
        <v>0</v>
      </c>
      <c r="BC25" s="31">
        <f t="array" ref="BC25">SUM(IF(YEAR($C$5:$AX$5)=BC$5,$C25:$AX25))</f>
        <v>0</v>
      </c>
      <c r="BE25" s="39">
        <f t="shared" si="2"/>
        <v>0</v>
      </c>
      <c r="BF25" s="30">
        <f t="shared" si="3"/>
        <v>0</v>
      </c>
      <c r="BG25" s="31">
        <f t="shared" si="4"/>
        <v>0</v>
      </c>
    </row>
    <row r="26" spans="2:59">
      <c r="B26" s="17">
        <v>2399</v>
      </c>
      <c r="C26" s="30">
        <v>1.3223499999999997E-4</v>
      </c>
      <c r="D26" s="30">
        <v>0</v>
      </c>
      <c r="E26" s="30">
        <v>0</v>
      </c>
      <c r="F26" s="30">
        <v>0</v>
      </c>
      <c r="G26" s="30">
        <v>4.8520845999999997E-5</v>
      </c>
      <c r="H26" s="30">
        <v>1.57279848E-4</v>
      </c>
      <c r="I26" s="30">
        <v>1.3066217999999998E-3</v>
      </c>
      <c r="J26" s="30">
        <v>7.1267360000000014E-4</v>
      </c>
      <c r="K26" s="30">
        <v>0</v>
      </c>
      <c r="L26" s="30">
        <v>0</v>
      </c>
      <c r="M26" s="30">
        <v>0</v>
      </c>
      <c r="N26" s="30">
        <v>0</v>
      </c>
      <c r="O26" s="30">
        <v>0</v>
      </c>
      <c r="P26" s="30">
        <v>0</v>
      </c>
      <c r="Q26" s="30">
        <v>0</v>
      </c>
      <c r="R26" s="30">
        <v>0</v>
      </c>
      <c r="S26" s="30">
        <v>1.3594871999999999E-5</v>
      </c>
      <c r="T26" s="30">
        <v>6.0477029999999992E-5</v>
      </c>
      <c r="U26" s="30">
        <v>1.6710554000000004E-3</v>
      </c>
      <c r="V26" s="30">
        <v>6.8171119999999984E-4</v>
      </c>
      <c r="W26" s="30">
        <v>0</v>
      </c>
      <c r="X26" s="30">
        <v>0</v>
      </c>
      <c r="Y26" s="30">
        <v>0</v>
      </c>
      <c r="Z26" s="30">
        <v>0</v>
      </c>
      <c r="AA26" s="30">
        <v>1.6795751999999997E-4</v>
      </c>
      <c r="AB26" s="30">
        <v>0</v>
      </c>
      <c r="AC26" s="30">
        <v>0</v>
      </c>
      <c r="AD26" s="30">
        <v>0</v>
      </c>
      <c r="AE26" s="30">
        <v>0</v>
      </c>
      <c r="AF26" s="30">
        <v>0</v>
      </c>
      <c r="AG26" s="30">
        <v>1.9776422E-3</v>
      </c>
      <c r="AH26" s="30">
        <v>1.1225665999999997E-3</v>
      </c>
      <c r="AI26" s="30">
        <v>0</v>
      </c>
      <c r="AJ26" s="30">
        <v>0</v>
      </c>
      <c r="AK26" s="30">
        <v>0</v>
      </c>
      <c r="AL26" s="30">
        <v>0</v>
      </c>
      <c r="AM26" s="30">
        <v>0</v>
      </c>
      <c r="AN26" s="30">
        <v>0</v>
      </c>
      <c r="AO26" s="30">
        <v>0</v>
      </c>
      <c r="AP26" s="30">
        <v>0</v>
      </c>
      <c r="AQ26" s="30">
        <v>0</v>
      </c>
      <c r="AR26" s="30">
        <v>0</v>
      </c>
      <c r="AS26" s="30">
        <v>1.49899E-3</v>
      </c>
      <c r="AT26" s="30">
        <v>1.0768498000000002E-3</v>
      </c>
      <c r="AU26" s="30">
        <v>5.1660905999999995E-5</v>
      </c>
      <c r="AV26" s="30">
        <v>0</v>
      </c>
      <c r="AW26" s="30">
        <v>0</v>
      </c>
      <c r="AX26" s="31">
        <v>0</v>
      </c>
      <c r="AZ26" s="39">
        <f t="array" ref="AZ26">SUM(IF(YEAR($C$5:$AX$5)=AZ$5,$C26:$AX26))</f>
        <v>2.3573310939999999E-3</v>
      </c>
      <c r="BA26" s="30">
        <f t="array" ref="BA26">SUM(IF(YEAR($C$5:$AX$5)=BA$5,$C26:$AX26))</f>
        <v>2.4268385020000003E-3</v>
      </c>
      <c r="BB26" s="30">
        <f t="array" ref="BB26">SUM(IF(YEAR($C$5:$AX$5)=BB$5,$C26:$AX26))</f>
        <v>3.2681663199999999E-3</v>
      </c>
      <c r="BC26" s="31">
        <f t="array" ref="BC26">SUM(IF(YEAR($C$5:$AX$5)=BC$5,$C26:$AX26))</f>
        <v>2.6275007060000003E-3</v>
      </c>
      <c r="BE26" s="39">
        <f t="shared" si="2"/>
        <v>2.1901701199999999E-3</v>
      </c>
      <c r="BF26" s="30">
        <f t="shared" si="3"/>
        <v>2.5812011500000002E-3</v>
      </c>
      <c r="BG26" s="31">
        <f t="shared" si="4"/>
        <v>3.1002087999999995E-3</v>
      </c>
    </row>
    <row r="27" spans="2:59">
      <c r="B27" s="17">
        <v>2401</v>
      </c>
      <c r="C27" s="30">
        <v>0</v>
      </c>
      <c r="D27" s="30">
        <v>0</v>
      </c>
      <c r="E27" s="30">
        <v>0</v>
      </c>
      <c r="F27" s="30">
        <v>0</v>
      </c>
      <c r="G27" s="30">
        <v>0</v>
      </c>
      <c r="H27" s="30">
        <v>0</v>
      </c>
      <c r="I27" s="30">
        <v>0</v>
      </c>
      <c r="J27" s="30">
        <v>0</v>
      </c>
      <c r="K27" s="30">
        <v>0</v>
      </c>
      <c r="L27" s="30">
        <v>0</v>
      </c>
      <c r="M27" s="30">
        <v>0</v>
      </c>
      <c r="N27" s="30">
        <v>0</v>
      </c>
      <c r="O27" s="30">
        <v>0</v>
      </c>
      <c r="P27" s="30">
        <v>0</v>
      </c>
      <c r="Q27" s="30">
        <v>0</v>
      </c>
      <c r="R27" s="30">
        <v>0</v>
      </c>
      <c r="S27" s="30">
        <v>0</v>
      </c>
      <c r="T27" s="30">
        <v>0</v>
      </c>
      <c r="U27" s="30">
        <v>0</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1">
        <v>0</v>
      </c>
      <c r="AZ27" s="39">
        <f t="array" ref="AZ27">SUM(IF(YEAR($C$5:$AX$5)=AZ$5,$C27:$AX27))</f>
        <v>0</v>
      </c>
      <c r="BA27" s="30">
        <f t="array" ref="BA27">SUM(IF(YEAR($C$5:$AX$5)=BA$5,$C27:$AX27))</f>
        <v>0</v>
      </c>
      <c r="BB27" s="30">
        <f t="array" ref="BB27">SUM(IF(YEAR($C$5:$AX$5)=BB$5,$C27:$AX27))</f>
        <v>0</v>
      </c>
      <c r="BC27" s="31">
        <f t="array" ref="BC27">SUM(IF(YEAR($C$5:$AX$5)=BC$5,$C27:$AX27))</f>
        <v>0</v>
      </c>
      <c r="BE27" s="39">
        <f t="shared" si="2"/>
        <v>0</v>
      </c>
      <c r="BF27" s="30">
        <f t="shared" si="3"/>
        <v>0</v>
      </c>
      <c r="BG27" s="31">
        <f t="shared" si="4"/>
        <v>0</v>
      </c>
    </row>
    <row r="28" spans="2:59">
      <c r="B28" s="17">
        <v>2404</v>
      </c>
      <c r="C28" s="30">
        <v>0</v>
      </c>
      <c r="D28" s="30">
        <v>0</v>
      </c>
      <c r="E28" s="30">
        <v>0</v>
      </c>
      <c r="F28" s="30">
        <v>0</v>
      </c>
      <c r="G28" s="30">
        <v>0</v>
      </c>
      <c r="H28" s="30">
        <v>0</v>
      </c>
      <c r="I28" s="30">
        <v>0</v>
      </c>
      <c r="J28" s="30">
        <v>0</v>
      </c>
      <c r="K28" s="30">
        <v>0</v>
      </c>
      <c r="L28" s="30">
        <v>0</v>
      </c>
      <c r="M28" s="30">
        <v>0</v>
      </c>
      <c r="N28" s="30">
        <v>0</v>
      </c>
      <c r="O28" s="30">
        <v>0</v>
      </c>
      <c r="P28" s="30">
        <v>0</v>
      </c>
      <c r="Q28" s="30">
        <v>0</v>
      </c>
      <c r="R28" s="30">
        <v>0</v>
      </c>
      <c r="S28" s="30">
        <v>0</v>
      </c>
      <c r="T28" s="30">
        <v>0</v>
      </c>
      <c r="U28" s="30">
        <v>0</v>
      </c>
      <c r="V28" s="30">
        <v>0</v>
      </c>
      <c r="W28" s="30">
        <v>0</v>
      </c>
      <c r="X28" s="30">
        <v>0</v>
      </c>
      <c r="Y28" s="30">
        <v>0</v>
      </c>
      <c r="Z28" s="30">
        <v>0</v>
      </c>
      <c r="AA28" s="30">
        <v>0</v>
      </c>
      <c r="AB28" s="30">
        <v>0</v>
      </c>
      <c r="AC28" s="30">
        <v>0</v>
      </c>
      <c r="AD28" s="30">
        <v>0</v>
      </c>
      <c r="AE28" s="30">
        <v>0</v>
      </c>
      <c r="AF28" s="30">
        <v>0</v>
      </c>
      <c r="AG28" s="30">
        <v>0</v>
      </c>
      <c r="AH28" s="30">
        <v>0</v>
      </c>
      <c r="AI28" s="30">
        <v>0</v>
      </c>
      <c r="AJ28" s="30">
        <v>0</v>
      </c>
      <c r="AK28" s="30">
        <v>0</v>
      </c>
      <c r="AL28" s="30">
        <v>0</v>
      </c>
      <c r="AM28" s="30">
        <v>0</v>
      </c>
      <c r="AN28" s="30">
        <v>0</v>
      </c>
      <c r="AO28" s="30">
        <v>0</v>
      </c>
      <c r="AP28" s="30">
        <v>0</v>
      </c>
      <c r="AQ28" s="30">
        <v>0</v>
      </c>
      <c r="AR28" s="30">
        <v>0</v>
      </c>
      <c r="AS28" s="30">
        <v>0</v>
      </c>
      <c r="AT28" s="30">
        <v>0</v>
      </c>
      <c r="AU28" s="30">
        <v>0</v>
      </c>
      <c r="AV28" s="30">
        <v>0</v>
      </c>
      <c r="AW28" s="30">
        <v>0</v>
      </c>
      <c r="AX28" s="31">
        <v>0</v>
      </c>
      <c r="AZ28" s="39">
        <f t="array" ref="AZ28">SUM(IF(YEAR($C$5:$AX$5)=AZ$5,$C28:$AX28))</f>
        <v>0</v>
      </c>
      <c r="BA28" s="30">
        <f t="array" ref="BA28">SUM(IF(YEAR($C$5:$AX$5)=BA$5,$C28:$AX28))</f>
        <v>0</v>
      </c>
      <c r="BB28" s="30">
        <f t="array" ref="BB28">SUM(IF(YEAR($C$5:$AX$5)=BB$5,$C28:$AX28))</f>
        <v>0</v>
      </c>
      <c r="BC28" s="31">
        <f t="array" ref="BC28">SUM(IF(YEAR($C$5:$AX$5)=BC$5,$C28:$AX28))</f>
        <v>0</v>
      </c>
      <c r="BE28" s="39">
        <f t="shared" si="2"/>
        <v>0</v>
      </c>
      <c r="BF28" s="30">
        <f t="shared" si="3"/>
        <v>0</v>
      </c>
      <c r="BG28" s="31">
        <f t="shared" si="4"/>
        <v>0</v>
      </c>
    </row>
    <row r="29" spans="2:59">
      <c r="B29" s="17">
        <v>2406</v>
      </c>
      <c r="C29" s="30">
        <v>0</v>
      </c>
      <c r="D29" s="30">
        <v>0</v>
      </c>
      <c r="E29" s="30">
        <v>0</v>
      </c>
      <c r="F29" s="30">
        <v>0</v>
      </c>
      <c r="G29" s="30">
        <v>0</v>
      </c>
      <c r="H29" s="30">
        <v>0</v>
      </c>
      <c r="I29" s="30">
        <v>0</v>
      </c>
      <c r="J29" s="30">
        <v>0</v>
      </c>
      <c r="K29" s="30">
        <v>0</v>
      </c>
      <c r="L29" s="30">
        <v>0</v>
      </c>
      <c r="M29" s="30">
        <v>0</v>
      </c>
      <c r="N29" s="30">
        <v>0</v>
      </c>
      <c r="O29" s="30">
        <v>0</v>
      </c>
      <c r="P29" s="30">
        <v>0</v>
      </c>
      <c r="Q29" s="30">
        <v>0</v>
      </c>
      <c r="R29" s="30">
        <v>0</v>
      </c>
      <c r="S29" s="30">
        <v>0</v>
      </c>
      <c r="T29" s="30">
        <v>0</v>
      </c>
      <c r="U29" s="30">
        <v>0</v>
      </c>
      <c r="V29" s="30">
        <v>0</v>
      </c>
      <c r="W29" s="30">
        <v>0</v>
      </c>
      <c r="X29" s="30">
        <v>0</v>
      </c>
      <c r="Y29" s="30">
        <v>0</v>
      </c>
      <c r="Z29" s="30">
        <v>0</v>
      </c>
      <c r="AA29" s="30">
        <v>0</v>
      </c>
      <c r="AB29" s="30">
        <v>0</v>
      </c>
      <c r="AC29" s="30">
        <v>0</v>
      </c>
      <c r="AD29" s="30">
        <v>0</v>
      </c>
      <c r="AE29" s="30">
        <v>0</v>
      </c>
      <c r="AF29" s="30">
        <v>0</v>
      </c>
      <c r="AG29" s="30">
        <v>0</v>
      </c>
      <c r="AH29" s="30">
        <v>0</v>
      </c>
      <c r="AI29" s="30">
        <v>0</v>
      </c>
      <c r="AJ29" s="30">
        <v>0</v>
      </c>
      <c r="AK29" s="30">
        <v>0</v>
      </c>
      <c r="AL29" s="30">
        <v>0</v>
      </c>
      <c r="AM29" s="30">
        <v>0</v>
      </c>
      <c r="AN29" s="30">
        <v>0</v>
      </c>
      <c r="AO29" s="30">
        <v>0</v>
      </c>
      <c r="AP29" s="30">
        <v>0</v>
      </c>
      <c r="AQ29" s="30">
        <v>0</v>
      </c>
      <c r="AR29" s="30">
        <v>0</v>
      </c>
      <c r="AS29" s="30">
        <v>0</v>
      </c>
      <c r="AT29" s="30">
        <v>0</v>
      </c>
      <c r="AU29" s="30">
        <v>0</v>
      </c>
      <c r="AV29" s="30">
        <v>0</v>
      </c>
      <c r="AW29" s="30">
        <v>0</v>
      </c>
      <c r="AX29" s="31">
        <v>0</v>
      </c>
      <c r="AZ29" s="39">
        <f t="array" ref="AZ29">SUM(IF(YEAR($C$5:$AX$5)=AZ$5,$C29:$AX29))</f>
        <v>0</v>
      </c>
      <c r="BA29" s="30">
        <f t="array" ref="BA29">SUM(IF(YEAR($C$5:$AX$5)=BA$5,$C29:$AX29))</f>
        <v>0</v>
      </c>
      <c r="BB29" s="30">
        <f t="array" ref="BB29">SUM(IF(YEAR($C$5:$AX$5)=BB$5,$C29:$AX29))</f>
        <v>0</v>
      </c>
      <c r="BC29" s="31">
        <f t="array" ref="BC29">SUM(IF(YEAR($C$5:$AX$5)=BC$5,$C29:$AX29))</f>
        <v>0</v>
      </c>
      <c r="BE29" s="39">
        <f t="shared" si="2"/>
        <v>0</v>
      </c>
      <c r="BF29" s="30">
        <f t="shared" si="3"/>
        <v>0</v>
      </c>
      <c r="BG29" s="31">
        <f t="shared" si="4"/>
        <v>0</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2"/>
        <v>0</v>
      </c>
      <c r="BF30" s="30">
        <f t="shared" si="3"/>
        <v>0</v>
      </c>
      <c r="BG30" s="31">
        <f t="shared" si="4"/>
        <v>0</v>
      </c>
    </row>
    <row r="31" spans="2:59">
      <c r="B31" s="17">
        <v>2411</v>
      </c>
      <c r="C31" s="30">
        <v>0</v>
      </c>
      <c r="D31" s="30">
        <v>0</v>
      </c>
      <c r="E31" s="30">
        <v>0</v>
      </c>
      <c r="F31" s="30">
        <v>0</v>
      </c>
      <c r="G31" s="30">
        <v>0</v>
      </c>
      <c r="H31" s="30">
        <v>0</v>
      </c>
      <c r="I31" s="30">
        <v>0</v>
      </c>
      <c r="J31" s="30">
        <v>0</v>
      </c>
      <c r="K31" s="30">
        <v>0</v>
      </c>
      <c r="L31" s="30">
        <v>0</v>
      </c>
      <c r="M31" s="30">
        <v>0</v>
      </c>
      <c r="N31" s="30">
        <v>0</v>
      </c>
      <c r="O31" s="30">
        <v>0</v>
      </c>
      <c r="P31" s="30">
        <v>0</v>
      </c>
      <c r="Q31" s="30">
        <v>0</v>
      </c>
      <c r="R31" s="30">
        <v>0</v>
      </c>
      <c r="S31" s="30">
        <v>0</v>
      </c>
      <c r="T31" s="30">
        <v>0</v>
      </c>
      <c r="U31" s="30">
        <v>0</v>
      </c>
      <c r="V31" s="30">
        <v>0</v>
      </c>
      <c r="W31" s="30">
        <v>0</v>
      </c>
      <c r="X31" s="30">
        <v>0</v>
      </c>
      <c r="Y31" s="30">
        <v>0</v>
      </c>
      <c r="Z31" s="30">
        <v>0</v>
      </c>
      <c r="AA31" s="30">
        <v>0</v>
      </c>
      <c r="AB31" s="30">
        <v>0</v>
      </c>
      <c r="AC31" s="30">
        <v>0</v>
      </c>
      <c r="AD31" s="30">
        <v>0</v>
      </c>
      <c r="AE31" s="30">
        <v>0</v>
      </c>
      <c r="AF31" s="30">
        <v>0</v>
      </c>
      <c r="AG31" s="30">
        <v>0</v>
      </c>
      <c r="AH31" s="30">
        <v>0</v>
      </c>
      <c r="AI31" s="30">
        <v>0</v>
      </c>
      <c r="AJ31" s="30">
        <v>0</v>
      </c>
      <c r="AK31" s="30">
        <v>0</v>
      </c>
      <c r="AL31" s="30">
        <v>0</v>
      </c>
      <c r="AM31" s="30">
        <v>0</v>
      </c>
      <c r="AN31" s="30">
        <v>0</v>
      </c>
      <c r="AO31" s="30">
        <v>0</v>
      </c>
      <c r="AP31" s="30">
        <v>0</v>
      </c>
      <c r="AQ31" s="30">
        <v>0</v>
      </c>
      <c r="AR31" s="30">
        <v>0</v>
      </c>
      <c r="AS31" s="30">
        <v>0</v>
      </c>
      <c r="AT31" s="30">
        <v>0</v>
      </c>
      <c r="AU31" s="30">
        <v>0</v>
      </c>
      <c r="AV31" s="30">
        <v>0</v>
      </c>
      <c r="AW31" s="30">
        <v>0</v>
      </c>
      <c r="AX31" s="31">
        <v>0</v>
      </c>
      <c r="AZ31" s="39">
        <f t="array" ref="AZ31">SUM(IF(YEAR($C$5:$AX$5)=AZ$5,$C31:$AX31))</f>
        <v>0</v>
      </c>
      <c r="BA31" s="30">
        <f t="array" ref="BA31">SUM(IF(YEAR($C$5:$AX$5)=BA$5,$C31:$AX31))</f>
        <v>0</v>
      </c>
      <c r="BB31" s="30">
        <f t="array" ref="BB31">SUM(IF(YEAR($C$5:$AX$5)=BB$5,$C31:$AX31))</f>
        <v>0</v>
      </c>
      <c r="BC31" s="31">
        <f t="array" ref="BC31">SUM(IF(YEAR($C$5:$AX$5)=BC$5,$C31:$AX31))</f>
        <v>0</v>
      </c>
      <c r="BE31" s="39">
        <f t="shared" si="2"/>
        <v>0</v>
      </c>
      <c r="BF31" s="30">
        <f t="shared" si="3"/>
        <v>0</v>
      </c>
      <c r="BG31" s="31">
        <f t="shared" si="4"/>
        <v>0</v>
      </c>
    </row>
    <row r="32" spans="2:59">
      <c r="B32" s="17">
        <v>2434</v>
      </c>
      <c r="C32" s="30">
        <v>0</v>
      </c>
      <c r="D32" s="30">
        <v>0</v>
      </c>
      <c r="E32" s="30">
        <v>0</v>
      </c>
      <c r="F32" s="30">
        <v>0</v>
      </c>
      <c r="G32" s="30">
        <v>0</v>
      </c>
      <c r="H32" s="30">
        <v>0</v>
      </c>
      <c r="I32" s="30">
        <v>0</v>
      </c>
      <c r="J32" s="30">
        <v>0</v>
      </c>
      <c r="K32" s="30">
        <v>0</v>
      </c>
      <c r="L32" s="30">
        <v>0</v>
      </c>
      <c r="M32" s="30">
        <v>0</v>
      </c>
      <c r="N32" s="30">
        <v>0</v>
      </c>
      <c r="O32" s="30">
        <v>0</v>
      </c>
      <c r="P32" s="30">
        <v>0</v>
      </c>
      <c r="Q32" s="30">
        <v>0</v>
      </c>
      <c r="R32" s="30">
        <v>0</v>
      </c>
      <c r="S32" s="30">
        <v>0</v>
      </c>
      <c r="T32" s="30">
        <v>0</v>
      </c>
      <c r="U32" s="30">
        <v>0</v>
      </c>
      <c r="V32" s="30">
        <v>0</v>
      </c>
      <c r="W32" s="30">
        <v>0</v>
      </c>
      <c r="X32" s="30">
        <v>0</v>
      </c>
      <c r="Y32" s="30">
        <v>0</v>
      </c>
      <c r="Z32" s="30">
        <v>0</v>
      </c>
      <c r="AA32" s="30">
        <v>0</v>
      </c>
      <c r="AB32" s="30">
        <v>0</v>
      </c>
      <c r="AC32" s="30">
        <v>0</v>
      </c>
      <c r="AD32" s="30">
        <v>0</v>
      </c>
      <c r="AE32" s="30">
        <v>0</v>
      </c>
      <c r="AF32" s="30">
        <v>0</v>
      </c>
      <c r="AG32" s="30">
        <v>0</v>
      </c>
      <c r="AH32" s="30">
        <v>0</v>
      </c>
      <c r="AI32" s="30">
        <v>0</v>
      </c>
      <c r="AJ32" s="30">
        <v>0</v>
      </c>
      <c r="AK32" s="30">
        <v>0</v>
      </c>
      <c r="AL32" s="30">
        <v>0</v>
      </c>
      <c r="AM32" s="30">
        <v>0</v>
      </c>
      <c r="AN32" s="30">
        <v>0</v>
      </c>
      <c r="AO32" s="30">
        <v>0</v>
      </c>
      <c r="AP32" s="30">
        <v>0</v>
      </c>
      <c r="AQ32" s="30">
        <v>0</v>
      </c>
      <c r="AR32" s="30">
        <v>0</v>
      </c>
      <c r="AS32" s="30">
        <v>0</v>
      </c>
      <c r="AT32" s="30">
        <v>0</v>
      </c>
      <c r="AU32" s="30">
        <v>0</v>
      </c>
      <c r="AV32" s="30">
        <v>0</v>
      </c>
      <c r="AW32" s="30">
        <v>0</v>
      </c>
      <c r="AX32" s="31">
        <v>0</v>
      </c>
      <c r="AZ32" s="39">
        <f t="array" ref="AZ32">SUM(IF(YEAR($C$5:$AX$5)=AZ$5,$C32:$AX32))</f>
        <v>0</v>
      </c>
      <c r="BA32" s="30">
        <f t="array" ref="BA32">SUM(IF(YEAR($C$5:$AX$5)=BA$5,$C32:$AX32))</f>
        <v>0</v>
      </c>
      <c r="BB32" s="30">
        <f t="array" ref="BB32">SUM(IF(YEAR($C$5:$AX$5)=BB$5,$C32:$AX32))</f>
        <v>0</v>
      </c>
      <c r="BC32" s="31">
        <f t="array" ref="BC32">SUM(IF(YEAR($C$5:$AX$5)=BC$5,$C32:$AX32))</f>
        <v>0</v>
      </c>
      <c r="BE32" s="39">
        <f t="shared" si="2"/>
        <v>0</v>
      </c>
      <c r="BF32" s="30">
        <f t="shared" si="3"/>
        <v>0</v>
      </c>
      <c r="BG32" s="31">
        <f t="shared" si="4"/>
        <v>0</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3.1335059999999999E-4</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3.1335059999999999E-4</v>
      </c>
      <c r="BE33" s="39">
        <f t="shared" si="2"/>
        <v>0</v>
      </c>
      <c r="BF33" s="30">
        <f t="shared" si="3"/>
        <v>0</v>
      </c>
      <c r="BG33" s="31">
        <f t="shared" si="4"/>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7.6457271999999998E-4</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7.6457271999999998E-4</v>
      </c>
      <c r="BE34" s="39">
        <f t="shared" si="2"/>
        <v>0</v>
      </c>
      <c r="BF34" s="30">
        <f t="shared" si="3"/>
        <v>0</v>
      </c>
      <c r="BG34" s="31">
        <f t="shared" si="4"/>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5.8518980000000001E-4</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5.8518980000000001E-4</v>
      </c>
      <c r="BE35" s="39">
        <f t="shared" si="2"/>
        <v>0</v>
      </c>
      <c r="BF35" s="30">
        <f t="shared" si="3"/>
        <v>0</v>
      </c>
      <c r="BG35" s="31">
        <f t="shared" si="4"/>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2.4279439999999995E-4</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2.4279439999999995E-4</v>
      </c>
      <c r="BE36" s="39">
        <f t="shared" si="2"/>
        <v>0</v>
      </c>
      <c r="BF36" s="30">
        <f t="shared" si="3"/>
        <v>0</v>
      </c>
      <c r="BG36" s="31">
        <f t="shared" si="4"/>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2"/>
        <v>0</v>
      </c>
      <c r="BF37" s="30">
        <f t="shared" si="3"/>
        <v>0</v>
      </c>
      <c r="BG37" s="31">
        <f t="shared" si="4"/>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2"/>
        <v>0</v>
      </c>
      <c r="BF38" s="30">
        <f t="shared" si="3"/>
        <v>0</v>
      </c>
      <c r="BG38" s="31">
        <f t="shared" si="4"/>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2"/>
        <v>0</v>
      </c>
      <c r="BF39" s="30">
        <f t="shared" si="3"/>
        <v>0</v>
      </c>
      <c r="BG39" s="31">
        <f t="shared" si="4"/>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6.001174999999999E-4</v>
      </c>
      <c r="AT40" s="30">
        <v>3.0118743999999999E-4</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9.0130493999999984E-4</v>
      </c>
      <c r="BE40" s="39">
        <f t="shared" si="2"/>
        <v>0</v>
      </c>
      <c r="BF40" s="30">
        <f t="shared" si="3"/>
        <v>0</v>
      </c>
      <c r="BG40" s="31">
        <f t="shared" si="4"/>
        <v>0</v>
      </c>
    </row>
    <row r="41" spans="2:59">
      <c r="B41" s="17">
        <v>3118</v>
      </c>
      <c r="C41" s="30">
        <v>9.0763999999998735E-3</v>
      </c>
      <c r="D41" s="30">
        <v>9.3066000000000537E-3</v>
      </c>
      <c r="E41" s="30">
        <v>7.6500000000001567E-4</v>
      </c>
      <c r="F41" s="30">
        <v>0</v>
      </c>
      <c r="G41" s="30">
        <v>3.1247399999999037E-3</v>
      </c>
      <c r="H41" s="30">
        <v>-9.6598000000001072E-3</v>
      </c>
      <c r="I41" s="30">
        <v>-1.4862000000001041E-3</v>
      </c>
      <c r="J41" s="30">
        <v>3.7599999999999856E-3</v>
      </c>
      <c r="K41" s="30">
        <v>-1.1979999999989221E-4</v>
      </c>
      <c r="L41" s="30">
        <v>0</v>
      </c>
      <c r="M41" s="30">
        <v>1.2595999999999719E-3</v>
      </c>
      <c r="N41" s="30">
        <v>3.9761999999999853E-3</v>
      </c>
      <c r="O41" s="30">
        <v>3.6019999999998831E-3</v>
      </c>
      <c r="P41" s="30">
        <v>1.7602400000000018E-2</v>
      </c>
      <c r="Q41" s="30">
        <v>-8.3940000000004567E-4</v>
      </c>
      <c r="R41" s="30">
        <v>2.9348000000001262E-4</v>
      </c>
      <c r="S41" s="30">
        <v>2.6187999999999767E-3</v>
      </c>
      <c r="T41" s="30">
        <v>4.6840000000003545E-4</v>
      </c>
      <c r="U41" s="30">
        <v>3.5065999999999153E-3</v>
      </c>
      <c r="V41" s="30">
        <v>2.7667999999999582E-3</v>
      </c>
      <c r="W41" s="30">
        <v>2.9967999999999106E-3</v>
      </c>
      <c r="X41" s="30">
        <v>6.1403999999999903E-3</v>
      </c>
      <c r="Y41" s="30">
        <v>3.6538000000000403E-3</v>
      </c>
      <c r="Z41" s="30">
        <v>8.9798000000000933E-3</v>
      </c>
      <c r="AA41" s="30">
        <v>2.1961199999999903E-2</v>
      </c>
      <c r="AB41" s="30">
        <v>3.1153999999999904E-3</v>
      </c>
      <c r="AC41" s="30">
        <v>1.6134000000000426E-3</v>
      </c>
      <c r="AD41" s="30">
        <v>4.6388599999999669E-3</v>
      </c>
      <c r="AE41" s="30">
        <v>5.4935799999999979E-3</v>
      </c>
      <c r="AF41" s="30">
        <v>3.1113999999999864E-3</v>
      </c>
      <c r="AG41" s="30">
        <v>6.2866000000001421E-3</v>
      </c>
      <c r="AH41" s="30">
        <v>6.1759999999997373E-3</v>
      </c>
      <c r="AI41" s="30">
        <v>4.2552000000001255E-3</v>
      </c>
      <c r="AJ41" s="30">
        <v>6.2832000000000443E-3</v>
      </c>
      <c r="AK41" s="30">
        <v>-8.9660000000002515E-4</v>
      </c>
      <c r="AL41" s="30">
        <v>8.8194000000000328E-3</v>
      </c>
      <c r="AM41" s="30">
        <v>2.7136799999999961E-2</v>
      </c>
      <c r="AN41" s="30">
        <v>1.3504999999999989E-2</v>
      </c>
      <c r="AO41" s="30">
        <v>1.0872000000000659E-3</v>
      </c>
      <c r="AP41" s="30">
        <v>6.7360000000005193E-4</v>
      </c>
      <c r="AQ41" s="30">
        <v>5.5730000000000501E-3</v>
      </c>
      <c r="AR41" s="30">
        <v>4.71239999999995E-3</v>
      </c>
      <c r="AS41" s="30">
        <v>1.1785200000000051E-2</v>
      </c>
      <c r="AT41" s="30">
        <v>1.3053999999999011E-3</v>
      </c>
      <c r="AU41" s="30">
        <v>9.084000000000314E-4</v>
      </c>
      <c r="AV41" s="30">
        <v>8.5080000000004041E-4</v>
      </c>
      <c r="AW41" s="30">
        <v>8.9300000000003266E-4</v>
      </c>
      <c r="AX41" s="31">
        <v>1.1682200000000087E-2</v>
      </c>
      <c r="AZ41" s="39">
        <f t="array" ref="AZ41">SUM(IF(YEAR($C$5:$AX$5)=AZ$5,$C41:$AX41))</f>
        <v>2.0002739999999686E-2</v>
      </c>
      <c r="BA41" s="30">
        <f t="array" ref="BA41">SUM(IF(YEAR($C$5:$AX$5)=BA$5,$C41:$AX41))</f>
        <v>5.1789879999999788E-2</v>
      </c>
      <c r="BB41" s="30">
        <f t="array" ref="BB41">SUM(IF(YEAR($C$5:$AX$5)=BB$5,$C41:$AX41))</f>
        <v>7.0857639999999944E-2</v>
      </c>
      <c r="BC41" s="31">
        <f t="array" ref="BC41">SUM(IF(YEAR($C$5:$AX$5)=BC$5,$C41:$AX41))</f>
        <v>8.0113000000000212E-2</v>
      </c>
      <c r="BE41" s="39">
        <f t="shared" si="2"/>
        <v>2.1007279999999684E-2</v>
      </c>
      <c r="BF41" s="30">
        <f t="shared" si="3"/>
        <v>6.5335039999999844E-2</v>
      </c>
      <c r="BG41" s="31">
        <f t="shared" si="4"/>
        <v>8.2010800000000161E-2</v>
      </c>
    </row>
    <row r="42" spans="2:59">
      <c r="B42" s="17">
        <v>3120</v>
      </c>
      <c r="C42" s="30">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0">
        <v>0</v>
      </c>
      <c r="AG42" s="30">
        <v>0</v>
      </c>
      <c r="AH42" s="30">
        <v>0</v>
      </c>
      <c r="AI42" s="30">
        <v>0</v>
      </c>
      <c r="AJ42" s="30">
        <v>0</v>
      </c>
      <c r="AK42" s="30">
        <v>0</v>
      </c>
      <c r="AL42" s="30">
        <v>0</v>
      </c>
      <c r="AM42" s="30">
        <v>0</v>
      </c>
      <c r="AN42" s="30">
        <v>0</v>
      </c>
      <c r="AO42" s="30">
        <v>0</v>
      </c>
      <c r="AP42" s="30">
        <v>0</v>
      </c>
      <c r="AQ42" s="30">
        <v>0</v>
      </c>
      <c r="AR42" s="30">
        <v>0</v>
      </c>
      <c r="AS42" s="30">
        <v>0</v>
      </c>
      <c r="AT42" s="30">
        <v>0</v>
      </c>
      <c r="AU42" s="30">
        <v>0</v>
      </c>
      <c r="AV42" s="30">
        <v>0</v>
      </c>
      <c r="AW42" s="30">
        <v>0</v>
      </c>
      <c r="AX42" s="31">
        <v>0</v>
      </c>
      <c r="AZ42" s="39">
        <f t="array" ref="AZ42">SUM(IF(YEAR($C$5:$AX$5)=AZ$5,$C42:$AX42))</f>
        <v>0</v>
      </c>
      <c r="BA42" s="30">
        <f t="array" ref="BA42">SUM(IF(YEAR($C$5:$AX$5)=BA$5,$C42:$AX42))</f>
        <v>0</v>
      </c>
      <c r="BB42" s="30">
        <f t="array" ref="BB42">SUM(IF(YEAR($C$5:$AX$5)=BB$5,$C42:$AX42))</f>
        <v>0</v>
      </c>
      <c r="BC42" s="31">
        <f t="array" ref="BC42">SUM(IF(YEAR($C$5:$AX$5)=BC$5,$C42:$AX42))</f>
        <v>0</v>
      </c>
      <c r="BE42" s="39">
        <f t="shared" si="2"/>
        <v>0</v>
      </c>
      <c r="BF42" s="30">
        <f t="shared" si="3"/>
        <v>0</v>
      </c>
      <c r="BG42" s="31">
        <f t="shared" si="4"/>
        <v>0</v>
      </c>
    </row>
    <row r="43" spans="2:59">
      <c r="B43" s="17">
        <v>3122</v>
      </c>
      <c r="C43" s="30">
        <v>2.6331199999999555E-2</v>
      </c>
      <c r="D43" s="30">
        <v>2.1500399999999864E-2</v>
      </c>
      <c r="E43" s="30">
        <v>2.1721599999999786E-2</v>
      </c>
      <c r="F43" s="30">
        <v>4.9775999999999154E-3</v>
      </c>
      <c r="G43" s="30">
        <v>3.7218000000001084E-3</v>
      </c>
      <c r="H43" s="30">
        <v>7.0779999999999177E-3</v>
      </c>
      <c r="I43" s="30">
        <v>1.139659999999898E-2</v>
      </c>
      <c r="J43" s="30">
        <v>4.3245999999999007E-3</v>
      </c>
      <c r="K43" s="30">
        <v>2.4395999999997642E-3</v>
      </c>
      <c r="L43" s="30">
        <v>9.4942000000002302E-3</v>
      </c>
      <c r="M43" s="30">
        <v>1.4499999999999957E-2</v>
      </c>
      <c r="N43" s="30">
        <v>2.443860000000031E-2</v>
      </c>
      <c r="O43" s="30">
        <v>2.205120000000016E-2</v>
      </c>
      <c r="P43" s="30">
        <v>1.2576799999999944E-2</v>
      </c>
      <c r="Q43" s="30">
        <v>1.1776599999999915E-2</v>
      </c>
      <c r="R43" s="30">
        <v>6.4260000000002648E-3</v>
      </c>
      <c r="S43" s="30">
        <v>6.3603999999999328E-3</v>
      </c>
      <c r="T43" s="30">
        <v>3.4994000000001524E-3</v>
      </c>
      <c r="U43" s="30">
        <v>7.315400000000416E-3</v>
      </c>
      <c r="V43" s="30">
        <v>2.3759999999999337E-3</v>
      </c>
      <c r="W43" s="30">
        <v>4.7261999999996807E-3</v>
      </c>
      <c r="X43" s="30">
        <v>9.7681999999998936E-3</v>
      </c>
      <c r="Y43" s="30">
        <v>9.5445999999999032E-3</v>
      </c>
      <c r="Z43" s="30">
        <v>2.312280000000011E-2</v>
      </c>
      <c r="AA43" s="30">
        <v>8.1462000000001034E-3</v>
      </c>
      <c r="AB43" s="30">
        <v>1.0973200000000016E-2</v>
      </c>
      <c r="AC43" s="30">
        <v>1.0158000000000111E-2</v>
      </c>
      <c r="AD43" s="30">
        <v>3.9060000000000206E-3</v>
      </c>
      <c r="AE43" s="30">
        <v>2.7553999999998524E-3</v>
      </c>
      <c r="AF43" s="30">
        <v>5.9219999999993167E-4</v>
      </c>
      <c r="AG43" s="30">
        <v>1.633399999999896E-3</v>
      </c>
      <c r="AH43" s="30">
        <v>2.2847999999999757E-3</v>
      </c>
      <c r="AI43" s="30">
        <v>1.4575999999999478E-3</v>
      </c>
      <c r="AJ43" s="30">
        <v>4.1271999999999975E-3</v>
      </c>
      <c r="AK43" s="30">
        <v>2.030199999999871E-3</v>
      </c>
      <c r="AL43" s="30">
        <v>8.2020000000000426E-3</v>
      </c>
      <c r="AM43" s="30">
        <v>4.410799999999937E-3</v>
      </c>
      <c r="AN43" s="30">
        <v>9.323199999999976E-3</v>
      </c>
      <c r="AO43" s="30">
        <v>5.3353999999999902E-3</v>
      </c>
      <c r="AP43" s="30">
        <v>2.2303999999998547E-3</v>
      </c>
      <c r="AQ43" s="30">
        <v>3.9774000000000198E-3</v>
      </c>
      <c r="AR43" s="30">
        <v>7.1200000000004593E-4</v>
      </c>
      <c r="AS43" s="30">
        <v>8.9380000000005566E-4</v>
      </c>
      <c r="AT43" s="30">
        <v>-9.2979999999986962E-4</v>
      </c>
      <c r="AU43" s="30">
        <v>-1.2239999999998918E-3</v>
      </c>
      <c r="AV43" s="30">
        <v>1.7956000000000083E-3</v>
      </c>
      <c r="AW43" s="30">
        <v>1.5927999999999498E-3</v>
      </c>
      <c r="AX43" s="31">
        <v>6.9301999999999975E-3</v>
      </c>
      <c r="AZ43" s="39">
        <f t="array" ref="AZ43">SUM(IF(YEAR($C$5:$AX$5)=AZ$5,$C43:$AX43))</f>
        <v>0.15192419999999829</v>
      </c>
      <c r="BA43" s="30">
        <f t="array" ref="BA43">SUM(IF(YEAR($C$5:$AX$5)=BA$5,$C43:$AX43))</f>
        <v>0.11954360000000031</v>
      </c>
      <c r="BB43" s="30">
        <f t="array" ref="BB43">SUM(IF(YEAR($C$5:$AX$5)=BB$5,$C43:$AX43))</f>
        <v>5.6266199999999766E-2</v>
      </c>
      <c r="BC43" s="31">
        <f t="array" ref="BC43">SUM(IF(YEAR($C$5:$AX$5)=BC$5,$C43:$AX43))</f>
        <v>3.5047800000000073E-2</v>
      </c>
      <c r="BE43" s="39">
        <f t="shared" si="2"/>
        <v>0.13286259999999928</v>
      </c>
      <c r="BF43" s="30">
        <f t="shared" si="3"/>
        <v>9.6291400000000194E-2</v>
      </c>
      <c r="BG43" s="31">
        <f t="shared" si="4"/>
        <v>4.560459999999944E-2</v>
      </c>
    </row>
    <row r="44" spans="2:59">
      <c r="B44" s="17">
        <v>3130</v>
      </c>
      <c r="C44" s="30">
        <v>0</v>
      </c>
      <c r="D44" s="30">
        <v>0</v>
      </c>
      <c r="E44" s="30">
        <v>0</v>
      </c>
      <c r="F44" s="30">
        <v>0</v>
      </c>
      <c r="G44" s="30">
        <v>7.8620000000001466E-4</v>
      </c>
      <c r="H44" s="30">
        <v>3.2119999999996596E-4</v>
      </c>
      <c r="I44" s="30">
        <v>0</v>
      </c>
      <c r="J44" s="30">
        <v>0</v>
      </c>
      <c r="K44" s="30">
        <v>1.3761999999999941E-3</v>
      </c>
      <c r="L44" s="30">
        <v>0</v>
      </c>
      <c r="M44" s="30">
        <v>0</v>
      </c>
      <c r="N44" s="30">
        <v>0</v>
      </c>
      <c r="O44" s="30">
        <v>0</v>
      </c>
      <c r="P44" s="30">
        <v>0</v>
      </c>
      <c r="Q44" s="30">
        <v>0</v>
      </c>
      <c r="R44" s="30">
        <v>0</v>
      </c>
      <c r="S44" s="30">
        <v>1.2099999999999334E-3</v>
      </c>
      <c r="T44" s="30">
        <v>0</v>
      </c>
      <c r="U44" s="30">
        <v>0</v>
      </c>
      <c r="V44" s="30">
        <v>0</v>
      </c>
      <c r="W44" s="30">
        <v>2.7420000000000222E-4</v>
      </c>
      <c r="X44" s="30">
        <v>0</v>
      </c>
      <c r="Y44" s="30">
        <v>0</v>
      </c>
      <c r="Z44" s="30">
        <v>0</v>
      </c>
      <c r="AA44" s="30">
        <v>-2.9899999999999372E-4</v>
      </c>
      <c r="AB44" s="30">
        <v>0</v>
      </c>
      <c r="AC44" s="30">
        <v>0</v>
      </c>
      <c r="AD44" s="30">
        <v>0</v>
      </c>
      <c r="AE44" s="30">
        <v>3.9480000000002846E-4</v>
      </c>
      <c r="AF44" s="30">
        <v>0</v>
      </c>
      <c r="AG44" s="30">
        <v>0</v>
      </c>
      <c r="AH44" s="30">
        <v>0</v>
      </c>
      <c r="AI44" s="30">
        <v>1.3319999999999999E-4</v>
      </c>
      <c r="AJ44" s="30">
        <v>0</v>
      </c>
      <c r="AK44" s="30">
        <v>0</v>
      </c>
      <c r="AL44" s="30">
        <v>0</v>
      </c>
      <c r="AM44" s="30">
        <v>0</v>
      </c>
      <c r="AN44" s="30">
        <v>0</v>
      </c>
      <c r="AO44" s="30">
        <v>0</v>
      </c>
      <c r="AP44" s="30">
        <v>0</v>
      </c>
      <c r="AQ44" s="30">
        <v>0</v>
      </c>
      <c r="AR44" s="30">
        <v>0</v>
      </c>
      <c r="AS44" s="30">
        <v>0</v>
      </c>
      <c r="AT44" s="30">
        <v>0</v>
      </c>
      <c r="AU44" s="30">
        <v>0</v>
      </c>
      <c r="AV44" s="30">
        <v>0</v>
      </c>
      <c r="AW44" s="30">
        <v>0</v>
      </c>
      <c r="AX44" s="31">
        <v>0</v>
      </c>
      <c r="AZ44" s="39">
        <f t="array" ref="AZ44">SUM(IF(YEAR($C$5:$AX$5)=AZ$5,$C44:$AX44))</f>
        <v>2.4835999999999747E-3</v>
      </c>
      <c r="BA44" s="30">
        <f t="array" ref="BA44">SUM(IF(YEAR($C$5:$AX$5)=BA$5,$C44:$AX44))</f>
        <v>1.4841999999999356E-3</v>
      </c>
      <c r="BB44" s="30">
        <f t="array" ref="BB44">SUM(IF(YEAR($C$5:$AX$5)=BB$5,$C44:$AX44))</f>
        <v>2.2900000000003473E-4</v>
      </c>
      <c r="BC44" s="31">
        <f t="array" ref="BC44">SUM(IF(YEAR($C$5:$AX$5)=BC$5,$C44:$AX44))</f>
        <v>0</v>
      </c>
      <c r="BE44" s="39">
        <f t="shared" si="2"/>
        <v>2.9073999999998934E-3</v>
      </c>
      <c r="BF44" s="30">
        <f t="shared" si="3"/>
        <v>3.7000000000003697E-4</v>
      </c>
      <c r="BG44" s="31">
        <f t="shared" si="4"/>
        <v>1.3319999999999999E-4</v>
      </c>
    </row>
    <row r="45" spans="2:59">
      <c r="B45" s="17">
        <v>3131</v>
      </c>
      <c r="C45" s="30">
        <v>0</v>
      </c>
      <c r="D45" s="30">
        <v>0</v>
      </c>
      <c r="E45" s="30">
        <v>0</v>
      </c>
      <c r="F45" s="30">
        <v>0</v>
      </c>
      <c r="G45" s="30">
        <v>0</v>
      </c>
      <c r="H45" s="30">
        <v>0</v>
      </c>
      <c r="I45" s="30">
        <v>0</v>
      </c>
      <c r="J45" s="30">
        <v>0</v>
      </c>
      <c r="K45" s="30">
        <v>0</v>
      </c>
      <c r="L45" s="30">
        <v>0</v>
      </c>
      <c r="M45" s="30">
        <v>0</v>
      </c>
      <c r="N45" s="30">
        <v>0</v>
      </c>
      <c r="O45" s="30">
        <v>0</v>
      </c>
      <c r="P45" s="30">
        <v>0</v>
      </c>
      <c r="Q45" s="30">
        <v>0</v>
      </c>
      <c r="R45" s="30">
        <v>0</v>
      </c>
      <c r="S45" s="30">
        <v>0</v>
      </c>
      <c r="T45" s="30">
        <v>0</v>
      </c>
      <c r="U45" s="30">
        <v>0</v>
      </c>
      <c r="V45" s="30">
        <v>0</v>
      </c>
      <c r="W45" s="30">
        <v>0</v>
      </c>
      <c r="X45" s="30">
        <v>0</v>
      </c>
      <c r="Y45" s="30">
        <v>0</v>
      </c>
      <c r="Z45" s="30">
        <v>0</v>
      </c>
      <c r="AA45" s="30">
        <v>0</v>
      </c>
      <c r="AB45" s="30">
        <v>0</v>
      </c>
      <c r="AC45" s="30">
        <v>0</v>
      </c>
      <c r="AD45" s="30">
        <v>0</v>
      </c>
      <c r="AE45" s="30">
        <v>0</v>
      </c>
      <c r="AF45" s="30">
        <v>0</v>
      </c>
      <c r="AG45" s="30">
        <v>0</v>
      </c>
      <c r="AH45" s="30">
        <v>0</v>
      </c>
      <c r="AI45" s="30">
        <v>0</v>
      </c>
      <c r="AJ45" s="30">
        <v>0</v>
      </c>
      <c r="AK45" s="30">
        <v>0</v>
      </c>
      <c r="AL45" s="30">
        <v>0</v>
      </c>
      <c r="AM45" s="30">
        <v>0</v>
      </c>
      <c r="AN45" s="30">
        <v>0</v>
      </c>
      <c r="AO45" s="30">
        <v>0</v>
      </c>
      <c r="AP45" s="30">
        <v>0</v>
      </c>
      <c r="AQ45" s="30">
        <v>0</v>
      </c>
      <c r="AR45" s="30">
        <v>0</v>
      </c>
      <c r="AS45" s="30">
        <v>0</v>
      </c>
      <c r="AT45" s="30">
        <v>0</v>
      </c>
      <c r="AU45" s="30">
        <v>0</v>
      </c>
      <c r="AV45" s="30">
        <v>0</v>
      </c>
      <c r="AW45" s="30">
        <v>0</v>
      </c>
      <c r="AX45" s="31">
        <v>0</v>
      </c>
      <c r="AZ45" s="39">
        <f t="array" ref="AZ45">SUM(IF(YEAR($C$5:$AX$5)=AZ$5,$C45:$AX45))</f>
        <v>0</v>
      </c>
      <c r="BA45" s="30">
        <f t="array" ref="BA45">SUM(IF(YEAR($C$5:$AX$5)=BA$5,$C45:$AX45))</f>
        <v>0</v>
      </c>
      <c r="BB45" s="30">
        <f t="array" ref="BB45">SUM(IF(YEAR($C$5:$AX$5)=BB$5,$C45:$AX45))</f>
        <v>0</v>
      </c>
      <c r="BC45" s="31">
        <f t="array" ref="BC45">SUM(IF(YEAR($C$5:$AX$5)=BC$5,$C45:$AX45))</f>
        <v>0</v>
      </c>
      <c r="BE45" s="39">
        <f t="shared" si="2"/>
        <v>0</v>
      </c>
      <c r="BF45" s="30">
        <f t="shared" si="3"/>
        <v>0</v>
      </c>
      <c r="BG45" s="31">
        <f t="shared" si="4"/>
        <v>0</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2"/>
        <v>0</v>
      </c>
      <c r="BF46" s="30">
        <f t="shared" si="3"/>
        <v>0</v>
      </c>
      <c r="BG46" s="31">
        <f t="shared" si="4"/>
        <v>0</v>
      </c>
    </row>
    <row r="47" spans="2:59">
      <c r="B47" s="17">
        <v>3136</v>
      </c>
      <c r="C47" s="30">
        <v>7.3220600000000191E-2</v>
      </c>
      <c r="D47" s="30">
        <v>4.1229400000000194E-2</v>
      </c>
      <c r="E47" s="30">
        <v>1.9396199999999864E-2</v>
      </c>
      <c r="F47" s="30">
        <v>6.1246000000001466E-3</v>
      </c>
      <c r="G47" s="30">
        <v>2.7802000000000104E-3</v>
      </c>
      <c r="H47" s="30">
        <v>9.1000000000285297E-5</v>
      </c>
      <c r="I47" s="30">
        <v>-5.0619999999956811E-4</v>
      </c>
      <c r="J47" s="30">
        <v>7.3398000000000074E-3</v>
      </c>
      <c r="K47" s="30">
        <v>-1.052199999999992E-2</v>
      </c>
      <c r="L47" s="30">
        <v>8.3497999999998518E-3</v>
      </c>
      <c r="M47" s="30">
        <v>8.3512000000000031E-3</v>
      </c>
      <c r="N47" s="30">
        <v>2.812239999999977E-2</v>
      </c>
      <c r="O47" s="30">
        <v>4.8815400000000286E-2</v>
      </c>
      <c r="P47" s="30">
        <v>2.8804400000000063E-2</v>
      </c>
      <c r="Q47" s="30">
        <v>1.2304399999999993E-2</v>
      </c>
      <c r="R47" s="30">
        <v>1.6177600000000014E-2</v>
      </c>
      <c r="S47" s="30">
        <v>6.9200000000102513E-5</v>
      </c>
      <c r="T47" s="30">
        <v>1.1784399999999806E-2</v>
      </c>
      <c r="U47" s="30">
        <v>9.8399999999987386E-4</v>
      </c>
      <c r="V47" s="30">
        <v>7.9889999999998018E-3</v>
      </c>
      <c r="W47" s="30">
        <v>7.3545999999999889E-3</v>
      </c>
      <c r="X47" s="30">
        <v>7.8224000000001181E-3</v>
      </c>
      <c r="Y47" s="30">
        <v>2.082200000000145E-3</v>
      </c>
      <c r="Z47" s="30">
        <v>2.8820399999999857E-2</v>
      </c>
      <c r="AA47" s="30">
        <v>3.1549200000000166E-2</v>
      </c>
      <c r="AB47" s="30">
        <v>1.6696999999999962E-2</v>
      </c>
      <c r="AC47" s="30">
        <v>8.6748000000000935E-3</v>
      </c>
      <c r="AD47" s="30">
        <v>1.0329799999999945E-2</v>
      </c>
      <c r="AE47" s="30">
        <v>1.9808000000001158E-3</v>
      </c>
      <c r="AF47" s="30">
        <v>9.4980000000000064E-3</v>
      </c>
      <c r="AG47" s="30">
        <v>4.1212000000001581E-3</v>
      </c>
      <c r="AH47" s="30">
        <v>8.0694000000003374E-3</v>
      </c>
      <c r="AI47" s="30">
        <v>8.1267999999998786E-3</v>
      </c>
      <c r="AJ47" s="30">
        <v>1.14008000000001E-2</v>
      </c>
      <c r="AK47" s="30">
        <v>2.144659999999976E-2</v>
      </c>
      <c r="AL47" s="30">
        <v>1.3886200000000182E-2</v>
      </c>
      <c r="AM47" s="30">
        <v>2.217820000000037E-2</v>
      </c>
      <c r="AN47" s="30">
        <v>3.9471400000000045E-2</v>
      </c>
      <c r="AO47" s="30">
        <v>1.6218000000000288E-2</v>
      </c>
      <c r="AP47" s="30">
        <v>2.21302000000001E-2</v>
      </c>
      <c r="AQ47" s="30">
        <v>1.2168000000000179E-2</v>
      </c>
      <c r="AR47" s="30">
        <v>1.1957999999999691E-2</v>
      </c>
      <c r="AS47" s="30">
        <v>5.0680000000014047E-4</v>
      </c>
      <c r="AT47" s="30">
        <v>5.5208000000002144E-3</v>
      </c>
      <c r="AU47" s="30">
        <v>2.6041999999997234E-3</v>
      </c>
      <c r="AV47" s="30">
        <v>8.8325999999998572E-3</v>
      </c>
      <c r="AW47" s="30">
        <v>8.865600000000029E-3</v>
      </c>
      <c r="AX47" s="31">
        <v>1.8148600000000181E-2</v>
      </c>
      <c r="AZ47" s="39">
        <f t="array" ref="AZ47">SUM(IF(YEAR($C$5:$AX$5)=AZ$5,$C47:$AX47))</f>
        <v>0.18397700000000083</v>
      </c>
      <c r="BA47" s="30">
        <f t="array" ref="BA47">SUM(IF(YEAR($C$5:$AX$5)=BA$5,$C47:$AX47))</f>
        <v>0.17300800000000005</v>
      </c>
      <c r="BB47" s="30">
        <f t="array" ref="BB47">SUM(IF(YEAR($C$5:$AX$5)=BB$5,$C47:$AX47))</f>
        <v>0.1457806000000007</v>
      </c>
      <c r="BC47" s="31">
        <f t="array" ref="BC47">SUM(IF(YEAR($C$5:$AX$5)=BC$5,$C47:$AX47))</f>
        <v>0.16860240000000082</v>
      </c>
      <c r="BE47" s="39">
        <f t="shared" si="2"/>
        <v>0.14739700000000089</v>
      </c>
      <c r="BF47" s="30">
        <f t="shared" si="3"/>
        <v>0.13606859999999987</v>
      </c>
      <c r="BG47" s="31">
        <f t="shared" si="4"/>
        <v>0.1887148000000014</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2"/>
        <v>0</v>
      </c>
      <c r="BF48" s="30">
        <f t="shared" si="3"/>
        <v>0</v>
      </c>
      <c r="BG48" s="31">
        <f t="shared" si="4"/>
        <v>0</v>
      </c>
    </row>
    <row r="49" spans="2:59">
      <c r="B49" s="17">
        <v>3140</v>
      </c>
      <c r="C49" s="30">
        <v>0</v>
      </c>
      <c r="D49" s="30">
        <v>0</v>
      </c>
      <c r="E49" s="30">
        <v>0</v>
      </c>
      <c r="F49" s="30">
        <v>0</v>
      </c>
      <c r="G49" s="30">
        <v>0</v>
      </c>
      <c r="H49" s="3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1">
        <v>0</v>
      </c>
      <c r="AZ49" s="39">
        <f t="array" ref="AZ49">SUM(IF(YEAR($C$5:$AX$5)=AZ$5,$C49:$AX49))</f>
        <v>0</v>
      </c>
      <c r="BA49" s="30">
        <f t="array" ref="BA49">SUM(IF(YEAR($C$5:$AX$5)=BA$5,$C49:$AX49))</f>
        <v>0</v>
      </c>
      <c r="BB49" s="30">
        <f t="array" ref="BB49">SUM(IF(YEAR($C$5:$AX$5)=BB$5,$C49:$AX49))</f>
        <v>0</v>
      </c>
      <c r="BC49" s="31">
        <f t="array" ref="BC49">SUM(IF(YEAR($C$5:$AX$5)=BC$5,$C49:$AX49))</f>
        <v>0</v>
      </c>
      <c r="BE49" s="39">
        <f t="shared" si="2"/>
        <v>0</v>
      </c>
      <c r="BF49" s="30">
        <f t="shared" si="3"/>
        <v>0</v>
      </c>
      <c r="BG49" s="31">
        <f t="shared" si="4"/>
        <v>0</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2"/>
        <v>0</v>
      </c>
      <c r="BF50" s="30">
        <f t="shared" si="3"/>
        <v>0</v>
      </c>
      <c r="BG50" s="31">
        <f t="shared" si="4"/>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6.0207819999999999E-4</v>
      </c>
      <c r="V51" s="30">
        <v>0</v>
      </c>
      <c r="W51" s="30">
        <v>0</v>
      </c>
      <c r="X51" s="30">
        <v>0</v>
      </c>
      <c r="Y51" s="30">
        <v>0</v>
      </c>
      <c r="Z51" s="30">
        <v>0</v>
      </c>
      <c r="AA51" s="30">
        <v>1.5951259999999999E-4</v>
      </c>
      <c r="AB51" s="30">
        <v>0</v>
      </c>
      <c r="AC51" s="30">
        <v>0</v>
      </c>
      <c r="AD51" s="30">
        <v>0</v>
      </c>
      <c r="AE51" s="30">
        <v>0</v>
      </c>
      <c r="AF51" s="30">
        <v>0</v>
      </c>
      <c r="AG51" s="30">
        <v>3.7561978000000002E-4</v>
      </c>
      <c r="AH51" s="30">
        <v>1.5969315999999999E-4</v>
      </c>
      <c r="AI51" s="30">
        <v>0</v>
      </c>
      <c r="AJ51" s="30">
        <v>0</v>
      </c>
      <c r="AK51" s="30">
        <v>0</v>
      </c>
      <c r="AL51" s="30">
        <v>0</v>
      </c>
      <c r="AM51" s="30">
        <v>0</v>
      </c>
      <c r="AN51" s="30">
        <v>0</v>
      </c>
      <c r="AO51" s="30">
        <v>0</v>
      </c>
      <c r="AP51" s="30">
        <v>0</v>
      </c>
      <c r="AQ51" s="30">
        <v>0</v>
      </c>
      <c r="AR51" s="30">
        <v>0</v>
      </c>
      <c r="AS51" s="30">
        <v>7.4875479999999975E-4</v>
      </c>
      <c r="AT51" s="30">
        <v>5.6820615999999993E-4</v>
      </c>
      <c r="AU51" s="30">
        <v>0</v>
      </c>
      <c r="AV51" s="30">
        <v>0</v>
      </c>
      <c r="AW51" s="30">
        <v>0</v>
      </c>
      <c r="AX51" s="31">
        <v>0</v>
      </c>
      <c r="AZ51" s="39">
        <f t="array" ref="AZ51">SUM(IF(YEAR($C$5:$AX$5)=AZ$5,$C51:$AX51))</f>
        <v>0</v>
      </c>
      <c r="BA51" s="30">
        <f t="array" ref="BA51">SUM(IF(YEAR($C$5:$AX$5)=BA$5,$C51:$AX51))</f>
        <v>6.0207819999999999E-4</v>
      </c>
      <c r="BB51" s="30">
        <f t="array" ref="BB51">SUM(IF(YEAR($C$5:$AX$5)=BB$5,$C51:$AX51))</f>
        <v>6.9482554000000005E-4</v>
      </c>
      <c r="BC51" s="31">
        <f t="array" ref="BC51">SUM(IF(YEAR($C$5:$AX$5)=BC$5,$C51:$AX51))</f>
        <v>1.3169609599999997E-3</v>
      </c>
      <c r="BE51" s="39">
        <f t="shared" si="2"/>
        <v>0</v>
      </c>
      <c r="BF51" s="30">
        <f t="shared" si="3"/>
        <v>7.6159079999999998E-4</v>
      </c>
      <c r="BG51" s="31">
        <f t="shared" si="4"/>
        <v>5.3531293999999996E-4</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2"/>
        <v>0</v>
      </c>
      <c r="BF52" s="30">
        <f t="shared" si="3"/>
        <v>0</v>
      </c>
      <c r="BG52" s="31">
        <f t="shared" si="4"/>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2"/>
        <v>0</v>
      </c>
      <c r="BF53" s="30">
        <f t="shared" si="3"/>
        <v>0</v>
      </c>
      <c r="BG53" s="31">
        <f t="shared" si="4"/>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2"/>
        <v>0</v>
      </c>
      <c r="BF54" s="30">
        <f t="shared" si="3"/>
        <v>0</v>
      </c>
      <c r="BG54" s="31">
        <f t="shared" si="4"/>
        <v>0</v>
      </c>
    </row>
    <row r="55" spans="2:59">
      <c r="B55" s="17">
        <v>3148</v>
      </c>
      <c r="C55" s="30">
        <v>0</v>
      </c>
      <c r="D55" s="30">
        <v>0</v>
      </c>
      <c r="E55" s="30">
        <v>0</v>
      </c>
      <c r="F55" s="30">
        <v>0</v>
      </c>
      <c r="G55" s="30">
        <v>0</v>
      </c>
      <c r="H55" s="30">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1">
        <v>0</v>
      </c>
      <c r="AZ55" s="39">
        <f t="array" ref="AZ55">SUM(IF(YEAR($C$5:$AX$5)=AZ$5,$C55:$AX55))</f>
        <v>0</v>
      </c>
      <c r="BA55" s="30">
        <f t="array" ref="BA55">SUM(IF(YEAR($C$5:$AX$5)=BA$5,$C55:$AX55))</f>
        <v>0</v>
      </c>
      <c r="BB55" s="30">
        <f t="array" ref="BB55">SUM(IF(YEAR($C$5:$AX$5)=BB$5,$C55:$AX55))</f>
        <v>0</v>
      </c>
      <c r="BC55" s="31">
        <f t="array" ref="BC55">SUM(IF(YEAR($C$5:$AX$5)=BC$5,$C55:$AX55))</f>
        <v>0</v>
      </c>
      <c r="BE55" s="39">
        <f t="shared" si="2"/>
        <v>0</v>
      </c>
      <c r="BF55" s="30">
        <f t="shared" si="3"/>
        <v>0</v>
      </c>
      <c r="BG55" s="31">
        <f t="shared" si="4"/>
        <v>0</v>
      </c>
    </row>
    <row r="56" spans="2:59">
      <c r="B56" s="17">
        <v>3149</v>
      </c>
      <c r="C56" s="30">
        <v>3.4808600000000023E-3</v>
      </c>
      <c r="D56" s="30">
        <v>2.9396200000000039E-3</v>
      </c>
      <c r="E56" s="30">
        <v>0</v>
      </c>
      <c r="F56" s="30">
        <v>0</v>
      </c>
      <c r="G56" s="30">
        <v>5.3024000000001514E-4</v>
      </c>
      <c r="H56" s="30">
        <v>1.3547800000000554E-3</v>
      </c>
      <c r="I56" s="30">
        <v>9.1273199999999388E-3</v>
      </c>
      <c r="J56" s="30">
        <v>9.154780000000029E-3</v>
      </c>
      <c r="K56" s="30">
        <v>0</v>
      </c>
      <c r="L56" s="30">
        <v>0</v>
      </c>
      <c r="M56" s="30">
        <v>0</v>
      </c>
      <c r="N56" s="30">
        <v>3.3297999999998273E-4</v>
      </c>
      <c r="O56" s="30">
        <v>5.3320799999999891E-3</v>
      </c>
      <c r="P56" s="30">
        <v>4.5493600000000023E-3</v>
      </c>
      <c r="Q56" s="30">
        <v>0</v>
      </c>
      <c r="R56" s="30">
        <v>0</v>
      </c>
      <c r="S56" s="30">
        <v>1.0757999999999601E-4</v>
      </c>
      <c r="T56" s="30">
        <v>1.0156600000000016E-3</v>
      </c>
      <c r="U56" s="30">
        <v>3.7026000000000003E-3</v>
      </c>
      <c r="V56" s="30">
        <v>1.9750799999999624E-3</v>
      </c>
      <c r="W56" s="30">
        <v>0</v>
      </c>
      <c r="X56" s="30">
        <v>0</v>
      </c>
      <c r="Y56" s="30">
        <v>0</v>
      </c>
      <c r="Z56" s="30">
        <v>4.4070800000000077E-3</v>
      </c>
      <c r="AA56" s="30">
        <v>2.6579200000000081E-3</v>
      </c>
      <c r="AB56" s="30">
        <v>1.9886799999999927E-3</v>
      </c>
      <c r="AC56" s="30">
        <v>2.8467999999995386E-4</v>
      </c>
      <c r="AD56" s="30">
        <v>4.6079999999998345E-4</v>
      </c>
      <c r="AE56" s="30">
        <v>0</v>
      </c>
      <c r="AF56" s="30">
        <v>2.2606000000000015E-4</v>
      </c>
      <c r="AG56" s="30">
        <v>1.0824119999999993E-2</v>
      </c>
      <c r="AH56" s="30">
        <v>4.0271000000000057E-3</v>
      </c>
      <c r="AI56" s="30">
        <v>5.6844000000000339E-4</v>
      </c>
      <c r="AJ56" s="30">
        <v>2.1751999999999883E-3</v>
      </c>
      <c r="AK56" s="30">
        <v>2.5732999999999728E-3</v>
      </c>
      <c r="AL56" s="30">
        <v>1.5119600000000011E-2</v>
      </c>
      <c r="AM56" s="30">
        <v>1.1487719999999924E-2</v>
      </c>
      <c r="AN56" s="30">
        <v>1.1974020000000002E-2</v>
      </c>
      <c r="AO56" s="30">
        <v>3.7913599999999936E-3</v>
      </c>
      <c r="AP56" s="30">
        <v>6.7116600000000082E-3</v>
      </c>
      <c r="AQ56" s="30">
        <v>3.0948000000000087E-4</v>
      </c>
      <c r="AR56" s="30">
        <v>1.0425600000000257E-3</v>
      </c>
      <c r="AS56" s="30">
        <v>1.9973980000000002E-2</v>
      </c>
      <c r="AT56" s="30">
        <v>8.2095600000000046E-3</v>
      </c>
      <c r="AU56" s="30">
        <v>4.839600000000055E-4</v>
      </c>
      <c r="AV56" s="30">
        <v>2.5191599999999925E-3</v>
      </c>
      <c r="AW56" s="30">
        <v>2.411019999999986E-3</v>
      </c>
      <c r="AX56" s="31">
        <v>1.709614000000001E-2</v>
      </c>
      <c r="AZ56" s="39">
        <f t="array" ref="AZ56">SUM(IF(YEAR($C$5:$AX$5)=AZ$5,$C56:$AX56))</f>
        <v>2.6920580000000027E-2</v>
      </c>
      <c r="BA56" s="30">
        <f t="array" ref="BA56">SUM(IF(YEAR($C$5:$AX$5)=BA$5,$C56:$AX56))</f>
        <v>2.1089439999999959E-2</v>
      </c>
      <c r="BB56" s="30">
        <f t="array" ref="BB56">SUM(IF(YEAR($C$5:$AX$5)=BB$5,$C56:$AX56))</f>
        <v>4.0905899999999912E-2</v>
      </c>
      <c r="BC56" s="31">
        <f t="array" ref="BC56">SUM(IF(YEAR($C$5:$AX$5)=BC$5,$C56:$AX56))</f>
        <v>8.6010619999999954E-2</v>
      </c>
      <c r="BE56" s="39">
        <f t="shared" si="2"/>
        <v>2.9958879999999993E-2</v>
      </c>
      <c r="BF56" s="30">
        <f t="shared" si="3"/>
        <v>1.649249999999991E-2</v>
      </c>
      <c r="BG56" s="31">
        <f t="shared" si="4"/>
        <v>6.9788059999999902E-2</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2"/>
        <v>0</v>
      </c>
      <c r="BF57" s="30">
        <f t="shared" si="3"/>
        <v>0</v>
      </c>
      <c r="BG57" s="31">
        <f t="shared" si="4"/>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1.0638735999999999E-4</v>
      </c>
      <c r="V58" s="30">
        <v>1.4725060000000002E-4</v>
      </c>
      <c r="W58" s="30">
        <v>0</v>
      </c>
      <c r="X58" s="30">
        <v>0</v>
      </c>
      <c r="Y58" s="30">
        <v>0</v>
      </c>
      <c r="Z58" s="30">
        <v>0</v>
      </c>
      <c r="AA58" s="30">
        <v>0</v>
      </c>
      <c r="AB58" s="30">
        <v>0</v>
      </c>
      <c r="AC58" s="30">
        <v>0</v>
      </c>
      <c r="AD58" s="30">
        <v>0</v>
      </c>
      <c r="AE58" s="30">
        <v>0</v>
      </c>
      <c r="AF58" s="30">
        <v>0</v>
      </c>
      <c r="AG58" s="30">
        <v>1.4670227999999998E-4</v>
      </c>
      <c r="AH58" s="30">
        <v>1.4725060000000002E-4</v>
      </c>
      <c r="AI58" s="30">
        <v>0</v>
      </c>
      <c r="AJ58" s="30">
        <v>0</v>
      </c>
      <c r="AK58" s="30">
        <v>0</v>
      </c>
      <c r="AL58" s="30">
        <v>0</v>
      </c>
      <c r="AM58" s="30">
        <v>0</v>
      </c>
      <c r="AN58" s="30">
        <v>0</v>
      </c>
      <c r="AO58" s="30">
        <v>0</v>
      </c>
      <c r="AP58" s="30">
        <v>0</v>
      </c>
      <c r="AQ58" s="30">
        <v>0</v>
      </c>
      <c r="AR58" s="30">
        <v>0</v>
      </c>
      <c r="AS58" s="30">
        <v>4.0096911999999994E-4</v>
      </c>
      <c r="AT58" s="30">
        <v>3.8570560000000004E-5</v>
      </c>
      <c r="AU58" s="30">
        <v>0</v>
      </c>
      <c r="AV58" s="30">
        <v>0</v>
      </c>
      <c r="AW58" s="30">
        <v>0</v>
      </c>
      <c r="AX58" s="31">
        <v>0</v>
      </c>
      <c r="AZ58" s="39">
        <f t="array" ref="AZ58">SUM(IF(YEAR($C$5:$AX$5)=AZ$5,$C58:$AX58))</f>
        <v>0</v>
      </c>
      <c r="BA58" s="30">
        <f t="array" ref="BA58">SUM(IF(YEAR($C$5:$AX$5)=BA$5,$C58:$AX58))</f>
        <v>2.5363795999999998E-4</v>
      </c>
      <c r="BB58" s="30">
        <f t="array" ref="BB58">SUM(IF(YEAR($C$5:$AX$5)=BB$5,$C58:$AX58))</f>
        <v>2.9395288E-4</v>
      </c>
      <c r="BC58" s="31">
        <f t="array" ref="BC58">SUM(IF(YEAR($C$5:$AX$5)=BC$5,$C58:$AX58))</f>
        <v>4.3953967999999996E-4</v>
      </c>
      <c r="BE58" s="39">
        <f t="shared" si="2"/>
        <v>0</v>
      </c>
      <c r="BF58" s="30">
        <f t="shared" si="3"/>
        <v>2.5363795999999998E-4</v>
      </c>
      <c r="BG58" s="31">
        <f t="shared" si="4"/>
        <v>2.9395288E-4</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2"/>
        <v>0</v>
      </c>
      <c r="BF59" s="30">
        <f t="shared" si="3"/>
        <v>0</v>
      </c>
      <c r="BG59" s="31">
        <f t="shared" si="4"/>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5.0800862000000002E-3</v>
      </c>
      <c r="V60" s="30">
        <v>2.6961566000000001E-3</v>
      </c>
      <c r="W60" s="30">
        <v>0</v>
      </c>
      <c r="X60" s="30">
        <v>0</v>
      </c>
      <c r="Y60" s="30">
        <v>0</v>
      </c>
      <c r="Z60" s="30">
        <v>0</v>
      </c>
      <c r="AA60" s="30">
        <v>0</v>
      </c>
      <c r="AB60" s="30">
        <v>0</v>
      </c>
      <c r="AC60" s="30">
        <v>0</v>
      </c>
      <c r="AD60" s="30">
        <v>0</v>
      </c>
      <c r="AE60" s="30">
        <v>0</v>
      </c>
      <c r="AF60" s="30">
        <v>0</v>
      </c>
      <c r="AG60" s="30">
        <v>4.9516256000000005E-3</v>
      </c>
      <c r="AH60" s="30">
        <v>3.5049879999999997E-3</v>
      </c>
      <c r="AI60" s="30">
        <v>0</v>
      </c>
      <c r="AJ60" s="30">
        <v>0</v>
      </c>
      <c r="AK60" s="30">
        <v>0</v>
      </c>
      <c r="AL60" s="30">
        <v>0</v>
      </c>
      <c r="AM60" s="30">
        <v>0</v>
      </c>
      <c r="AN60" s="30">
        <v>0</v>
      </c>
      <c r="AO60" s="30">
        <v>0</v>
      </c>
      <c r="AP60" s="30">
        <v>0</v>
      </c>
      <c r="AQ60" s="30">
        <v>0</v>
      </c>
      <c r="AR60" s="30">
        <v>0</v>
      </c>
      <c r="AS60" s="30">
        <v>7.3242399999999984E-3</v>
      </c>
      <c r="AT60" s="30">
        <v>2.4535512000000005E-3</v>
      </c>
      <c r="AU60" s="30">
        <v>0</v>
      </c>
      <c r="AV60" s="30">
        <v>0</v>
      </c>
      <c r="AW60" s="30">
        <v>0</v>
      </c>
      <c r="AX60" s="31">
        <v>0</v>
      </c>
      <c r="AZ60" s="39">
        <f t="array" ref="AZ60">SUM(IF(YEAR($C$5:$AX$5)=AZ$5,$C60:$AX60))</f>
        <v>0</v>
      </c>
      <c r="BA60" s="30">
        <f t="array" ref="BA60">SUM(IF(YEAR($C$5:$AX$5)=BA$5,$C60:$AX60))</f>
        <v>7.7762428000000003E-3</v>
      </c>
      <c r="BB60" s="30">
        <f t="array" ref="BB60">SUM(IF(YEAR($C$5:$AX$5)=BB$5,$C60:$AX60))</f>
        <v>8.4566135999999993E-3</v>
      </c>
      <c r="BC60" s="31">
        <f t="array" ref="BC60">SUM(IF(YEAR($C$5:$AX$5)=BC$5,$C60:$AX60))</f>
        <v>9.7777911999999984E-3</v>
      </c>
      <c r="BE60" s="39">
        <f t="shared" si="2"/>
        <v>0</v>
      </c>
      <c r="BF60" s="30">
        <f t="shared" si="3"/>
        <v>7.7762428000000003E-3</v>
      </c>
      <c r="BG60" s="31">
        <f t="shared" si="4"/>
        <v>8.4566135999999993E-3</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3.9875678000000012E-3</v>
      </c>
      <c r="V61" s="30">
        <v>1.7901230200000002E-3</v>
      </c>
      <c r="W61" s="30">
        <v>0</v>
      </c>
      <c r="X61" s="30">
        <v>0</v>
      </c>
      <c r="Y61" s="30">
        <v>0</v>
      </c>
      <c r="Z61" s="30">
        <v>0</v>
      </c>
      <c r="AA61" s="30">
        <v>0</v>
      </c>
      <c r="AB61" s="30">
        <v>0</v>
      </c>
      <c r="AC61" s="30">
        <v>0</v>
      </c>
      <c r="AD61" s="30">
        <v>0</v>
      </c>
      <c r="AE61" s="30">
        <v>0</v>
      </c>
      <c r="AF61" s="30">
        <v>0</v>
      </c>
      <c r="AG61" s="30">
        <v>4.1083817999999998E-3</v>
      </c>
      <c r="AH61" s="30">
        <v>4.2376407999999994E-3</v>
      </c>
      <c r="AI61" s="30">
        <v>0</v>
      </c>
      <c r="AJ61" s="30">
        <v>0</v>
      </c>
      <c r="AK61" s="30">
        <v>0</v>
      </c>
      <c r="AL61" s="30">
        <v>0</v>
      </c>
      <c r="AM61" s="30">
        <v>0</v>
      </c>
      <c r="AN61" s="30">
        <v>0</v>
      </c>
      <c r="AO61" s="30">
        <v>0</v>
      </c>
      <c r="AP61" s="30">
        <v>0</v>
      </c>
      <c r="AQ61" s="30">
        <v>0</v>
      </c>
      <c r="AR61" s="30">
        <v>0</v>
      </c>
      <c r="AS61" s="30">
        <v>5.2602456000000004E-3</v>
      </c>
      <c r="AT61" s="30">
        <v>3.3302914000000001E-3</v>
      </c>
      <c r="AU61" s="30">
        <v>0</v>
      </c>
      <c r="AV61" s="30">
        <v>0</v>
      </c>
      <c r="AW61" s="30">
        <v>0</v>
      </c>
      <c r="AX61" s="31">
        <v>0</v>
      </c>
      <c r="AZ61" s="39">
        <f t="array" ref="AZ61">SUM(IF(YEAR($C$5:$AX$5)=AZ$5,$C61:$AX61))</f>
        <v>0</v>
      </c>
      <c r="BA61" s="30">
        <f t="array" ref="BA61">SUM(IF(YEAR($C$5:$AX$5)=BA$5,$C61:$AX61))</f>
        <v>5.7776908200000013E-3</v>
      </c>
      <c r="BB61" s="30">
        <f t="array" ref="BB61">SUM(IF(YEAR($C$5:$AX$5)=BB$5,$C61:$AX61))</f>
        <v>8.3460225999999992E-3</v>
      </c>
      <c r="BC61" s="31">
        <f t="array" ref="BC61">SUM(IF(YEAR($C$5:$AX$5)=BC$5,$C61:$AX61))</f>
        <v>8.5905370000000005E-3</v>
      </c>
      <c r="BE61" s="39">
        <f t="shared" si="2"/>
        <v>0</v>
      </c>
      <c r="BF61" s="30">
        <f t="shared" si="3"/>
        <v>5.7776908200000013E-3</v>
      </c>
      <c r="BG61" s="31">
        <f t="shared" si="4"/>
        <v>8.3460225999999992E-3</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6.2279241999999985E-3</v>
      </c>
      <c r="V62" s="30">
        <v>3.2040702000000003E-3</v>
      </c>
      <c r="W62" s="30">
        <v>0</v>
      </c>
      <c r="X62" s="30">
        <v>0</v>
      </c>
      <c r="Y62" s="30">
        <v>0</v>
      </c>
      <c r="Z62" s="30">
        <v>0</v>
      </c>
      <c r="AA62" s="30">
        <v>0</v>
      </c>
      <c r="AB62" s="30">
        <v>0</v>
      </c>
      <c r="AC62" s="30">
        <v>0</v>
      </c>
      <c r="AD62" s="30">
        <v>0</v>
      </c>
      <c r="AE62" s="30">
        <v>0</v>
      </c>
      <c r="AF62" s="30">
        <v>0</v>
      </c>
      <c r="AG62" s="30">
        <v>4.8461269999999996E-3</v>
      </c>
      <c r="AH62" s="30">
        <v>4.7456717999999993E-3</v>
      </c>
      <c r="AI62" s="30">
        <v>0</v>
      </c>
      <c r="AJ62" s="30">
        <v>0</v>
      </c>
      <c r="AK62" s="30">
        <v>0</v>
      </c>
      <c r="AL62" s="30">
        <v>0</v>
      </c>
      <c r="AM62" s="30">
        <v>0</v>
      </c>
      <c r="AN62" s="30">
        <v>0</v>
      </c>
      <c r="AO62" s="30">
        <v>0</v>
      </c>
      <c r="AP62" s="30">
        <v>0</v>
      </c>
      <c r="AQ62" s="30">
        <v>0</v>
      </c>
      <c r="AR62" s="30">
        <v>0</v>
      </c>
      <c r="AS62" s="30">
        <v>7.9040080000000006E-3</v>
      </c>
      <c r="AT62" s="30">
        <v>3.9652842000000004E-3</v>
      </c>
      <c r="AU62" s="30">
        <v>0</v>
      </c>
      <c r="AV62" s="30">
        <v>0</v>
      </c>
      <c r="AW62" s="30">
        <v>0</v>
      </c>
      <c r="AX62" s="31">
        <v>0</v>
      </c>
      <c r="AZ62" s="39">
        <f t="array" ref="AZ62">SUM(IF(YEAR($C$5:$AX$5)=AZ$5,$C62:$AX62))</f>
        <v>0</v>
      </c>
      <c r="BA62" s="30">
        <f t="array" ref="BA62">SUM(IF(YEAR($C$5:$AX$5)=BA$5,$C62:$AX62))</f>
        <v>9.4319943999999992E-3</v>
      </c>
      <c r="BB62" s="30">
        <f t="array" ref="BB62">SUM(IF(YEAR($C$5:$AX$5)=BB$5,$C62:$AX62))</f>
        <v>9.5917987999999989E-3</v>
      </c>
      <c r="BC62" s="31">
        <f t="array" ref="BC62">SUM(IF(YEAR($C$5:$AX$5)=BC$5,$C62:$AX62))</f>
        <v>1.1869292200000001E-2</v>
      </c>
      <c r="BE62" s="39">
        <f t="shared" si="2"/>
        <v>0</v>
      </c>
      <c r="BF62" s="30">
        <f t="shared" si="3"/>
        <v>9.4319943999999992E-3</v>
      </c>
      <c r="BG62" s="31">
        <f t="shared" si="4"/>
        <v>9.5917987999999989E-3</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3.6666533999999996E-4</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3.6666533999999996E-4</v>
      </c>
      <c r="BE63" s="39">
        <f t="shared" si="2"/>
        <v>0</v>
      </c>
      <c r="BF63" s="30">
        <f t="shared" si="3"/>
        <v>0</v>
      </c>
      <c r="BG63" s="31">
        <f t="shared" si="4"/>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2.6755863999999999E-3</v>
      </c>
      <c r="V64" s="30">
        <v>6.2276932000000004E-4</v>
      </c>
      <c r="W64" s="30">
        <v>0</v>
      </c>
      <c r="X64" s="30">
        <v>0</v>
      </c>
      <c r="Y64" s="30">
        <v>0</v>
      </c>
      <c r="Z64" s="30">
        <v>0</v>
      </c>
      <c r="AA64" s="30">
        <v>0</v>
      </c>
      <c r="AB64" s="30">
        <v>0</v>
      </c>
      <c r="AC64" s="30">
        <v>0</v>
      </c>
      <c r="AD64" s="30">
        <v>0</v>
      </c>
      <c r="AE64" s="30">
        <v>0</v>
      </c>
      <c r="AF64" s="30">
        <v>0</v>
      </c>
      <c r="AG64" s="30">
        <v>3.0039783999999997E-3</v>
      </c>
      <c r="AH64" s="30">
        <v>2.5185107599999998E-3</v>
      </c>
      <c r="AI64" s="30">
        <v>0</v>
      </c>
      <c r="AJ64" s="30">
        <v>0</v>
      </c>
      <c r="AK64" s="30">
        <v>0</v>
      </c>
      <c r="AL64" s="30">
        <v>0</v>
      </c>
      <c r="AM64" s="30">
        <v>0</v>
      </c>
      <c r="AN64" s="30">
        <v>0</v>
      </c>
      <c r="AO64" s="30">
        <v>0</v>
      </c>
      <c r="AP64" s="30">
        <v>0</v>
      </c>
      <c r="AQ64" s="30">
        <v>0</v>
      </c>
      <c r="AR64" s="30">
        <v>0</v>
      </c>
      <c r="AS64" s="30">
        <v>3.0195969999999997E-3</v>
      </c>
      <c r="AT64" s="30">
        <v>1.5801308000000004E-3</v>
      </c>
      <c r="AU64" s="30">
        <v>0</v>
      </c>
      <c r="AV64" s="30">
        <v>0</v>
      </c>
      <c r="AW64" s="30">
        <v>0</v>
      </c>
      <c r="AX64" s="31">
        <v>0</v>
      </c>
      <c r="AZ64" s="39">
        <f t="array" ref="AZ64">SUM(IF(YEAR($C$5:$AX$5)=AZ$5,$C64:$AX64))</f>
        <v>0</v>
      </c>
      <c r="BA64" s="30">
        <f t="array" ref="BA64">SUM(IF(YEAR($C$5:$AX$5)=BA$5,$C64:$AX64))</f>
        <v>3.2983557199999999E-3</v>
      </c>
      <c r="BB64" s="30">
        <f t="array" ref="BB64">SUM(IF(YEAR($C$5:$AX$5)=BB$5,$C64:$AX64))</f>
        <v>5.5224891599999996E-3</v>
      </c>
      <c r="BC64" s="31">
        <f t="array" ref="BC64">SUM(IF(YEAR($C$5:$AX$5)=BC$5,$C64:$AX64))</f>
        <v>4.5997277999999999E-3</v>
      </c>
      <c r="BE64" s="39">
        <f t="shared" si="2"/>
        <v>0</v>
      </c>
      <c r="BF64" s="30">
        <f t="shared" si="3"/>
        <v>3.2983557199999999E-3</v>
      </c>
      <c r="BG64" s="31">
        <f t="shared" si="4"/>
        <v>5.5224891599999996E-3</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4.8041348000000001E-3</v>
      </c>
      <c r="V65" s="30">
        <v>3.7249402E-3</v>
      </c>
      <c r="W65" s="30">
        <v>0</v>
      </c>
      <c r="X65" s="30">
        <v>0</v>
      </c>
      <c r="Y65" s="30">
        <v>0</v>
      </c>
      <c r="Z65" s="30">
        <v>0</v>
      </c>
      <c r="AA65" s="30">
        <v>0</v>
      </c>
      <c r="AB65" s="30">
        <v>0</v>
      </c>
      <c r="AC65" s="30">
        <v>0</v>
      </c>
      <c r="AD65" s="30">
        <v>0</v>
      </c>
      <c r="AE65" s="30">
        <v>0</v>
      </c>
      <c r="AF65" s="30">
        <v>0</v>
      </c>
      <c r="AG65" s="30">
        <v>6.3098306399999998E-3</v>
      </c>
      <c r="AH65" s="30">
        <v>6.2090173460000002E-3</v>
      </c>
      <c r="AI65" s="30">
        <v>0</v>
      </c>
      <c r="AJ65" s="30">
        <v>0</v>
      </c>
      <c r="AK65" s="30">
        <v>0</v>
      </c>
      <c r="AL65" s="30">
        <v>0</v>
      </c>
      <c r="AM65" s="30">
        <v>0</v>
      </c>
      <c r="AN65" s="30">
        <v>0</v>
      </c>
      <c r="AO65" s="30">
        <v>0</v>
      </c>
      <c r="AP65" s="30">
        <v>0</v>
      </c>
      <c r="AQ65" s="30">
        <v>0</v>
      </c>
      <c r="AR65" s="30">
        <v>0</v>
      </c>
      <c r="AS65" s="30">
        <v>5.0717311999999987E-3</v>
      </c>
      <c r="AT65" s="30">
        <v>4.116293E-3</v>
      </c>
      <c r="AU65" s="30">
        <v>0</v>
      </c>
      <c r="AV65" s="30">
        <v>0</v>
      </c>
      <c r="AW65" s="30">
        <v>0</v>
      </c>
      <c r="AX65" s="31">
        <v>0</v>
      </c>
      <c r="AZ65" s="39">
        <f t="array" ref="AZ65">SUM(IF(YEAR($C$5:$AX$5)=AZ$5,$C65:$AX65))</f>
        <v>0</v>
      </c>
      <c r="BA65" s="30">
        <f t="array" ref="BA65">SUM(IF(YEAR($C$5:$AX$5)=BA$5,$C65:$AX65))</f>
        <v>8.5290750000000005E-3</v>
      </c>
      <c r="BB65" s="30">
        <f t="array" ref="BB65">SUM(IF(YEAR($C$5:$AX$5)=BB$5,$C65:$AX65))</f>
        <v>1.2518847986E-2</v>
      </c>
      <c r="BC65" s="31">
        <f t="array" ref="BC65">SUM(IF(YEAR($C$5:$AX$5)=BC$5,$C65:$AX65))</f>
        <v>9.1880241999999987E-3</v>
      </c>
      <c r="BE65" s="39">
        <f t="shared" si="2"/>
        <v>0</v>
      </c>
      <c r="BF65" s="30">
        <f t="shared" si="3"/>
        <v>8.5290750000000005E-3</v>
      </c>
      <c r="BG65" s="31">
        <f t="shared" si="4"/>
        <v>1.2518847986E-2</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3.1899295999999991E-3</v>
      </c>
      <c r="V66" s="30">
        <v>1.6234025999999999E-3</v>
      </c>
      <c r="W66" s="30">
        <v>0</v>
      </c>
      <c r="X66" s="30">
        <v>0</v>
      </c>
      <c r="Y66" s="30">
        <v>0</v>
      </c>
      <c r="Z66" s="30">
        <v>0</v>
      </c>
      <c r="AA66" s="30">
        <v>0</v>
      </c>
      <c r="AB66" s="30">
        <v>0</v>
      </c>
      <c r="AC66" s="30">
        <v>0</v>
      </c>
      <c r="AD66" s="30">
        <v>0</v>
      </c>
      <c r="AE66" s="30">
        <v>0</v>
      </c>
      <c r="AF66" s="30">
        <v>0</v>
      </c>
      <c r="AG66" s="30">
        <v>2.6411040000000005E-3</v>
      </c>
      <c r="AH66" s="30">
        <v>2.3216532E-3</v>
      </c>
      <c r="AI66" s="30">
        <v>0</v>
      </c>
      <c r="AJ66" s="30">
        <v>0</v>
      </c>
      <c r="AK66" s="30">
        <v>0</v>
      </c>
      <c r="AL66" s="30">
        <v>0</v>
      </c>
      <c r="AM66" s="30">
        <v>0</v>
      </c>
      <c r="AN66" s="30">
        <v>0</v>
      </c>
      <c r="AO66" s="30">
        <v>0</v>
      </c>
      <c r="AP66" s="30">
        <v>0</v>
      </c>
      <c r="AQ66" s="30">
        <v>0</v>
      </c>
      <c r="AR66" s="30">
        <v>0</v>
      </c>
      <c r="AS66" s="30">
        <v>3.6125274000000001E-3</v>
      </c>
      <c r="AT66" s="30">
        <v>2.1696694000000001E-3</v>
      </c>
      <c r="AU66" s="30">
        <v>0</v>
      </c>
      <c r="AV66" s="30">
        <v>0</v>
      </c>
      <c r="AW66" s="30">
        <v>0</v>
      </c>
      <c r="AX66" s="31">
        <v>0</v>
      </c>
      <c r="AZ66" s="39">
        <f t="array" ref="AZ66">SUM(IF(YEAR($C$5:$AX$5)=AZ$5,$C66:$AX66))</f>
        <v>0</v>
      </c>
      <c r="BA66" s="30">
        <f t="array" ref="BA66">SUM(IF(YEAR($C$5:$AX$5)=BA$5,$C66:$AX66))</f>
        <v>4.8133321999999992E-3</v>
      </c>
      <c r="BB66" s="30">
        <f t="array" ref="BB66">SUM(IF(YEAR($C$5:$AX$5)=BB$5,$C66:$AX66))</f>
        <v>4.9627572000000009E-3</v>
      </c>
      <c r="BC66" s="31">
        <f t="array" ref="BC66">SUM(IF(YEAR($C$5:$AX$5)=BC$5,$C66:$AX66))</f>
        <v>5.7821968000000001E-3</v>
      </c>
      <c r="BE66" s="39">
        <f t="shared" si="2"/>
        <v>0</v>
      </c>
      <c r="BF66" s="30">
        <f t="shared" si="3"/>
        <v>4.8133321999999992E-3</v>
      </c>
      <c r="BG66" s="31">
        <f t="shared" si="4"/>
        <v>4.9627572000000009E-3</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5.8973678E-3</v>
      </c>
      <c r="V67" s="30">
        <v>2.90983E-3</v>
      </c>
      <c r="W67" s="30">
        <v>0</v>
      </c>
      <c r="X67" s="30">
        <v>0</v>
      </c>
      <c r="Y67" s="30">
        <v>0</v>
      </c>
      <c r="Z67" s="30">
        <v>0</v>
      </c>
      <c r="AA67" s="30">
        <v>0</v>
      </c>
      <c r="AB67" s="30">
        <v>0</v>
      </c>
      <c r="AC67" s="30">
        <v>0</v>
      </c>
      <c r="AD67" s="30">
        <v>0</v>
      </c>
      <c r="AE67" s="30">
        <v>0</v>
      </c>
      <c r="AF67" s="30">
        <v>0</v>
      </c>
      <c r="AG67" s="30">
        <v>6.5848826000000022E-3</v>
      </c>
      <c r="AH67" s="30">
        <v>4.2924630000000007E-3</v>
      </c>
      <c r="AI67" s="30">
        <v>0</v>
      </c>
      <c r="AJ67" s="30">
        <v>0</v>
      </c>
      <c r="AK67" s="30">
        <v>0</v>
      </c>
      <c r="AL67" s="30">
        <v>0</v>
      </c>
      <c r="AM67" s="30">
        <v>0</v>
      </c>
      <c r="AN67" s="30">
        <v>0</v>
      </c>
      <c r="AO67" s="30">
        <v>0</v>
      </c>
      <c r="AP67" s="30">
        <v>0</v>
      </c>
      <c r="AQ67" s="30">
        <v>0</v>
      </c>
      <c r="AR67" s="30">
        <v>0</v>
      </c>
      <c r="AS67" s="30">
        <v>6.6561049999999998E-3</v>
      </c>
      <c r="AT67" s="30">
        <v>3.8382725999999991E-3</v>
      </c>
      <c r="AU67" s="30">
        <v>0</v>
      </c>
      <c r="AV67" s="30">
        <v>0</v>
      </c>
      <c r="AW67" s="30">
        <v>0</v>
      </c>
      <c r="AX67" s="31">
        <v>0</v>
      </c>
      <c r="AZ67" s="39">
        <f t="array" ref="AZ67">SUM(IF(YEAR($C$5:$AX$5)=AZ$5,$C67:$AX67))</f>
        <v>0</v>
      </c>
      <c r="BA67" s="30">
        <f t="array" ref="BA67">SUM(IF(YEAR($C$5:$AX$5)=BA$5,$C67:$AX67))</f>
        <v>8.8071977999999995E-3</v>
      </c>
      <c r="BB67" s="30">
        <f t="array" ref="BB67">SUM(IF(YEAR($C$5:$AX$5)=BB$5,$C67:$AX67))</f>
        <v>1.0877345600000003E-2</v>
      </c>
      <c r="BC67" s="31">
        <f t="array" ref="BC67">SUM(IF(YEAR($C$5:$AX$5)=BC$5,$C67:$AX67))</f>
        <v>1.0494377599999999E-2</v>
      </c>
      <c r="BE67" s="39">
        <f t="shared" si="2"/>
        <v>0</v>
      </c>
      <c r="BF67" s="30">
        <f t="shared" si="3"/>
        <v>8.8071977999999995E-3</v>
      </c>
      <c r="BG67" s="31">
        <f t="shared" si="4"/>
        <v>1.0877345600000003E-2</v>
      </c>
    </row>
    <row r="68" spans="2:59">
      <c r="B68" s="17">
        <v>3176</v>
      </c>
      <c r="C68" s="30">
        <v>0</v>
      </c>
      <c r="D68" s="30">
        <v>0</v>
      </c>
      <c r="E68" s="30">
        <v>0</v>
      </c>
      <c r="F68" s="30">
        <v>0</v>
      </c>
      <c r="G68" s="30">
        <v>0</v>
      </c>
      <c r="H68" s="30">
        <v>0</v>
      </c>
      <c r="I68" s="30">
        <v>0</v>
      </c>
      <c r="J68" s="30">
        <v>0</v>
      </c>
      <c r="K68" s="30">
        <v>0</v>
      </c>
      <c r="L68" s="30">
        <v>0</v>
      </c>
      <c r="M68" s="30">
        <v>0</v>
      </c>
      <c r="N68" s="30">
        <v>0</v>
      </c>
      <c r="O68" s="30">
        <v>0</v>
      </c>
      <c r="P68" s="30">
        <v>0</v>
      </c>
      <c r="Q68" s="30">
        <v>0</v>
      </c>
      <c r="R68" s="30">
        <v>0</v>
      </c>
      <c r="S68" s="30">
        <v>0</v>
      </c>
      <c r="T68" s="30">
        <v>0</v>
      </c>
      <c r="U68" s="30">
        <v>0</v>
      </c>
      <c r="V68" s="30">
        <v>0</v>
      </c>
      <c r="W68" s="30">
        <v>0</v>
      </c>
      <c r="X68" s="30">
        <v>0</v>
      </c>
      <c r="Y68" s="30">
        <v>0</v>
      </c>
      <c r="Z68" s="30">
        <v>0</v>
      </c>
      <c r="AA68" s="30">
        <v>0</v>
      </c>
      <c r="AB68" s="30">
        <v>0</v>
      </c>
      <c r="AC68" s="30">
        <v>0</v>
      </c>
      <c r="AD68" s="30">
        <v>0</v>
      </c>
      <c r="AE68" s="30">
        <v>0</v>
      </c>
      <c r="AF68" s="30">
        <v>0</v>
      </c>
      <c r="AG68" s="30">
        <v>0</v>
      </c>
      <c r="AH68" s="30">
        <v>0</v>
      </c>
      <c r="AI68" s="30">
        <v>0</v>
      </c>
      <c r="AJ68" s="30">
        <v>0</v>
      </c>
      <c r="AK68" s="30">
        <v>0</v>
      </c>
      <c r="AL68" s="30">
        <v>0</v>
      </c>
      <c r="AM68" s="30">
        <v>0</v>
      </c>
      <c r="AN68" s="30">
        <v>0</v>
      </c>
      <c r="AO68" s="30">
        <v>0</v>
      </c>
      <c r="AP68" s="30">
        <v>0</v>
      </c>
      <c r="AQ68" s="30">
        <v>0</v>
      </c>
      <c r="AR68" s="30">
        <v>0</v>
      </c>
      <c r="AS68" s="30">
        <v>0</v>
      </c>
      <c r="AT68" s="30">
        <v>0</v>
      </c>
      <c r="AU68" s="30">
        <v>0</v>
      </c>
      <c r="AV68" s="30">
        <v>0</v>
      </c>
      <c r="AW68" s="30">
        <v>0</v>
      </c>
      <c r="AX68" s="31">
        <v>0</v>
      </c>
      <c r="AZ68" s="39">
        <f t="array" ref="AZ68">SUM(IF(YEAR($C$5:$AX$5)=AZ$5,$C68:$AX68))</f>
        <v>0</v>
      </c>
      <c r="BA68" s="30">
        <f t="array" ref="BA68">SUM(IF(YEAR($C$5:$AX$5)=BA$5,$C68:$AX68))</f>
        <v>0</v>
      </c>
      <c r="BB68" s="30">
        <f t="array" ref="BB68">SUM(IF(YEAR($C$5:$AX$5)=BB$5,$C68:$AX68))</f>
        <v>0</v>
      </c>
      <c r="BC68" s="31">
        <f t="array" ref="BC68">SUM(IF(YEAR($C$5:$AX$5)=BC$5,$C68:$AX68))</f>
        <v>0</v>
      </c>
      <c r="BE68" s="39">
        <f t="shared" si="2"/>
        <v>0</v>
      </c>
      <c r="BF68" s="30">
        <f t="shared" si="3"/>
        <v>0</v>
      </c>
      <c r="BG68" s="31">
        <f t="shared" si="4"/>
        <v>0</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1.9189715999999999E-4</v>
      </c>
      <c r="V69" s="30">
        <v>1.2866447999999999E-4</v>
      </c>
      <c r="W69" s="30">
        <v>0</v>
      </c>
      <c r="X69" s="30">
        <v>0</v>
      </c>
      <c r="Y69" s="30">
        <v>0</v>
      </c>
      <c r="Z69" s="30">
        <v>0</v>
      </c>
      <c r="AA69" s="30">
        <v>0</v>
      </c>
      <c r="AB69" s="30">
        <v>0</v>
      </c>
      <c r="AC69" s="30">
        <v>0</v>
      </c>
      <c r="AD69" s="30">
        <v>0</v>
      </c>
      <c r="AE69" s="30">
        <v>0</v>
      </c>
      <c r="AF69" s="30">
        <v>0</v>
      </c>
      <c r="AG69" s="30">
        <v>5.1172583999999999E-4</v>
      </c>
      <c r="AH69" s="30">
        <v>2.5732895999999999E-4</v>
      </c>
      <c r="AI69" s="30">
        <v>0</v>
      </c>
      <c r="AJ69" s="30">
        <v>0</v>
      </c>
      <c r="AK69" s="30">
        <v>0</v>
      </c>
      <c r="AL69" s="30">
        <v>0</v>
      </c>
      <c r="AM69" s="30">
        <v>0</v>
      </c>
      <c r="AN69" s="30">
        <v>0</v>
      </c>
      <c r="AO69" s="30">
        <v>0</v>
      </c>
      <c r="AP69" s="30">
        <v>0</v>
      </c>
      <c r="AQ69" s="30">
        <v>0</v>
      </c>
      <c r="AR69" s="30">
        <v>0</v>
      </c>
      <c r="AS69" s="30">
        <v>6.3965724000000009E-4</v>
      </c>
      <c r="AT69" s="30">
        <v>1.9299672000000002E-4</v>
      </c>
      <c r="AU69" s="30">
        <v>0</v>
      </c>
      <c r="AV69" s="30">
        <v>0</v>
      </c>
      <c r="AW69" s="30">
        <v>0</v>
      </c>
      <c r="AX69" s="31">
        <v>0</v>
      </c>
      <c r="AZ69" s="39">
        <f t="array" ref="AZ69">SUM(IF(YEAR($C$5:$AX$5)=AZ$5,$C69:$AX69))</f>
        <v>0</v>
      </c>
      <c r="BA69" s="30">
        <f t="array" ref="BA69">SUM(IF(YEAR($C$5:$AX$5)=BA$5,$C69:$AX69))</f>
        <v>3.2056163999999996E-4</v>
      </c>
      <c r="BB69" s="30">
        <f t="array" ref="BB69">SUM(IF(YEAR($C$5:$AX$5)=BB$5,$C69:$AX69))</f>
        <v>7.6905479999999997E-4</v>
      </c>
      <c r="BC69" s="31">
        <f t="array" ref="BC69">SUM(IF(YEAR($C$5:$AX$5)=BC$5,$C69:$AX69))</f>
        <v>8.3265396000000011E-4</v>
      </c>
      <c r="BE69" s="39">
        <f t="shared" si="2"/>
        <v>0</v>
      </c>
      <c r="BF69" s="30">
        <f t="shared" si="3"/>
        <v>3.2056163999999996E-4</v>
      </c>
      <c r="BG69" s="31">
        <f t="shared" si="4"/>
        <v>7.6905479999999997E-4</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3.6803079999999999E-4</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3.6803079999999999E-4</v>
      </c>
      <c r="BE70" s="39">
        <f t="shared" si="2"/>
        <v>0</v>
      </c>
      <c r="BF70" s="30">
        <f t="shared" si="3"/>
        <v>0</v>
      </c>
      <c r="BG70" s="31">
        <f t="shared" si="4"/>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1.6789596599999996E-3</v>
      </c>
      <c r="V71" s="30">
        <v>8.2483838000000005E-4</v>
      </c>
      <c r="W71" s="30">
        <v>0</v>
      </c>
      <c r="X71" s="30">
        <v>0</v>
      </c>
      <c r="Y71" s="30">
        <v>0</v>
      </c>
      <c r="Z71" s="30">
        <v>0</v>
      </c>
      <c r="AA71" s="30">
        <v>5.5113630000000013E-4</v>
      </c>
      <c r="AB71" s="30">
        <v>0</v>
      </c>
      <c r="AC71" s="30">
        <v>0</v>
      </c>
      <c r="AD71" s="30">
        <v>0</v>
      </c>
      <c r="AE71" s="30">
        <v>0</v>
      </c>
      <c r="AF71" s="30">
        <v>0</v>
      </c>
      <c r="AG71" s="30">
        <v>1.7065793199999998E-3</v>
      </c>
      <c r="AH71" s="30">
        <v>1.6160179999999999E-3</v>
      </c>
      <c r="AI71" s="30">
        <v>0</v>
      </c>
      <c r="AJ71" s="30">
        <v>0</v>
      </c>
      <c r="AK71" s="30">
        <v>0</v>
      </c>
      <c r="AL71" s="30">
        <v>0</v>
      </c>
      <c r="AM71" s="30">
        <v>0</v>
      </c>
      <c r="AN71" s="30">
        <v>0</v>
      </c>
      <c r="AO71" s="30">
        <v>0</v>
      </c>
      <c r="AP71" s="30">
        <v>0</v>
      </c>
      <c r="AQ71" s="30">
        <v>0</v>
      </c>
      <c r="AR71" s="30">
        <v>0</v>
      </c>
      <c r="AS71" s="30">
        <v>2.4165861799999998E-3</v>
      </c>
      <c r="AT71" s="30">
        <v>1.2091863399999998E-3</v>
      </c>
      <c r="AU71" s="30">
        <v>0</v>
      </c>
      <c r="AV71" s="30">
        <v>0</v>
      </c>
      <c r="AW71" s="30">
        <v>0</v>
      </c>
      <c r="AX71" s="31">
        <v>0</v>
      </c>
      <c r="AZ71" s="39">
        <f t="array" ref="AZ71">SUM(IF(YEAR($C$5:$AX$5)=AZ$5,$C71:$AX71))</f>
        <v>0</v>
      </c>
      <c r="BA71" s="30">
        <f t="array" ref="BA71">SUM(IF(YEAR($C$5:$AX$5)=BA$5,$C71:$AX71))</f>
        <v>2.5037980399999996E-3</v>
      </c>
      <c r="BB71" s="30">
        <f t="array" ref="BB71">SUM(IF(YEAR($C$5:$AX$5)=BB$5,$C71:$AX71))</f>
        <v>3.8737336199999996E-3</v>
      </c>
      <c r="BC71" s="31">
        <f t="array" ref="BC71">SUM(IF(YEAR($C$5:$AX$5)=BC$5,$C71:$AX71))</f>
        <v>3.6257725199999999E-3</v>
      </c>
      <c r="BE71" s="39">
        <f t="shared" ref="BE71:BE134" si="5">SUM(H71:S71)</f>
        <v>0</v>
      </c>
      <c r="BF71" s="30">
        <f t="shared" ref="BF71:BF134" si="6">SUM(T71:AE71)</f>
        <v>3.05493434E-3</v>
      </c>
      <c r="BG71" s="31">
        <f t="shared" ref="BG71:BG134" si="7">SUM(AF71:AQ71)</f>
        <v>3.3225973199999996E-3</v>
      </c>
    </row>
    <row r="72" spans="2:59">
      <c r="B72" s="17">
        <v>5083</v>
      </c>
      <c r="C72" s="30">
        <v>0</v>
      </c>
      <c r="D72" s="30">
        <v>0</v>
      </c>
      <c r="E72" s="30">
        <v>0</v>
      </c>
      <c r="F72" s="30">
        <v>0</v>
      </c>
      <c r="G72" s="30">
        <v>0</v>
      </c>
      <c r="H72" s="30">
        <v>0</v>
      </c>
      <c r="I72" s="30">
        <v>0</v>
      </c>
      <c r="J72" s="30">
        <v>0</v>
      </c>
      <c r="K72" s="30">
        <v>0</v>
      </c>
      <c r="L72" s="30">
        <v>0</v>
      </c>
      <c r="M72" s="30">
        <v>0</v>
      </c>
      <c r="N72" s="30">
        <v>0</v>
      </c>
      <c r="O72" s="30">
        <v>0</v>
      </c>
      <c r="P72" s="30">
        <v>0</v>
      </c>
      <c r="Q72" s="30">
        <v>0</v>
      </c>
      <c r="R72" s="30">
        <v>0</v>
      </c>
      <c r="S72" s="30">
        <v>0</v>
      </c>
      <c r="T72" s="30">
        <v>0</v>
      </c>
      <c r="U72" s="30">
        <v>0</v>
      </c>
      <c r="V72" s="30">
        <v>0</v>
      </c>
      <c r="W72" s="30">
        <v>0</v>
      </c>
      <c r="X72" s="30">
        <v>0</v>
      </c>
      <c r="Y72" s="30">
        <v>0</v>
      </c>
      <c r="Z72" s="30">
        <v>0</v>
      </c>
      <c r="AA72" s="30">
        <v>0</v>
      </c>
      <c r="AB72" s="30">
        <v>0</v>
      </c>
      <c r="AC72" s="30">
        <v>0</v>
      </c>
      <c r="AD72" s="30">
        <v>0</v>
      </c>
      <c r="AE72" s="30">
        <v>0</v>
      </c>
      <c r="AF72" s="30">
        <v>0</v>
      </c>
      <c r="AG72" s="30">
        <v>0</v>
      </c>
      <c r="AH72" s="30">
        <v>0</v>
      </c>
      <c r="AI72" s="30">
        <v>0</v>
      </c>
      <c r="AJ72" s="30">
        <v>0</v>
      </c>
      <c r="AK72" s="30">
        <v>0</v>
      </c>
      <c r="AL72" s="30">
        <v>0</v>
      </c>
      <c r="AM72" s="30">
        <v>0</v>
      </c>
      <c r="AN72" s="30">
        <v>0</v>
      </c>
      <c r="AO72" s="30">
        <v>0</v>
      </c>
      <c r="AP72" s="30">
        <v>0</v>
      </c>
      <c r="AQ72" s="30">
        <v>0</v>
      </c>
      <c r="AR72" s="30">
        <v>0</v>
      </c>
      <c r="AS72" s="30">
        <v>0</v>
      </c>
      <c r="AT72" s="30">
        <v>0</v>
      </c>
      <c r="AU72" s="30">
        <v>0</v>
      </c>
      <c r="AV72" s="30">
        <v>0</v>
      </c>
      <c r="AW72" s="30">
        <v>0</v>
      </c>
      <c r="AX72" s="31">
        <v>0</v>
      </c>
      <c r="AZ72" s="39">
        <f t="array" ref="AZ72">SUM(IF(YEAR($C$5:$AX$5)=AZ$5,$C72:$AX72))</f>
        <v>0</v>
      </c>
      <c r="BA72" s="30">
        <f t="array" ref="BA72">SUM(IF(YEAR($C$5:$AX$5)=BA$5,$C72:$AX72))</f>
        <v>0</v>
      </c>
      <c r="BB72" s="30">
        <f t="array" ref="BB72">SUM(IF(YEAR($C$5:$AX$5)=BB$5,$C72:$AX72))</f>
        <v>0</v>
      </c>
      <c r="BC72" s="31">
        <f t="array" ref="BC72">SUM(IF(YEAR($C$5:$AX$5)=BC$5,$C72:$AX72))</f>
        <v>0</v>
      </c>
      <c r="BE72" s="39">
        <f t="shared" si="5"/>
        <v>0</v>
      </c>
      <c r="BF72" s="30">
        <f t="shared" si="6"/>
        <v>0</v>
      </c>
      <c r="BG72" s="31">
        <f t="shared" si="7"/>
        <v>0</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3.3106948000000004E-5</v>
      </c>
      <c r="V73" s="30">
        <v>2.2197755999999999E-5</v>
      </c>
      <c r="W73" s="30">
        <v>0</v>
      </c>
      <c r="X73" s="30">
        <v>0</v>
      </c>
      <c r="Y73" s="30">
        <v>0</v>
      </c>
      <c r="Z73" s="30">
        <v>0</v>
      </c>
      <c r="AA73" s="30">
        <v>0</v>
      </c>
      <c r="AB73" s="30">
        <v>0</v>
      </c>
      <c r="AC73" s="30">
        <v>0</v>
      </c>
      <c r="AD73" s="30">
        <v>0</v>
      </c>
      <c r="AE73" s="30">
        <v>0</v>
      </c>
      <c r="AF73" s="30">
        <v>0</v>
      </c>
      <c r="AG73" s="30">
        <v>8.82852E-5</v>
      </c>
      <c r="AH73" s="30">
        <v>5.5494400000000002E-5</v>
      </c>
      <c r="AI73" s="30">
        <v>0</v>
      </c>
      <c r="AJ73" s="30">
        <v>0</v>
      </c>
      <c r="AK73" s="30">
        <v>0</v>
      </c>
      <c r="AL73" s="30">
        <v>0</v>
      </c>
      <c r="AM73" s="30">
        <v>0</v>
      </c>
      <c r="AN73" s="30">
        <v>0</v>
      </c>
      <c r="AO73" s="30">
        <v>0</v>
      </c>
      <c r="AP73" s="30">
        <v>0</v>
      </c>
      <c r="AQ73" s="30">
        <v>0</v>
      </c>
      <c r="AR73" s="30">
        <v>0</v>
      </c>
      <c r="AS73" s="30">
        <v>1.2139216E-4</v>
      </c>
      <c r="AT73" s="30">
        <v>3.3296631999999996E-5</v>
      </c>
      <c r="AU73" s="30">
        <v>0</v>
      </c>
      <c r="AV73" s="30">
        <v>0</v>
      </c>
      <c r="AW73" s="30">
        <v>0</v>
      </c>
      <c r="AX73" s="31">
        <v>0</v>
      </c>
      <c r="AZ73" s="39">
        <f t="array" ref="AZ73">SUM(IF(YEAR($C$5:$AX$5)=AZ$5,$C73:$AX73))</f>
        <v>0</v>
      </c>
      <c r="BA73" s="30">
        <f t="array" ref="BA73">SUM(IF(YEAR($C$5:$AX$5)=BA$5,$C73:$AX73))</f>
        <v>5.5304704000000004E-5</v>
      </c>
      <c r="BB73" s="30">
        <f t="array" ref="BB73">SUM(IF(YEAR($C$5:$AX$5)=BB$5,$C73:$AX73))</f>
        <v>1.4377960000000001E-4</v>
      </c>
      <c r="BC73" s="31">
        <f t="array" ref="BC73">SUM(IF(YEAR($C$5:$AX$5)=BC$5,$C73:$AX73))</f>
        <v>1.54688792E-4</v>
      </c>
      <c r="BE73" s="39">
        <f t="shared" si="5"/>
        <v>0</v>
      </c>
      <c r="BF73" s="30">
        <f t="shared" si="6"/>
        <v>5.5304704000000004E-5</v>
      </c>
      <c r="BG73" s="31">
        <f t="shared" si="7"/>
        <v>1.4377960000000001E-4</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5.7240626E-5</v>
      </c>
      <c r="V74" s="30">
        <v>1.9189535999999998E-5</v>
      </c>
      <c r="W74" s="30">
        <v>0</v>
      </c>
      <c r="X74" s="30">
        <v>0</v>
      </c>
      <c r="Y74" s="30">
        <v>0</v>
      </c>
      <c r="Z74" s="30">
        <v>0</v>
      </c>
      <c r="AA74" s="30">
        <v>0</v>
      </c>
      <c r="AB74" s="30">
        <v>0</v>
      </c>
      <c r="AC74" s="30">
        <v>0</v>
      </c>
      <c r="AD74" s="30">
        <v>0</v>
      </c>
      <c r="AE74" s="30">
        <v>0</v>
      </c>
      <c r="AF74" s="30">
        <v>0</v>
      </c>
      <c r="AG74" s="30">
        <v>6.9960777999999996E-5</v>
      </c>
      <c r="AH74" s="30">
        <v>3.8379067999999999E-5</v>
      </c>
      <c r="AI74" s="30">
        <v>0</v>
      </c>
      <c r="AJ74" s="30">
        <v>0</v>
      </c>
      <c r="AK74" s="30">
        <v>0</v>
      </c>
      <c r="AL74" s="30">
        <v>0</v>
      </c>
      <c r="AM74" s="30">
        <v>0</v>
      </c>
      <c r="AN74" s="30">
        <v>0</v>
      </c>
      <c r="AO74" s="30">
        <v>0</v>
      </c>
      <c r="AP74" s="30">
        <v>0</v>
      </c>
      <c r="AQ74" s="30">
        <v>0</v>
      </c>
      <c r="AR74" s="30">
        <v>0</v>
      </c>
      <c r="AS74" s="30">
        <v>6.9960777999999996E-5</v>
      </c>
      <c r="AT74" s="30">
        <v>2.5586048E-5</v>
      </c>
      <c r="AU74" s="30">
        <v>0</v>
      </c>
      <c r="AV74" s="30">
        <v>0</v>
      </c>
      <c r="AW74" s="30">
        <v>0</v>
      </c>
      <c r="AX74" s="31">
        <v>0</v>
      </c>
      <c r="AZ74" s="39">
        <f t="array" ref="AZ74">SUM(IF(YEAR($C$5:$AX$5)=AZ$5,$C74:$AX74))</f>
        <v>0</v>
      </c>
      <c r="BA74" s="30">
        <f t="array" ref="BA74">SUM(IF(YEAR($C$5:$AX$5)=BA$5,$C74:$AX74))</f>
        <v>7.6430162000000002E-5</v>
      </c>
      <c r="BB74" s="30">
        <f t="array" ref="BB74">SUM(IF(YEAR($C$5:$AX$5)=BB$5,$C74:$AX74))</f>
        <v>1.08339846E-4</v>
      </c>
      <c r="BC74" s="31">
        <f t="array" ref="BC74">SUM(IF(YEAR($C$5:$AX$5)=BC$5,$C74:$AX74))</f>
        <v>9.5546825999999989E-5</v>
      </c>
      <c r="BE74" s="39">
        <f t="shared" si="5"/>
        <v>0</v>
      </c>
      <c r="BF74" s="30">
        <f t="shared" si="6"/>
        <v>7.6430162000000002E-5</v>
      </c>
      <c r="BG74" s="31">
        <f t="shared" si="7"/>
        <v>1.08339846E-4</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6.1201733999999993E-5</v>
      </c>
      <c r="W75" s="30">
        <v>0</v>
      </c>
      <c r="X75" s="30">
        <v>0</v>
      </c>
      <c r="Y75" s="30">
        <v>0</v>
      </c>
      <c r="Z75" s="30">
        <v>0</v>
      </c>
      <c r="AA75" s="30">
        <v>0</v>
      </c>
      <c r="AB75" s="30">
        <v>0</v>
      </c>
      <c r="AC75" s="30">
        <v>0</v>
      </c>
      <c r="AD75" s="30">
        <v>0</v>
      </c>
      <c r="AE75" s="30">
        <v>0</v>
      </c>
      <c r="AF75" s="30">
        <v>0</v>
      </c>
      <c r="AG75" s="30">
        <v>1.5213268000000002E-4</v>
      </c>
      <c r="AH75" s="30">
        <v>6.1201733999999993E-5</v>
      </c>
      <c r="AI75" s="30">
        <v>0</v>
      </c>
      <c r="AJ75" s="30">
        <v>0</v>
      </c>
      <c r="AK75" s="30">
        <v>0</v>
      </c>
      <c r="AL75" s="30">
        <v>0</v>
      </c>
      <c r="AM75" s="30">
        <v>0</v>
      </c>
      <c r="AN75" s="30">
        <v>0</v>
      </c>
      <c r="AO75" s="30">
        <v>0</v>
      </c>
      <c r="AP75" s="30">
        <v>0</v>
      </c>
      <c r="AQ75" s="30">
        <v>0</v>
      </c>
      <c r="AR75" s="30">
        <v>0</v>
      </c>
      <c r="AS75" s="30">
        <v>2.7383878000000002E-4</v>
      </c>
      <c r="AT75" s="30">
        <v>9.1802602000000006E-5</v>
      </c>
      <c r="AU75" s="30">
        <v>0</v>
      </c>
      <c r="AV75" s="30">
        <v>0</v>
      </c>
      <c r="AW75" s="30">
        <v>0</v>
      </c>
      <c r="AX75" s="31">
        <v>0</v>
      </c>
      <c r="AZ75" s="39">
        <f t="array" ref="AZ75">SUM(IF(YEAR($C$5:$AX$5)=AZ$5,$C75:$AX75))</f>
        <v>0</v>
      </c>
      <c r="BA75" s="30">
        <f t="array" ref="BA75">SUM(IF(YEAR($C$5:$AX$5)=BA$5,$C75:$AX75))</f>
        <v>6.1201733999999993E-5</v>
      </c>
      <c r="BB75" s="30">
        <f t="array" ref="BB75">SUM(IF(YEAR($C$5:$AX$5)=BB$5,$C75:$AX75))</f>
        <v>2.13334414E-4</v>
      </c>
      <c r="BC75" s="31">
        <f t="array" ref="BC75">SUM(IF(YEAR($C$5:$AX$5)=BC$5,$C75:$AX75))</f>
        <v>3.6564138200000004E-4</v>
      </c>
      <c r="BE75" s="39">
        <f t="shared" si="5"/>
        <v>0</v>
      </c>
      <c r="BF75" s="30">
        <f t="shared" si="6"/>
        <v>6.1201733999999993E-5</v>
      </c>
      <c r="BG75" s="31">
        <f t="shared" si="7"/>
        <v>2.13334414E-4</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9.494238E-5</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9.494238E-5</v>
      </c>
      <c r="BE76" s="39">
        <f t="shared" si="5"/>
        <v>0</v>
      </c>
      <c r="BF76" s="30">
        <f t="shared" si="6"/>
        <v>0</v>
      </c>
      <c r="BG76" s="31">
        <f t="shared" si="7"/>
        <v>0</v>
      </c>
    </row>
    <row r="77" spans="2:59">
      <c r="B77" s="17">
        <v>7138</v>
      </c>
      <c r="C77" s="30">
        <v>0</v>
      </c>
      <c r="D77" s="30">
        <v>0</v>
      </c>
      <c r="E77" s="30">
        <v>0</v>
      </c>
      <c r="F77" s="30">
        <v>0</v>
      </c>
      <c r="G77" s="30">
        <v>0</v>
      </c>
      <c r="H77" s="30">
        <v>0</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1">
        <v>0</v>
      </c>
      <c r="AZ77" s="39">
        <f t="array" ref="AZ77">SUM(IF(YEAR($C$5:$AX$5)=AZ$5,$C77:$AX77))</f>
        <v>0</v>
      </c>
      <c r="BA77" s="30">
        <f t="array" ref="BA77">SUM(IF(YEAR($C$5:$AX$5)=BA$5,$C77:$AX77))</f>
        <v>0</v>
      </c>
      <c r="BB77" s="30">
        <f t="array" ref="BB77">SUM(IF(YEAR($C$5:$AX$5)=BB$5,$C77:$AX77))</f>
        <v>0</v>
      </c>
      <c r="BC77" s="31">
        <f t="array" ref="BC77">SUM(IF(YEAR($C$5:$AX$5)=BC$5,$C77:$AX77))</f>
        <v>0</v>
      </c>
      <c r="BE77" s="39">
        <f t="shared" si="5"/>
        <v>0</v>
      </c>
      <c r="BF77" s="30">
        <f t="shared" si="6"/>
        <v>0</v>
      </c>
      <c r="BG77" s="31">
        <f t="shared" si="7"/>
        <v>0</v>
      </c>
    </row>
    <row r="78" spans="2:59">
      <c r="B78" s="17">
        <v>7153</v>
      </c>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1">
        <v>0</v>
      </c>
      <c r="AZ78" s="39">
        <f t="array" ref="AZ78">SUM(IF(YEAR($C$5:$AX$5)=AZ$5,$C78:$AX78))</f>
        <v>0</v>
      </c>
      <c r="BA78" s="30">
        <f t="array" ref="BA78">SUM(IF(YEAR($C$5:$AX$5)=BA$5,$C78:$AX78))</f>
        <v>0</v>
      </c>
      <c r="BB78" s="30">
        <f t="array" ref="BB78">SUM(IF(YEAR($C$5:$AX$5)=BB$5,$C78:$AX78))</f>
        <v>0</v>
      </c>
      <c r="BC78" s="31">
        <f t="array" ref="BC78">SUM(IF(YEAR($C$5:$AX$5)=BC$5,$C78:$AX78))</f>
        <v>0</v>
      </c>
      <c r="BE78" s="39">
        <f t="shared" si="5"/>
        <v>0</v>
      </c>
      <c r="BF78" s="30">
        <f t="shared" si="6"/>
        <v>0</v>
      </c>
      <c r="BG78" s="31">
        <f t="shared" si="7"/>
        <v>0</v>
      </c>
    </row>
    <row r="79" spans="2:59">
      <c r="B79" s="17">
        <v>7288</v>
      </c>
      <c r="C79" s="30">
        <v>0</v>
      </c>
      <c r="D79" s="30">
        <v>0</v>
      </c>
      <c r="E79" s="30">
        <v>0</v>
      </c>
      <c r="F79" s="30">
        <v>0</v>
      </c>
      <c r="G79" s="30">
        <v>0</v>
      </c>
      <c r="H79" s="30">
        <v>0</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1">
        <v>0</v>
      </c>
      <c r="AZ79" s="39">
        <f t="array" ref="AZ79">SUM(IF(YEAR($C$5:$AX$5)=AZ$5,$C79:$AX79))</f>
        <v>0</v>
      </c>
      <c r="BA79" s="30">
        <f t="array" ref="BA79">SUM(IF(YEAR($C$5:$AX$5)=BA$5,$C79:$AX79))</f>
        <v>0</v>
      </c>
      <c r="BB79" s="30">
        <f t="array" ref="BB79">SUM(IF(YEAR($C$5:$AX$5)=BB$5,$C79:$AX79))</f>
        <v>0</v>
      </c>
      <c r="BC79" s="31">
        <f t="array" ref="BC79">SUM(IF(YEAR($C$5:$AX$5)=BC$5,$C79:$AX79))</f>
        <v>0</v>
      </c>
      <c r="BE79" s="39">
        <f t="shared" si="5"/>
        <v>0</v>
      </c>
      <c r="BF79" s="30">
        <f t="shared" si="6"/>
        <v>0</v>
      </c>
      <c r="BG79" s="31">
        <f t="shared" si="7"/>
        <v>0</v>
      </c>
    </row>
    <row r="80" spans="2:59">
      <c r="B80" s="17">
        <v>7318</v>
      </c>
      <c r="C80" s="30">
        <v>0</v>
      </c>
      <c r="D80" s="30">
        <v>0</v>
      </c>
      <c r="E80" s="30">
        <v>0</v>
      </c>
      <c r="F80" s="30">
        <v>0</v>
      </c>
      <c r="G80" s="30">
        <v>0</v>
      </c>
      <c r="H80" s="30">
        <v>0</v>
      </c>
      <c r="I80" s="30">
        <v>0</v>
      </c>
      <c r="J80" s="30">
        <v>0</v>
      </c>
      <c r="K80" s="30">
        <v>0</v>
      </c>
      <c r="L80" s="30">
        <v>0</v>
      </c>
      <c r="M80" s="30">
        <v>0</v>
      </c>
      <c r="N80" s="30">
        <v>0</v>
      </c>
      <c r="O80" s="30">
        <v>0</v>
      </c>
      <c r="P80" s="30">
        <v>0</v>
      </c>
      <c r="Q80" s="30">
        <v>0</v>
      </c>
      <c r="R80" s="30">
        <v>0</v>
      </c>
      <c r="S80" s="30">
        <v>0</v>
      </c>
      <c r="T80" s="30">
        <v>0</v>
      </c>
      <c r="U80" s="30">
        <v>0</v>
      </c>
      <c r="V80" s="30">
        <v>0</v>
      </c>
      <c r="W80" s="30">
        <v>0</v>
      </c>
      <c r="X80" s="30">
        <v>0</v>
      </c>
      <c r="Y80" s="30">
        <v>0</v>
      </c>
      <c r="Z80" s="30">
        <v>0</v>
      </c>
      <c r="AA80" s="30">
        <v>0</v>
      </c>
      <c r="AB80" s="30">
        <v>0</v>
      </c>
      <c r="AC80" s="30">
        <v>0</v>
      </c>
      <c r="AD80" s="30">
        <v>0</v>
      </c>
      <c r="AE80" s="30">
        <v>0</v>
      </c>
      <c r="AF80" s="30">
        <v>0</v>
      </c>
      <c r="AG80" s="30">
        <v>0</v>
      </c>
      <c r="AH80" s="30">
        <v>0</v>
      </c>
      <c r="AI80" s="30">
        <v>0</v>
      </c>
      <c r="AJ80" s="30">
        <v>0</v>
      </c>
      <c r="AK80" s="30">
        <v>0</v>
      </c>
      <c r="AL80" s="30">
        <v>0</v>
      </c>
      <c r="AM80" s="30">
        <v>0</v>
      </c>
      <c r="AN80" s="30">
        <v>0</v>
      </c>
      <c r="AO80" s="30">
        <v>0</v>
      </c>
      <c r="AP80" s="30">
        <v>0</v>
      </c>
      <c r="AQ80" s="30">
        <v>0</v>
      </c>
      <c r="AR80" s="30">
        <v>0</v>
      </c>
      <c r="AS80" s="30">
        <v>0</v>
      </c>
      <c r="AT80" s="30">
        <v>0</v>
      </c>
      <c r="AU80" s="30">
        <v>0</v>
      </c>
      <c r="AV80" s="30">
        <v>0</v>
      </c>
      <c r="AW80" s="30">
        <v>0</v>
      </c>
      <c r="AX80" s="31">
        <v>0</v>
      </c>
      <c r="AZ80" s="39">
        <f t="array" ref="AZ80">SUM(IF(YEAR($C$5:$AX$5)=AZ$5,$C80:$AX80))</f>
        <v>0</v>
      </c>
      <c r="BA80" s="30">
        <f t="array" ref="BA80">SUM(IF(YEAR($C$5:$AX$5)=BA$5,$C80:$AX80))</f>
        <v>0</v>
      </c>
      <c r="BB80" s="30">
        <f t="array" ref="BB80">SUM(IF(YEAR($C$5:$AX$5)=BB$5,$C80:$AX80))</f>
        <v>0</v>
      </c>
      <c r="BC80" s="31">
        <f t="array" ref="BC80">SUM(IF(YEAR($C$5:$AX$5)=BC$5,$C80:$AX80))</f>
        <v>0</v>
      </c>
      <c r="BE80" s="39">
        <f t="shared" si="5"/>
        <v>0</v>
      </c>
      <c r="BF80" s="30">
        <f t="shared" si="6"/>
        <v>0</v>
      </c>
      <c r="BG80" s="31">
        <f t="shared" si="7"/>
        <v>0</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5"/>
        <v>0</v>
      </c>
      <c r="BF81" s="30">
        <f t="shared" si="6"/>
        <v>0</v>
      </c>
      <c r="BG81" s="31">
        <f t="shared" si="7"/>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5"/>
        <v>0</v>
      </c>
      <c r="BF82" s="30">
        <f t="shared" si="6"/>
        <v>0</v>
      </c>
      <c r="BG82" s="31">
        <f t="shared" si="7"/>
        <v>0</v>
      </c>
    </row>
    <row r="83" spans="2:59">
      <c r="B83" s="17">
        <v>7835</v>
      </c>
      <c r="C83" s="30">
        <v>0</v>
      </c>
      <c r="D83" s="30">
        <v>0</v>
      </c>
      <c r="E83" s="30">
        <v>0</v>
      </c>
      <c r="F83" s="30">
        <v>0</v>
      </c>
      <c r="G83" s="30">
        <v>0</v>
      </c>
      <c r="H83" s="30">
        <v>0</v>
      </c>
      <c r="I83" s="30">
        <v>0</v>
      </c>
      <c r="J83" s="30">
        <v>0</v>
      </c>
      <c r="K83" s="30">
        <v>0</v>
      </c>
      <c r="L83" s="30">
        <v>0</v>
      </c>
      <c r="M83" s="30">
        <v>0</v>
      </c>
      <c r="N83" s="30">
        <v>0</v>
      </c>
      <c r="O83" s="30">
        <v>0</v>
      </c>
      <c r="P83" s="30">
        <v>0</v>
      </c>
      <c r="Q83" s="30">
        <v>0</v>
      </c>
      <c r="R83" s="30">
        <v>0</v>
      </c>
      <c r="S83" s="30">
        <v>0</v>
      </c>
      <c r="T83" s="30">
        <v>0</v>
      </c>
      <c r="U83" s="30">
        <v>0</v>
      </c>
      <c r="V83" s="30">
        <v>0</v>
      </c>
      <c r="W83" s="30">
        <v>0</v>
      </c>
      <c r="X83" s="30">
        <v>0</v>
      </c>
      <c r="Y83" s="30">
        <v>0</v>
      </c>
      <c r="Z83" s="30">
        <v>0</v>
      </c>
      <c r="AA83" s="30">
        <v>0</v>
      </c>
      <c r="AB83" s="30">
        <v>0</v>
      </c>
      <c r="AC83" s="30">
        <v>0</v>
      </c>
      <c r="AD83" s="30">
        <v>0</v>
      </c>
      <c r="AE83" s="30">
        <v>0</v>
      </c>
      <c r="AF83" s="30">
        <v>0</v>
      </c>
      <c r="AG83" s="30">
        <v>0</v>
      </c>
      <c r="AH83" s="30">
        <v>0</v>
      </c>
      <c r="AI83" s="30">
        <v>0</v>
      </c>
      <c r="AJ83" s="30">
        <v>0</v>
      </c>
      <c r="AK83" s="30">
        <v>0</v>
      </c>
      <c r="AL83" s="30">
        <v>0</v>
      </c>
      <c r="AM83" s="30">
        <v>0</v>
      </c>
      <c r="AN83" s="30">
        <v>0</v>
      </c>
      <c r="AO83" s="30">
        <v>0</v>
      </c>
      <c r="AP83" s="30">
        <v>0</v>
      </c>
      <c r="AQ83" s="30">
        <v>0</v>
      </c>
      <c r="AR83" s="30">
        <v>0</v>
      </c>
      <c r="AS83" s="30">
        <v>0</v>
      </c>
      <c r="AT83" s="30">
        <v>0</v>
      </c>
      <c r="AU83" s="30">
        <v>0</v>
      </c>
      <c r="AV83" s="30">
        <v>0</v>
      </c>
      <c r="AW83" s="30">
        <v>0</v>
      </c>
      <c r="AX83" s="31">
        <v>0</v>
      </c>
      <c r="AZ83" s="39">
        <f t="array" ref="AZ83">SUM(IF(YEAR($C$5:$AX$5)=AZ$5,$C83:$AX83))</f>
        <v>0</v>
      </c>
      <c r="BA83" s="30">
        <f t="array" ref="BA83">SUM(IF(YEAR($C$5:$AX$5)=BA$5,$C83:$AX83))</f>
        <v>0</v>
      </c>
      <c r="BB83" s="30">
        <f t="array" ref="BB83">SUM(IF(YEAR($C$5:$AX$5)=BB$5,$C83:$AX83))</f>
        <v>0</v>
      </c>
      <c r="BC83" s="31">
        <f t="array" ref="BC83">SUM(IF(YEAR($C$5:$AX$5)=BC$5,$C83:$AX83))</f>
        <v>0</v>
      </c>
      <c r="BE83" s="39">
        <f t="shared" si="5"/>
        <v>0</v>
      </c>
      <c r="BF83" s="30">
        <f t="shared" si="6"/>
        <v>0</v>
      </c>
      <c r="BG83" s="31">
        <f t="shared" si="7"/>
        <v>0</v>
      </c>
    </row>
    <row r="84" spans="2:59">
      <c r="B84" s="17">
        <v>7962</v>
      </c>
      <c r="C84" s="30">
        <v>2.8734874000000001E-4</v>
      </c>
      <c r="D84" s="30">
        <v>0</v>
      </c>
      <c r="E84" s="30">
        <v>0</v>
      </c>
      <c r="F84" s="30">
        <v>0</v>
      </c>
      <c r="G84" s="30">
        <v>2.3017778E-4</v>
      </c>
      <c r="H84" s="30">
        <v>3.0054172000000003E-4</v>
      </c>
      <c r="I84" s="30">
        <v>1.4619539999999997E-3</v>
      </c>
      <c r="J84" s="30">
        <v>1.2515361999999998E-3</v>
      </c>
      <c r="K84" s="30">
        <v>0</v>
      </c>
      <c r="L84" s="30">
        <v>0</v>
      </c>
      <c r="M84" s="30">
        <v>0</v>
      </c>
      <c r="N84" s="30">
        <v>0</v>
      </c>
      <c r="O84" s="30">
        <v>0</v>
      </c>
      <c r="P84" s="30">
        <v>0</v>
      </c>
      <c r="Q84" s="30">
        <v>0</v>
      </c>
      <c r="R84" s="30">
        <v>0</v>
      </c>
      <c r="S84" s="30">
        <v>1.0236902E-4</v>
      </c>
      <c r="T84" s="30">
        <v>1.7424779399999999E-4</v>
      </c>
      <c r="U84" s="30">
        <v>1.9216700000000003E-3</v>
      </c>
      <c r="V84" s="30">
        <v>1.0573111999999999E-3</v>
      </c>
      <c r="W84" s="30">
        <v>0</v>
      </c>
      <c r="X84" s="30">
        <v>0</v>
      </c>
      <c r="Y84" s="30">
        <v>0</v>
      </c>
      <c r="Z84" s="30">
        <v>0</v>
      </c>
      <c r="AA84" s="30">
        <v>3.3721846000000003E-4</v>
      </c>
      <c r="AB84" s="30">
        <v>0</v>
      </c>
      <c r="AC84" s="30">
        <v>0</v>
      </c>
      <c r="AD84" s="30">
        <v>8.2062739999999999E-5</v>
      </c>
      <c r="AE84" s="30">
        <v>7.894426E-5</v>
      </c>
      <c r="AF84" s="30">
        <v>0</v>
      </c>
      <c r="AG84" s="30">
        <v>2.1217428000000001E-3</v>
      </c>
      <c r="AH84" s="30">
        <v>1.1975614000000003E-3</v>
      </c>
      <c r="AI84" s="30">
        <v>0</v>
      </c>
      <c r="AJ84" s="30">
        <v>0</v>
      </c>
      <c r="AK84" s="30">
        <v>0</v>
      </c>
      <c r="AL84" s="30">
        <v>0</v>
      </c>
      <c r="AM84" s="30">
        <v>0</v>
      </c>
      <c r="AN84" s="30">
        <v>0</v>
      </c>
      <c r="AO84" s="30">
        <v>0</v>
      </c>
      <c r="AP84" s="30">
        <v>1.3021840000000001E-4</v>
      </c>
      <c r="AQ84" s="30">
        <v>0</v>
      </c>
      <c r="AR84" s="30">
        <v>0</v>
      </c>
      <c r="AS84" s="30">
        <v>1.7535839999999999E-3</v>
      </c>
      <c r="AT84" s="30">
        <v>1.3265812000000004E-3</v>
      </c>
      <c r="AU84" s="30">
        <v>0</v>
      </c>
      <c r="AV84" s="30">
        <v>0</v>
      </c>
      <c r="AW84" s="30">
        <v>0</v>
      </c>
      <c r="AX84" s="31">
        <v>0</v>
      </c>
      <c r="AZ84" s="39">
        <f t="array" ref="AZ84">SUM(IF(YEAR($C$5:$AX$5)=AZ$5,$C84:$AX84))</f>
        <v>3.5315584399999993E-3</v>
      </c>
      <c r="BA84" s="30">
        <f t="array" ref="BA84">SUM(IF(YEAR($C$5:$AX$5)=BA$5,$C84:$AX84))</f>
        <v>3.2555980140000001E-3</v>
      </c>
      <c r="BB84" s="30">
        <f t="array" ref="BB84">SUM(IF(YEAR($C$5:$AX$5)=BB$5,$C84:$AX84))</f>
        <v>3.8175296600000005E-3</v>
      </c>
      <c r="BC84" s="31">
        <f t="array" ref="BC84">SUM(IF(YEAR($C$5:$AX$5)=BC$5,$C84:$AX84))</f>
        <v>3.2103836E-3</v>
      </c>
      <c r="BE84" s="39">
        <f t="shared" si="5"/>
        <v>3.1164009399999994E-3</v>
      </c>
      <c r="BF84" s="30">
        <f t="shared" si="6"/>
        <v>3.6514544540000005E-3</v>
      </c>
      <c r="BG84" s="31">
        <f t="shared" si="7"/>
        <v>3.4495226000000002E-3</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0</v>
      </c>
      <c r="V85" s="30">
        <v>0</v>
      </c>
      <c r="W85" s="30">
        <v>0</v>
      </c>
      <c r="X85" s="30">
        <v>0</v>
      </c>
      <c r="Y85" s="30">
        <v>0</v>
      </c>
      <c r="Z85" s="30">
        <v>0</v>
      </c>
      <c r="AA85" s="30">
        <v>0</v>
      </c>
      <c r="AB85" s="30">
        <v>0</v>
      </c>
      <c r="AC85" s="30">
        <v>0</v>
      </c>
      <c r="AD85" s="30">
        <v>0</v>
      </c>
      <c r="AE85" s="30">
        <v>0</v>
      </c>
      <c r="AF85" s="30">
        <v>0</v>
      </c>
      <c r="AG85" s="30">
        <v>0</v>
      </c>
      <c r="AH85" s="30">
        <v>0</v>
      </c>
      <c r="AI85" s="30">
        <v>0</v>
      </c>
      <c r="AJ85" s="30">
        <v>0</v>
      </c>
      <c r="AK85" s="30">
        <v>0</v>
      </c>
      <c r="AL85" s="30">
        <v>0</v>
      </c>
      <c r="AM85" s="30">
        <v>0</v>
      </c>
      <c r="AN85" s="30">
        <v>0</v>
      </c>
      <c r="AO85" s="30">
        <v>0</v>
      </c>
      <c r="AP85" s="30">
        <v>0</v>
      </c>
      <c r="AQ85" s="30">
        <v>0</v>
      </c>
      <c r="AR85" s="30">
        <v>0</v>
      </c>
      <c r="AS85" s="30">
        <v>0</v>
      </c>
      <c r="AT85" s="30">
        <v>0</v>
      </c>
      <c r="AU85" s="30">
        <v>0</v>
      </c>
      <c r="AV85" s="30">
        <v>0</v>
      </c>
      <c r="AW85" s="30">
        <v>0</v>
      </c>
      <c r="AX85" s="31">
        <v>0</v>
      </c>
      <c r="AZ85" s="39">
        <f t="array" ref="AZ85">SUM(IF(YEAR($C$5:$AX$5)=AZ$5,$C85:$AX85))</f>
        <v>0</v>
      </c>
      <c r="BA85" s="30">
        <f t="array" ref="BA85">SUM(IF(YEAR($C$5:$AX$5)=BA$5,$C85:$AX85))</f>
        <v>0</v>
      </c>
      <c r="BB85" s="30">
        <f t="array" ref="BB85">SUM(IF(YEAR($C$5:$AX$5)=BB$5,$C85:$AX85))</f>
        <v>0</v>
      </c>
      <c r="BC85" s="31">
        <f t="array" ref="BC85">SUM(IF(YEAR($C$5:$AX$5)=BC$5,$C85:$AX85))</f>
        <v>0</v>
      </c>
      <c r="BE85" s="39">
        <f t="shared" si="5"/>
        <v>0</v>
      </c>
      <c r="BF85" s="30">
        <f t="shared" si="6"/>
        <v>0</v>
      </c>
      <c r="BG85" s="31">
        <f t="shared" si="7"/>
        <v>0</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3.1372794199999998E-3</v>
      </c>
      <c r="V86" s="30">
        <v>2.2880108000000003E-3</v>
      </c>
      <c r="W86" s="30">
        <v>0</v>
      </c>
      <c r="X86" s="30">
        <v>0</v>
      </c>
      <c r="Y86" s="30">
        <v>0</v>
      </c>
      <c r="Z86" s="30">
        <v>0</v>
      </c>
      <c r="AA86" s="30">
        <v>0</v>
      </c>
      <c r="AB86" s="30">
        <v>0</v>
      </c>
      <c r="AC86" s="30">
        <v>0</v>
      </c>
      <c r="AD86" s="30">
        <v>0</v>
      </c>
      <c r="AE86" s="30">
        <v>0</v>
      </c>
      <c r="AF86" s="30">
        <v>0</v>
      </c>
      <c r="AG86" s="30">
        <v>8.7293837999999988E-3</v>
      </c>
      <c r="AH86" s="30">
        <v>7.3397037999999998E-3</v>
      </c>
      <c r="AI86" s="30">
        <v>0</v>
      </c>
      <c r="AJ86" s="30">
        <v>0</v>
      </c>
      <c r="AK86" s="30">
        <v>0</v>
      </c>
      <c r="AL86" s="30">
        <v>0</v>
      </c>
      <c r="AM86" s="30">
        <v>0</v>
      </c>
      <c r="AN86" s="30">
        <v>0</v>
      </c>
      <c r="AO86" s="30">
        <v>0</v>
      </c>
      <c r="AP86" s="30">
        <v>0</v>
      </c>
      <c r="AQ86" s="30">
        <v>0</v>
      </c>
      <c r="AR86" s="30">
        <v>0</v>
      </c>
      <c r="AS86" s="30">
        <v>2.1452413999999996E-2</v>
      </c>
      <c r="AT86" s="30">
        <v>9.8058766000000009E-3</v>
      </c>
      <c r="AU86" s="30">
        <v>0</v>
      </c>
      <c r="AV86" s="30">
        <v>0</v>
      </c>
      <c r="AW86" s="30">
        <v>0</v>
      </c>
      <c r="AX86" s="31">
        <v>0</v>
      </c>
      <c r="AZ86" s="39">
        <f t="array" ref="AZ86">SUM(IF(YEAR($C$5:$AX$5)=AZ$5,$C86:$AX86))</f>
        <v>0</v>
      </c>
      <c r="BA86" s="30">
        <f t="array" ref="BA86">SUM(IF(YEAR($C$5:$AX$5)=BA$5,$C86:$AX86))</f>
        <v>5.4252902200000001E-3</v>
      </c>
      <c r="BB86" s="30">
        <f t="array" ref="BB86">SUM(IF(YEAR($C$5:$AX$5)=BB$5,$C86:$AX86))</f>
        <v>1.6069087599999997E-2</v>
      </c>
      <c r="BC86" s="31">
        <f t="array" ref="BC86">SUM(IF(YEAR($C$5:$AX$5)=BC$5,$C86:$AX86))</f>
        <v>3.1258290599999995E-2</v>
      </c>
      <c r="BE86" s="39">
        <f t="shared" si="5"/>
        <v>0</v>
      </c>
      <c r="BF86" s="30">
        <f t="shared" si="6"/>
        <v>5.4252902200000001E-3</v>
      </c>
      <c r="BG86" s="31">
        <f t="shared" si="7"/>
        <v>1.6069087599999997E-2</v>
      </c>
    </row>
    <row r="87" spans="2:59">
      <c r="B87" s="17">
        <v>10030</v>
      </c>
      <c r="C87" s="30">
        <v>0</v>
      </c>
      <c r="D87" s="30">
        <v>0</v>
      </c>
      <c r="E87" s="30">
        <v>0</v>
      </c>
      <c r="F87" s="30">
        <v>0</v>
      </c>
      <c r="G87" s="30">
        <v>0</v>
      </c>
      <c r="H87" s="30">
        <v>0</v>
      </c>
      <c r="I87" s="30">
        <v>0</v>
      </c>
      <c r="J87" s="30">
        <v>0</v>
      </c>
      <c r="K87" s="30">
        <v>0</v>
      </c>
      <c r="L87" s="30">
        <v>0</v>
      </c>
      <c r="M87" s="30">
        <v>0</v>
      </c>
      <c r="N87" s="30">
        <v>0</v>
      </c>
      <c r="O87" s="30">
        <v>0</v>
      </c>
      <c r="P87" s="30">
        <v>0</v>
      </c>
      <c r="Q87" s="30">
        <v>0</v>
      </c>
      <c r="R87" s="30">
        <v>0</v>
      </c>
      <c r="S87" s="30">
        <v>0</v>
      </c>
      <c r="T87" s="30">
        <v>0</v>
      </c>
      <c r="U87" s="30">
        <v>0</v>
      </c>
      <c r="V87" s="30">
        <v>0</v>
      </c>
      <c r="W87" s="30">
        <v>0</v>
      </c>
      <c r="X87" s="30">
        <v>0</v>
      </c>
      <c r="Y87" s="30">
        <v>0</v>
      </c>
      <c r="Z87" s="30">
        <v>0</v>
      </c>
      <c r="AA87" s="30">
        <v>0</v>
      </c>
      <c r="AB87" s="30">
        <v>0</v>
      </c>
      <c r="AC87" s="30">
        <v>0</v>
      </c>
      <c r="AD87" s="30">
        <v>0</v>
      </c>
      <c r="AE87" s="30">
        <v>0</v>
      </c>
      <c r="AF87" s="30">
        <v>0</v>
      </c>
      <c r="AG87" s="30">
        <v>0</v>
      </c>
      <c r="AH87" s="30">
        <v>0</v>
      </c>
      <c r="AI87" s="30">
        <v>0</v>
      </c>
      <c r="AJ87" s="30">
        <v>0</v>
      </c>
      <c r="AK87" s="30">
        <v>0</v>
      </c>
      <c r="AL87" s="30">
        <v>0</v>
      </c>
      <c r="AM87" s="30">
        <v>0</v>
      </c>
      <c r="AN87" s="30">
        <v>0</v>
      </c>
      <c r="AO87" s="30">
        <v>0</v>
      </c>
      <c r="AP87" s="30">
        <v>0</v>
      </c>
      <c r="AQ87" s="30">
        <v>0</v>
      </c>
      <c r="AR87" s="30">
        <v>0</v>
      </c>
      <c r="AS87" s="30">
        <v>0</v>
      </c>
      <c r="AT87" s="30">
        <v>0</v>
      </c>
      <c r="AU87" s="30">
        <v>0</v>
      </c>
      <c r="AV87" s="30">
        <v>0</v>
      </c>
      <c r="AW87" s="30">
        <v>0</v>
      </c>
      <c r="AX87" s="31">
        <v>0</v>
      </c>
      <c r="AZ87" s="39">
        <f t="array" ref="AZ87">SUM(IF(YEAR($C$5:$AX$5)=AZ$5,$C87:$AX87))</f>
        <v>0</v>
      </c>
      <c r="BA87" s="30">
        <f t="array" ref="BA87">SUM(IF(YEAR($C$5:$AX$5)=BA$5,$C87:$AX87))</f>
        <v>0</v>
      </c>
      <c r="BB87" s="30">
        <f t="array" ref="BB87">SUM(IF(YEAR($C$5:$AX$5)=BB$5,$C87:$AX87))</f>
        <v>0</v>
      </c>
      <c r="BC87" s="31">
        <f t="array" ref="BC87">SUM(IF(YEAR($C$5:$AX$5)=BC$5,$C87:$AX87))</f>
        <v>0</v>
      </c>
      <c r="BE87" s="39">
        <f t="shared" si="5"/>
        <v>0</v>
      </c>
      <c r="BF87" s="30">
        <f t="shared" si="6"/>
        <v>0</v>
      </c>
      <c r="BG87" s="31">
        <f t="shared" si="7"/>
        <v>0</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5"/>
        <v>0</v>
      </c>
      <c r="BF88" s="30">
        <f t="shared" si="6"/>
        <v>0</v>
      </c>
      <c r="BG88" s="31">
        <f t="shared" si="7"/>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5"/>
        <v>0</v>
      </c>
      <c r="BF89" s="30">
        <f t="shared" si="6"/>
        <v>0</v>
      </c>
      <c r="BG89" s="31">
        <f t="shared" si="7"/>
        <v>0</v>
      </c>
    </row>
    <row r="90" spans="2:59">
      <c r="B90" s="17">
        <v>10099</v>
      </c>
      <c r="C90" s="30">
        <v>0</v>
      </c>
      <c r="D90" s="30">
        <v>0</v>
      </c>
      <c r="E90" s="30">
        <v>0</v>
      </c>
      <c r="F90" s="30">
        <v>0</v>
      </c>
      <c r="G90" s="30">
        <v>0</v>
      </c>
      <c r="H90" s="30">
        <v>0</v>
      </c>
      <c r="I90" s="30">
        <v>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1">
        <v>0</v>
      </c>
      <c r="AZ90" s="39">
        <f t="array" ref="AZ90">SUM(IF(YEAR($C$5:$AX$5)=AZ$5,$C90:$AX90))</f>
        <v>0</v>
      </c>
      <c r="BA90" s="30">
        <f t="array" ref="BA90">SUM(IF(YEAR($C$5:$AX$5)=BA$5,$C90:$AX90))</f>
        <v>0</v>
      </c>
      <c r="BB90" s="30">
        <f t="array" ref="BB90">SUM(IF(YEAR($C$5:$AX$5)=BB$5,$C90:$AX90))</f>
        <v>0</v>
      </c>
      <c r="BC90" s="31">
        <f t="array" ref="BC90">SUM(IF(YEAR($C$5:$AX$5)=BC$5,$C90:$AX90))</f>
        <v>0</v>
      </c>
      <c r="BE90" s="39">
        <f t="shared" si="5"/>
        <v>0</v>
      </c>
      <c r="BF90" s="30">
        <f t="shared" si="6"/>
        <v>0</v>
      </c>
      <c r="BG90" s="31">
        <f t="shared" si="7"/>
        <v>0</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5"/>
        <v>0</v>
      </c>
      <c r="BF91" s="30">
        <f t="shared" si="6"/>
        <v>0</v>
      </c>
      <c r="BG91" s="31">
        <f t="shared" si="7"/>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5"/>
        <v>0</v>
      </c>
      <c r="BF92" s="30">
        <f t="shared" si="6"/>
        <v>0</v>
      </c>
      <c r="BG92" s="31">
        <f t="shared" si="7"/>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5"/>
        <v>0</v>
      </c>
      <c r="BF93" s="30">
        <f t="shared" si="6"/>
        <v>0</v>
      </c>
      <c r="BG93" s="31">
        <f t="shared" si="7"/>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5"/>
        <v>0</v>
      </c>
      <c r="BF94" s="30">
        <f t="shared" si="6"/>
        <v>0</v>
      </c>
      <c r="BG94" s="31">
        <f t="shared" si="7"/>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5"/>
        <v>0</v>
      </c>
      <c r="BF95" s="30">
        <f t="shared" si="6"/>
        <v>0</v>
      </c>
      <c r="BG95" s="31">
        <f t="shared" si="7"/>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5"/>
        <v>0</v>
      </c>
      <c r="BF96" s="30">
        <f t="shared" si="6"/>
        <v>0</v>
      </c>
      <c r="BG96" s="31">
        <f t="shared" si="7"/>
        <v>0</v>
      </c>
    </row>
    <row r="97" spans="2:59">
      <c r="B97" s="17">
        <v>10302</v>
      </c>
      <c r="C97" s="30">
        <v>0</v>
      </c>
      <c r="D97" s="30">
        <v>0</v>
      </c>
      <c r="E97" s="30">
        <v>0</v>
      </c>
      <c r="F97" s="30">
        <v>0</v>
      </c>
      <c r="G97" s="30">
        <v>0</v>
      </c>
      <c r="H97" s="30">
        <v>0</v>
      </c>
      <c r="I97" s="30">
        <v>0</v>
      </c>
      <c r="J97" s="30">
        <v>0</v>
      </c>
      <c r="K97" s="30">
        <v>0</v>
      </c>
      <c r="L97" s="30">
        <v>0</v>
      </c>
      <c r="M97" s="30">
        <v>0</v>
      </c>
      <c r="N97" s="30">
        <v>0</v>
      </c>
      <c r="O97" s="30">
        <v>0</v>
      </c>
      <c r="P97" s="30">
        <v>0</v>
      </c>
      <c r="Q97" s="30">
        <v>0</v>
      </c>
      <c r="R97" s="30">
        <v>0</v>
      </c>
      <c r="S97" s="30">
        <v>0</v>
      </c>
      <c r="T97" s="30">
        <v>0</v>
      </c>
      <c r="U97" s="30">
        <v>0</v>
      </c>
      <c r="V97" s="30">
        <v>0</v>
      </c>
      <c r="W97" s="30">
        <v>0</v>
      </c>
      <c r="X97" s="30">
        <v>0</v>
      </c>
      <c r="Y97" s="30">
        <v>0</v>
      </c>
      <c r="Z97" s="30">
        <v>0</v>
      </c>
      <c r="AA97" s="30">
        <v>0</v>
      </c>
      <c r="AB97" s="30">
        <v>0</v>
      </c>
      <c r="AC97" s="30">
        <v>0</v>
      </c>
      <c r="AD97" s="30">
        <v>0</v>
      </c>
      <c r="AE97" s="30">
        <v>0</v>
      </c>
      <c r="AF97" s="30">
        <v>0</v>
      </c>
      <c r="AG97" s="30">
        <v>0</v>
      </c>
      <c r="AH97" s="30">
        <v>0</v>
      </c>
      <c r="AI97" s="30">
        <v>0</v>
      </c>
      <c r="AJ97" s="30">
        <v>0</v>
      </c>
      <c r="AK97" s="30">
        <v>0</v>
      </c>
      <c r="AL97" s="30">
        <v>0</v>
      </c>
      <c r="AM97" s="30">
        <v>0</v>
      </c>
      <c r="AN97" s="30">
        <v>0</v>
      </c>
      <c r="AO97" s="30">
        <v>0</v>
      </c>
      <c r="AP97" s="30">
        <v>0</v>
      </c>
      <c r="AQ97" s="30">
        <v>0</v>
      </c>
      <c r="AR97" s="30">
        <v>0</v>
      </c>
      <c r="AS97" s="30">
        <v>0</v>
      </c>
      <c r="AT97" s="30">
        <v>0</v>
      </c>
      <c r="AU97" s="30">
        <v>0</v>
      </c>
      <c r="AV97" s="30">
        <v>0</v>
      </c>
      <c r="AW97" s="30">
        <v>0</v>
      </c>
      <c r="AX97" s="31">
        <v>0</v>
      </c>
      <c r="AZ97" s="39">
        <f t="array" ref="AZ97">SUM(IF(YEAR($C$5:$AX$5)=AZ$5,$C97:$AX97))</f>
        <v>0</v>
      </c>
      <c r="BA97" s="30">
        <f t="array" ref="BA97">SUM(IF(YEAR($C$5:$AX$5)=BA$5,$C97:$AX97))</f>
        <v>0</v>
      </c>
      <c r="BB97" s="30">
        <f t="array" ref="BB97">SUM(IF(YEAR($C$5:$AX$5)=BB$5,$C97:$AX97))</f>
        <v>0</v>
      </c>
      <c r="BC97" s="31">
        <f t="array" ref="BC97">SUM(IF(YEAR($C$5:$AX$5)=BC$5,$C97:$AX97))</f>
        <v>0</v>
      </c>
      <c r="BE97" s="39">
        <f t="shared" si="5"/>
        <v>0</v>
      </c>
      <c r="BF97" s="30">
        <f t="shared" si="6"/>
        <v>0</v>
      </c>
      <c r="BG97" s="31">
        <f t="shared" si="7"/>
        <v>0</v>
      </c>
    </row>
    <row r="98" spans="2:59">
      <c r="B98" s="17">
        <v>10308</v>
      </c>
      <c r="C98" s="30">
        <v>0</v>
      </c>
      <c r="D98" s="30">
        <v>0</v>
      </c>
      <c r="E98" s="30">
        <v>0</v>
      </c>
      <c r="F98" s="30">
        <v>0</v>
      </c>
      <c r="G98" s="30">
        <v>0</v>
      </c>
      <c r="H98" s="30">
        <v>0</v>
      </c>
      <c r="I98" s="30">
        <v>0</v>
      </c>
      <c r="J98" s="30">
        <v>0</v>
      </c>
      <c r="K98" s="30">
        <v>0</v>
      </c>
      <c r="L98" s="30">
        <v>0</v>
      </c>
      <c r="M98" s="30">
        <v>0</v>
      </c>
      <c r="N98" s="30">
        <v>0</v>
      </c>
      <c r="O98" s="30">
        <v>0</v>
      </c>
      <c r="P98" s="30">
        <v>0</v>
      </c>
      <c r="Q98" s="30">
        <v>0</v>
      </c>
      <c r="R98" s="30">
        <v>0</v>
      </c>
      <c r="S98" s="30">
        <v>0</v>
      </c>
      <c r="T98" s="30">
        <v>0</v>
      </c>
      <c r="U98" s="30">
        <v>0</v>
      </c>
      <c r="V98" s="30">
        <v>0</v>
      </c>
      <c r="W98" s="30">
        <v>0</v>
      </c>
      <c r="X98" s="30">
        <v>0</v>
      </c>
      <c r="Y98" s="30">
        <v>0</v>
      </c>
      <c r="Z98" s="30">
        <v>0</v>
      </c>
      <c r="AA98" s="30">
        <v>0</v>
      </c>
      <c r="AB98" s="30">
        <v>0</v>
      </c>
      <c r="AC98" s="30">
        <v>0</v>
      </c>
      <c r="AD98" s="30">
        <v>0</v>
      </c>
      <c r="AE98" s="30">
        <v>0</v>
      </c>
      <c r="AF98" s="30">
        <v>0</v>
      </c>
      <c r="AG98" s="30">
        <v>0</v>
      </c>
      <c r="AH98" s="30">
        <v>0</v>
      </c>
      <c r="AI98" s="30">
        <v>0</v>
      </c>
      <c r="AJ98" s="30">
        <v>0</v>
      </c>
      <c r="AK98" s="30">
        <v>0</v>
      </c>
      <c r="AL98" s="30">
        <v>0</v>
      </c>
      <c r="AM98" s="30">
        <v>0</v>
      </c>
      <c r="AN98" s="30">
        <v>0</v>
      </c>
      <c r="AO98" s="30">
        <v>0</v>
      </c>
      <c r="AP98" s="30">
        <v>0</v>
      </c>
      <c r="AQ98" s="30">
        <v>0</v>
      </c>
      <c r="AR98" s="30">
        <v>0</v>
      </c>
      <c r="AS98" s="30">
        <v>0</v>
      </c>
      <c r="AT98" s="30">
        <v>0</v>
      </c>
      <c r="AU98" s="30">
        <v>0</v>
      </c>
      <c r="AV98" s="30">
        <v>0</v>
      </c>
      <c r="AW98" s="30">
        <v>0</v>
      </c>
      <c r="AX98" s="31">
        <v>0</v>
      </c>
      <c r="AZ98" s="39">
        <f t="array" ref="AZ98">SUM(IF(YEAR($C$5:$AX$5)=AZ$5,$C98:$AX98))</f>
        <v>0</v>
      </c>
      <c r="BA98" s="30">
        <f t="array" ref="BA98">SUM(IF(YEAR($C$5:$AX$5)=BA$5,$C98:$AX98))</f>
        <v>0</v>
      </c>
      <c r="BB98" s="30">
        <f t="array" ref="BB98">SUM(IF(YEAR($C$5:$AX$5)=BB$5,$C98:$AX98))</f>
        <v>0</v>
      </c>
      <c r="BC98" s="31">
        <f t="array" ref="BC98">SUM(IF(YEAR($C$5:$AX$5)=BC$5,$C98:$AX98))</f>
        <v>0</v>
      </c>
      <c r="BE98" s="39">
        <f t="shared" si="5"/>
        <v>0</v>
      </c>
      <c r="BF98" s="30">
        <f t="shared" si="6"/>
        <v>0</v>
      </c>
      <c r="BG98" s="31">
        <f t="shared" si="7"/>
        <v>0</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5"/>
        <v>0</v>
      </c>
      <c r="BF99" s="30">
        <f t="shared" si="6"/>
        <v>0</v>
      </c>
      <c r="BG99" s="31">
        <f t="shared" si="7"/>
        <v>0</v>
      </c>
    </row>
    <row r="100" spans="2:59">
      <c r="B100" s="17">
        <v>10435</v>
      </c>
      <c r="C100" s="30">
        <v>0</v>
      </c>
      <c r="D100" s="30">
        <v>0</v>
      </c>
      <c r="E100" s="30">
        <v>0</v>
      </c>
      <c r="F100" s="30">
        <v>0</v>
      </c>
      <c r="G100" s="30">
        <v>0</v>
      </c>
      <c r="H100" s="30">
        <v>0</v>
      </c>
      <c r="I100" s="30">
        <v>0</v>
      </c>
      <c r="J100" s="30">
        <v>0</v>
      </c>
      <c r="K100" s="30">
        <v>0</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0</v>
      </c>
      <c r="BA100" s="30">
        <f t="array" ref="BA100">SUM(IF(YEAR($C$5:$AX$5)=BA$5,$C100:$AX100))</f>
        <v>0</v>
      </c>
      <c r="BB100" s="30">
        <f t="array" ref="BB100">SUM(IF(YEAR($C$5:$AX$5)=BB$5,$C100:$AX100))</f>
        <v>0</v>
      </c>
      <c r="BC100" s="31">
        <f t="array" ref="BC100">SUM(IF(YEAR($C$5:$AX$5)=BC$5,$C100:$AX100))</f>
        <v>0</v>
      </c>
      <c r="BE100" s="39">
        <f t="shared" si="5"/>
        <v>0</v>
      </c>
      <c r="BF100" s="30">
        <f t="shared" si="6"/>
        <v>0</v>
      </c>
      <c r="BG100" s="31">
        <f t="shared" si="7"/>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5"/>
        <v>0</v>
      </c>
      <c r="BF101" s="30">
        <f t="shared" si="6"/>
        <v>0</v>
      </c>
      <c r="BG101" s="31">
        <f t="shared" si="7"/>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5"/>
        <v>0</v>
      </c>
      <c r="BF102" s="30">
        <f t="shared" si="6"/>
        <v>0</v>
      </c>
      <c r="BG102" s="31">
        <f t="shared" si="7"/>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5"/>
        <v>0</v>
      </c>
      <c r="BF103" s="30">
        <f t="shared" si="6"/>
        <v>0</v>
      </c>
      <c r="BG103" s="31">
        <f t="shared" si="7"/>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5"/>
        <v>0</v>
      </c>
      <c r="BF104" s="30">
        <f t="shared" si="6"/>
        <v>0</v>
      </c>
      <c r="BG104" s="31">
        <f t="shared" si="7"/>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5"/>
        <v>0</v>
      </c>
      <c r="BF105" s="30">
        <f t="shared" si="6"/>
        <v>0</v>
      </c>
      <c r="BG105" s="31">
        <f t="shared" si="7"/>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5"/>
        <v>0</v>
      </c>
      <c r="BF106" s="30">
        <f t="shared" si="6"/>
        <v>0</v>
      </c>
      <c r="BG106" s="31">
        <f t="shared" si="7"/>
        <v>0</v>
      </c>
    </row>
    <row r="107" spans="2:59">
      <c r="B107" s="17">
        <v>10751</v>
      </c>
      <c r="C107" s="30">
        <v>0</v>
      </c>
      <c r="D107" s="30">
        <v>0</v>
      </c>
      <c r="E107" s="30">
        <v>0</v>
      </c>
      <c r="F107" s="30">
        <v>0</v>
      </c>
      <c r="G107" s="30">
        <v>0</v>
      </c>
      <c r="H107" s="30">
        <v>0</v>
      </c>
      <c r="I107" s="30">
        <v>0</v>
      </c>
      <c r="J107" s="30">
        <v>0</v>
      </c>
      <c r="K107" s="30">
        <v>0</v>
      </c>
      <c r="L107" s="30">
        <v>0</v>
      </c>
      <c r="M107" s="30">
        <v>0</v>
      </c>
      <c r="N107" s="30">
        <v>0</v>
      </c>
      <c r="O107" s="30">
        <v>0</v>
      </c>
      <c r="P107" s="30">
        <v>0</v>
      </c>
      <c r="Q107" s="30">
        <v>0</v>
      </c>
      <c r="R107" s="30">
        <v>0</v>
      </c>
      <c r="S107" s="30">
        <v>0</v>
      </c>
      <c r="T107" s="30">
        <v>0</v>
      </c>
      <c r="U107" s="30">
        <v>0</v>
      </c>
      <c r="V107" s="30">
        <v>0</v>
      </c>
      <c r="W107" s="30">
        <v>0</v>
      </c>
      <c r="X107" s="30">
        <v>0</v>
      </c>
      <c r="Y107" s="30">
        <v>0</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1">
        <v>0</v>
      </c>
      <c r="AZ107" s="39">
        <f t="array" ref="AZ107">SUM(IF(YEAR($C$5:$AX$5)=AZ$5,$C107:$AX107))</f>
        <v>0</v>
      </c>
      <c r="BA107" s="30">
        <f t="array" ref="BA107">SUM(IF(YEAR($C$5:$AX$5)=BA$5,$C107:$AX107))</f>
        <v>0</v>
      </c>
      <c r="BB107" s="30">
        <f t="array" ref="BB107">SUM(IF(YEAR($C$5:$AX$5)=BB$5,$C107:$AX107))</f>
        <v>0</v>
      </c>
      <c r="BC107" s="31">
        <f t="array" ref="BC107">SUM(IF(YEAR($C$5:$AX$5)=BC$5,$C107:$AX107))</f>
        <v>0</v>
      </c>
      <c r="BE107" s="39">
        <f t="shared" si="5"/>
        <v>0</v>
      </c>
      <c r="BF107" s="30">
        <f t="shared" si="6"/>
        <v>0</v>
      </c>
      <c r="BG107" s="31">
        <f t="shared" si="7"/>
        <v>0</v>
      </c>
    </row>
    <row r="108" spans="2:59">
      <c r="B108" s="17">
        <v>10805</v>
      </c>
      <c r="C108" s="30">
        <v>0</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0</v>
      </c>
      <c r="AH108" s="30">
        <v>0</v>
      </c>
      <c r="AI108" s="30">
        <v>0</v>
      </c>
      <c r="AJ108" s="30">
        <v>0</v>
      </c>
      <c r="AK108" s="30">
        <v>0</v>
      </c>
      <c r="AL108" s="30">
        <v>0</v>
      </c>
      <c r="AM108" s="30">
        <v>0</v>
      </c>
      <c r="AN108" s="30">
        <v>0</v>
      </c>
      <c r="AO108" s="30">
        <v>0</v>
      </c>
      <c r="AP108" s="30">
        <v>0</v>
      </c>
      <c r="AQ108" s="30">
        <v>0</v>
      </c>
      <c r="AR108" s="30">
        <v>0</v>
      </c>
      <c r="AS108" s="30">
        <v>0</v>
      </c>
      <c r="AT108" s="30">
        <v>0</v>
      </c>
      <c r="AU108" s="30">
        <v>0</v>
      </c>
      <c r="AV108" s="30">
        <v>0</v>
      </c>
      <c r="AW108" s="30">
        <v>0</v>
      </c>
      <c r="AX108" s="31">
        <v>0</v>
      </c>
      <c r="AZ108" s="39">
        <f t="array" ref="AZ108">SUM(IF(YEAR($C$5:$AX$5)=AZ$5,$C108:$AX108))</f>
        <v>0</v>
      </c>
      <c r="BA108" s="30">
        <f t="array" ref="BA108">SUM(IF(YEAR($C$5:$AX$5)=BA$5,$C108:$AX108))</f>
        <v>0</v>
      </c>
      <c r="BB108" s="30">
        <f t="array" ref="BB108">SUM(IF(YEAR($C$5:$AX$5)=BB$5,$C108:$AX108))</f>
        <v>0</v>
      </c>
      <c r="BC108" s="31">
        <f t="array" ref="BC108">SUM(IF(YEAR($C$5:$AX$5)=BC$5,$C108:$AX108))</f>
        <v>0</v>
      </c>
      <c r="BE108" s="39">
        <f t="shared" si="5"/>
        <v>0</v>
      </c>
      <c r="BF108" s="30">
        <f t="shared" si="6"/>
        <v>0</v>
      </c>
      <c r="BG108" s="31">
        <f t="shared" si="7"/>
        <v>0</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5"/>
        <v>0</v>
      </c>
      <c r="BF109" s="30">
        <f t="shared" si="6"/>
        <v>0</v>
      </c>
      <c r="BG109" s="31">
        <f t="shared" si="7"/>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5"/>
        <v>0</v>
      </c>
      <c r="BF110" s="30">
        <f t="shared" si="6"/>
        <v>0</v>
      </c>
      <c r="BG110" s="31">
        <f t="shared" si="7"/>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5"/>
        <v>0</v>
      </c>
      <c r="BF111" s="30">
        <f t="shared" si="6"/>
        <v>0</v>
      </c>
      <c r="BG111" s="31">
        <f t="shared" si="7"/>
        <v>0</v>
      </c>
    </row>
    <row r="112" spans="2:59">
      <c r="B112" s="17">
        <v>50279</v>
      </c>
      <c r="C112" s="30">
        <v>0</v>
      </c>
      <c r="D112" s="30">
        <v>0</v>
      </c>
      <c r="E112" s="30">
        <v>0</v>
      </c>
      <c r="F112" s="30">
        <v>0</v>
      </c>
      <c r="G112" s="30">
        <v>0</v>
      </c>
      <c r="H112" s="30">
        <v>0</v>
      </c>
      <c r="I112" s="30">
        <v>0</v>
      </c>
      <c r="J112" s="30">
        <v>0</v>
      </c>
      <c r="K112" s="30">
        <v>0</v>
      </c>
      <c r="L112" s="30">
        <v>0</v>
      </c>
      <c r="M112" s="30">
        <v>0</v>
      </c>
      <c r="N112" s="30">
        <v>0</v>
      </c>
      <c r="O112" s="30">
        <v>0</v>
      </c>
      <c r="P112" s="30">
        <v>0</v>
      </c>
      <c r="Q112" s="30">
        <v>0</v>
      </c>
      <c r="R112" s="30">
        <v>0</v>
      </c>
      <c r="S112" s="30">
        <v>0</v>
      </c>
      <c r="T112" s="30">
        <v>0</v>
      </c>
      <c r="U112" s="30">
        <v>0</v>
      </c>
      <c r="V112" s="30">
        <v>0</v>
      </c>
      <c r="W112" s="30">
        <v>0</v>
      </c>
      <c r="X112" s="30">
        <v>0</v>
      </c>
      <c r="Y112" s="30">
        <v>0</v>
      </c>
      <c r="Z112" s="30">
        <v>0</v>
      </c>
      <c r="AA112" s="30">
        <v>0</v>
      </c>
      <c r="AB112" s="30">
        <v>0</v>
      </c>
      <c r="AC112" s="30">
        <v>0</v>
      </c>
      <c r="AD112" s="30">
        <v>0</v>
      </c>
      <c r="AE112" s="30">
        <v>0</v>
      </c>
      <c r="AF112" s="30">
        <v>0</v>
      </c>
      <c r="AG112" s="30">
        <v>0</v>
      </c>
      <c r="AH112" s="30">
        <v>0</v>
      </c>
      <c r="AI112" s="30">
        <v>0</v>
      </c>
      <c r="AJ112" s="30">
        <v>0</v>
      </c>
      <c r="AK112" s="30">
        <v>0</v>
      </c>
      <c r="AL112" s="30">
        <v>0</v>
      </c>
      <c r="AM112" s="30">
        <v>0</v>
      </c>
      <c r="AN112" s="30">
        <v>0</v>
      </c>
      <c r="AO112" s="30">
        <v>0</v>
      </c>
      <c r="AP112" s="30">
        <v>0</v>
      </c>
      <c r="AQ112" s="30">
        <v>0</v>
      </c>
      <c r="AR112" s="30">
        <v>0</v>
      </c>
      <c r="AS112" s="30">
        <v>0</v>
      </c>
      <c r="AT112" s="30">
        <v>0</v>
      </c>
      <c r="AU112" s="30">
        <v>0</v>
      </c>
      <c r="AV112" s="30">
        <v>0</v>
      </c>
      <c r="AW112" s="30">
        <v>0</v>
      </c>
      <c r="AX112" s="31">
        <v>0</v>
      </c>
      <c r="AZ112" s="39">
        <f t="array" ref="AZ112">SUM(IF(YEAR($C$5:$AX$5)=AZ$5,$C112:$AX112))</f>
        <v>0</v>
      </c>
      <c r="BA112" s="30">
        <f t="array" ref="BA112">SUM(IF(YEAR($C$5:$AX$5)=BA$5,$C112:$AX112))</f>
        <v>0</v>
      </c>
      <c r="BB112" s="30">
        <f t="array" ref="BB112">SUM(IF(YEAR($C$5:$AX$5)=BB$5,$C112:$AX112))</f>
        <v>0</v>
      </c>
      <c r="BC112" s="31">
        <f t="array" ref="BC112">SUM(IF(YEAR($C$5:$AX$5)=BC$5,$C112:$AX112))</f>
        <v>0</v>
      </c>
      <c r="BE112" s="39">
        <f t="shared" si="5"/>
        <v>0</v>
      </c>
      <c r="BF112" s="30">
        <f t="shared" si="6"/>
        <v>0</v>
      </c>
      <c r="BG112" s="31">
        <f t="shared" si="7"/>
        <v>0</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5"/>
        <v>0</v>
      </c>
      <c r="BF113" s="30">
        <f t="shared" si="6"/>
        <v>0</v>
      </c>
      <c r="BG113" s="31">
        <f t="shared" si="7"/>
        <v>0</v>
      </c>
    </row>
    <row r="114" spans="2:59">
      <c r="B114" s="17">
        <v>50385</v>
      </c>
      <c r="C114" s="30">
        <v>0</v>
      </c>
      <c r="D114" s="30">
        <v>0</v>
      </c>
      <c r="E114" s="30">
        <v>0</v>
      </c>
      <c r="F114" s="30">
        <v>0</v>
      </c>
      <c r="G114" s="30">
        <v>0</v>
      </c>
      <c r="H114" s="30">
        <v>0</v>
      </c>
      <c r="I114" s="30">
        <v>0</v>
      </c>
      <c r="J114" s="30">
        <v>0</v>
      </c>
      <c r="K114" s="30">
        <v>0</v>
      </c>
      <c r="L114" s="30">
        <v>0</v>
      </c>
      <c r="M114" s="30">
        <v>0</v>
      </c>
      <c r="N114" s="30">
        <v>0</v>
      </c>
      <c r="O114" s="30">
        <v>0</v>
      </c>
      <c r="P114" s="30">
        <v>0</v>
      </c>
      <c r="Q114" s="30">
        <v>0</v>
      </c>
      <c r="R114" s="30">
        <v>0</v>
      </c>
      <c r="S114" s="30">
        <v>0</v>
      </c>
      <c r="T114" s="30">
        <v>0</v>
      </c>
      <c r="U114" s="30">
        <v>0</v>
      </c>
      <c r="V114" s="30">
        <v>0</v>
      </c>
      <c r="W114" s="30">
        <v>0</v>
      </c>
      <c r="X114" s="30">
        <v>0</v>
      </c>
      <c r="Y114" s="30">
        <v>0</v>
      </c>
      <c r="Z114" s="30">
        <v>0</v>
      </c>
      <c r="AA114" s="30">
        <v>0</v>
      </c>
      <c r="AB114" s="30">
        <v>0</v>
      </c>
      <c r="AC114" s="30">
        <v>0</v>
      </c>
      <c r="AD114" s="30">
        <v>0</v>
      </c>
      <c r="AE114" s="30">
        <v>0</v>
      </c>
      <c r="AF114" s="30">
        <v>0</v>
      </c>
      <c r="AG114" s="30">
        <v>0</v>
      </c>
      <c r="AH114" s="30">
        <v>0</v>
      </c>
      <c r="AI114" s="30">
        <v>0</v>
      </c>
      <c r="AJ114" s="30">
        <v>0</v>
      </c>
      <c r="AK114" s="30">
        <v>0</v>
      </c>
      <c r="AL114" s="30">
        <v>0</v>
      </c>
      <c r="AM114" s="30">
        <v>0</v>
      </c>
      <c r="AN114" s="30">
        <v>0</v>
      </c>
      <c r="AO114" s="30">
        <v>0</v>
      </c>
      <c r="AP114" s="30">
        <v>0</v>
      </c>
      <c r="AQ114" s="30">
        <v>0</v>
      </c>
      <c r="AR114" s="30">
        <v>0</v>
      </c>
      <c r="AS114" s="30">
        <v>0</v>
      </c>
      <c r="AT114" s="30">
        <v>0</v>
      </c>
      <c r="AU114" s="30">
        <v>0</v>
      </c>
      <c r="AV114" s="30">
        <v>0</v>
      </c>
      <c r="AW114" s="30">
        <v>0</v>
      </c>
      <c r="AX114" s="31">
        <v>0</v>
      </c>
      <c r="AZ114" s="39">
        <f t="array" ref="AZ114">SUM(IF(YEAR($C$5:$AX$5)=AZ$5,$C114:$AX114))</f>
        <v>0</v>
      </c>
      <c r="BA114" s="30">
        <f t="array" ref="BA114">SUM(IF(YEAR($C$5:$AX$5)=BA$5,$C114:$AX114))</f>
        <v>0</v>
      </c>
      <c r="BB114" s="30">
        <f t="array" ref="BB114">SUM(IF(YEAR($C$5:$AX$5)=BB$5,$C114:$AX114))</f>
        <v>0</v>
      </c>
      <c r="BC114" s="31">
        <f t="array" ref="BC114">SUM(IF(YEAR($C$5:$AX$5)=BC$5,$C114:$AX114))</f>
        <v>0</v>
      </c>
      <c r="BE114" s="39">
        <f t="shared" si="5"/>
        <v>0</v>
      </c>
      <c r="BF114" s="30">
        <f t="shared" si="6"/>
        <v>0</v>
      </c>
      <c r="BG114" s="31">
        <f t="shared" si="7"/>
        <v>0</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5"/>
        <v>0</v>
      </c>
      <c r="BF115" s="30">
        <f t="shared" si="6"/>
        <v>0</v>
      </c>
      <c r="BG115" s="31">
        <f t="shared" si="7"/>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5"/>
        <v>0</v>
      </c>
      <c r="BF116" s="30">
        <f t="shared" si="6"/>
        <v>0</v>
      </c>
      <c r="BG116" s="31">
        <f t="shared" si="7"/>
        <v>0</v>
      </c>
    </row>
    <row r="117" spans="2:59">
      <c r="B117" s="17">
        <v>50497</v>
      </c>
      <c r="C117" s="30">
        <v>0</v>
      </c>
      <c r="D117" s="30">
        <v>0</v>
      </c>
      <c r="E117" s="30">
        <v>0</v>
      </c>
      <c r="F117" s="30">
        <v>0</v>
      </c>
      <c r="G117" s="30">
        <v>0</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1">
        <v>0</v>
      </c>
      <c r="AZ117" s="39">
        <f t="array" ref="AZ117">SUM(IF(YEAR($C$5:$AX$5)=AZ$5,$C117:$AX117))</f>
        <v>0</v>
      </c>
      <c r="BA117" s="30">
        <f t="array" ref="BA117">SUM(IF(YEAR($C$5:$AX$5)=BA$5,$C117:$AX117))</f>
        <v>0</v>
      </c>
      <c r="BB117" s="30">
        <f t="array" ref="BB117">SUM(IF(YEAR($C$5:$AX$5)=BB$5,$C117:$AX117))</f>
        <v>0</v>
      </c>
      <c r="BC117" s="31">
        <f t="array" ref="BC117">SUM(IF(YEAR($C$5:$AX$5)=BC$5,$C117:$AX117))</f>
        <v>0</v>
      </c>
      <c r="BE117" s="39">
        <f t="shared" si="5"/>
        <v>0</v>
      </c>
      <c r="BF117" s="30">
        <f t="shared" si="6"/>
        <v>0</v>
      </c>
      <c r="BG117" s="31">
        <f t="shared" si="7"/>
        <v>0</v>
      </c>
    </row>
    <row r="118" spans="2:59">
      <c r="B118" s="17">
        <v>50561</v>
      </c>
      <c r="C118" s="30">
        <v>0</v>
      </c>
      <c r="D118" s="30">
        <v>0</v>
      </c>
      <c r="E118" s="30">
        <v>0</v>
      </c>
      <c r="F118" s="30">
        <v>0</v>
      </c>
      <c r="G118" s="30">
        <v>0</v>
      </c>
      <c r="H118" s="30">
        <v>0</v>
      </c>
      <c r="I118" s="30">
        <v>0</v>
      </c>
      <c r="J118" s="30">
        <v>0</v>
      </c>
      <c r="K118" s="30">
        <v>0</v>
      </c>
      <c r="L118" s="30">
        <v>0</v>
      </c>
      <c r="M118" s="30">
        <v>0</v>
      </c>
      <c r="N118" s="30">
        <v>0</v>
      </c>
      <c r="O118" s="30">
        <v>0</v>
      </c>
      <c r="P118" s="30">
        <v>0</v>
      </c>
      <c r="Q118" s="30">
        <v>0</v>
      </c>
      <c r="R118" s="30">
        <v>0</v>
      </c>
      <c r="S118" s="30">
        <v>0</v>
      </c>
      <c r="T118" s="30">
        <v>0</v>
      </c>
      <c r="U118" s="30">
        <v>0</v>
      </c>
      <c r="V118" s="30">
        <v>0</v>
      </c>
      <c r="W118" s="30">
        <v>0</v>
      </c>
      <c r="X118" s="30">
        <v>0</v>
      </c>
      <c r="Y118" s="30">
        <v>0</v>
      </c>
      <c r="Z118" s="30">
        <v>0</v>
      </c>
      <c r="AA118" s="30">
        <v>0</v>
      </c>
      <c r="AB118" s="30">
        <v>0</v>
      </c>
      <c r="AC118" s="30">
        <v>0</v>
      </c>
      <c r="AD118" s="30">
        <v>0</v>
      </c>
      <c r="AE118" s="30">
        <v>0</v>
      </c>
      <c r="AF118" s="30">
        <v>0</v>
      </c>
      <c r="AG118" s="30">
        <v>0</v>
      </c>
      <c r="AH118" s="30">
        <v>0</v>
      </c>
      <c r="AI118" s="30">
        <v>0</v>
      </c>
      <c r="AJ118" s="30">
        <v>0</v>
      </c>
      <c r="AK118" s="30">
        <v>0</v>
      </c>
      <c r="AL118" s="30">
        <v>0</v>
      </c>
      <c r="AM118" s="30">
        <v>0</v>
      </c>
      <c r="AN118" s="30">
        <v>0</v>
      </c>
      <c r="AO118" s="30">
        <v>0</v>
      </c>
      <c r="AP118" s="30">
        <v>0</v>
      </c>
      <c r="AQ118" s="30">
        <v>0</v>
      </c>
      <c r="AR118" s="30">
        <v>0</v>
      </c>
      <c r="AS118" s="30">
        <v>0</v>
      </c>
      <c r="AT118" s="30">
        <v>0</v>
      </c>
      <c r="AU118" s="30">
        <v>0</v>
      </c>
      <c r="AV118" s="30">
        <v>0</v>
      </c>
      <c r="AW118" s="30">
        <v>0</v>
      </c>
      <c r="AX118" s="31">
        <v>0</v>
      </c>
      <c r="AZ118" s="39">
        <f t="array" ref="AZ118">SUM(IF(YEAR($C$5:$AX$5)=AZ$5,$C118:$AX118))</f>
        <v>0</v>
      </c>
      <c r="BA118" s="30">
        <f t="array" ref="BA118">SUM(IF(YEAR($C$5:$AX$5)=BA$5,$C118:$AX118))</f>
        <v>0</v>
      </c>
      <c r="BB118" s="30">
        <f t="array" ref="BB118">SUM(IF(YEAR($C$5:$AX$5)=BB$5,$C118:$AX118))</f>
        <v>0</v>
      </c>
      <c r="BC118" s="31">
        <f t="array" ref="BC118">SUM(IF(YEAR($C$5:$AX$5)=BC$5,$C118:$AX118))</f>
        <v>0</v>
      </c>
      <c r="BE118" s="39">
        <f t="shared" si="5"/>
        <v>0</v>
      </c>
      <c r="BF118" s="30">
        <f t="shared" si="6"/>
        <v>0</v>
      </c>
      <c r="BG118" s="31">
        <f t="shared" si="7"/>
        <v>0</v>
      </c>
    </row>
    <row r="119" spans="2:59">
      <c r="B119" s="17">
        <v>50611</v>
      </c>
      <c r="C119" s="30">
        <v>1.3545999999997616E-4</v>
      </c>
      <c r="D119" s="30">
        <v>0</v>
      </c>
      <c r="E119" s="30">
        <v>0</v>
      </c>
      <c r="F119" s="30">
        <v>5.8219999999997718E-5</v>
      </c>
      <c r="G119" s="30">
        <v>6.1120000000000618E-4</v>
      </c>
      <c r="H119" s="30">
        <v>3.1869999999999954E-3</v>
      </c>
      <c r="I119" s="30">
        <v>6.7805999999998035E-4</v>
      </c>
      <c r="J119" s="30">
        <v>3.3903999999998491E-4</v>
      </c>
      <c r="K119" s="30">
        <v>4.1352799999999912E-3</v>
      </c>
      <c r="L119" s="30">
        <v>1.2302000000002922E-4</v>
      </c>
      <c r="M119" s="30">
        <v>3.2011999999997931E-4</v>
      </c>
      <c r="N119" s="30">
        <v>8.1055999999998796E-4</v>
      </c>
      <c r="O119" s="30">
        <v>2.7112000000001357E-4</v>
      </c>
      <c r="P119" s="30">
        <v>0</v>
      </c>
      <c r="Q119" s="30">
        <v>0</v>
      </c>
      <c r="R119" s="30">
        <v>0</v>
      </c>
      <c r="S119" s="30">
        <v>2.4755999999998002E-4</v>
      </c>
      <c r="T119" s="30">
        <v>2.5767000000000151E-3</v>
      </c>
      <c r="U119" s="30">
        <v>6.1027999999999083E-4</v>
      </c>
      <c r="V119" s="30">
        <v>2.7121999999998869E-4</v>
      </c>
      <c r="W119" s="30">
        <v>2.911739999999996E-3</v>
      </c>
      <c r="X119" s="30">
        <v>0</v>
      </c>
      <c r="Y119" s="30">
        <v>1.9220000000000348E-4</v>
      </c>
      <c r="Z119" s="30">
        <v>2.6935999999999627E-4</v>
      </c>
      <c r="AA119" s="30">
        <v>1.3551999999997233E-4</v>
      </c>
      <c r="AB119" s="30">
        <v>0</v>
      </c>
      <c r="AC119" s="30">
        <v>0</v>
      </c>
      <c r="AD119" s="30">
        <v>0</v>
      </c>
      <c r="AE119" s="30">
        <v>2.3866000000000165E-4</v>
      </c>
      <c r="AF119" s="30">
        <v>2.7107600000000065E-3</v>
      </c>
      <c r="AG119" s="30">
        <v>4.746399999999984E-4</v>
      </c>
      <c r="AH119" s="30">
        <v>6.7799999999978988E-5</v>
      </c>
      <c r="AI119" s="30">
        <v>2.8302399999999839E-3</v>
      </c>
      <c r="AJ119" s="30">
        <v>0</v>
      </c>
      <c r="AK119" s="30">
        <v>0</v>
      </c>
      <c r="AL119" s="30">
        <v>0</v>
      </c>
      <c r="AM119" s="30">
        <v>0</v>
      </c>
      <c r="AN119" s="30">
        <v>0</v>
      </c>
      <c r="AO119" s="30">
        <v>0</v>
      </c>
      <c r="AP119" s="30">
        <v>0</v>
      </c>
      <c r="AQ119" s="30">
        <v>1.806199999999647E-4</v>
      </c>
      <c r="AR119" s="30">
        <v>2.1015400000000128E-3</v>
      </c>
      <c r="AS119" s="30">
        <v>1.3559999999998573E-4</v>
      </c>
      <c r="AT119" s="30">
        <v>6.7799999999978988E-5</v>
      </c>
      <c r="AU119" s="30">
        <v>2.7379599999999837E-3</v>
      </c>
      <c r="AV119" s="30">
        <v>0</v>
      </c>
      <c r="AW119" s="30">
        <v>0</v>
      </c>
      <c r="AX119" s="31">
        <v>0</v>
      </c>
      <c r="AZ119" s="39">
        <f t="array" ref="AZ119">SUM(IF(YEAR($C$5:$AX$5)=AZ$5,$C119:$AX119))</f>
        <v>1.0397959999999928E-2</v>
      </c>
      <c r="BA119" s="30">
        <f t="array" ref="BA119">SUM(IF(YEAR($C$5:$AX$5)=BA$5,$C119:$AX119))</f>
        <v>7.3501799999999839E-3</v>
      </c>
      <c r="BB119" s="30">
        <f t="array" ref="BB119">SUM(IF(YEAR($C$5:$AX$5)=BB$5,$C119:$AX119))</f>
        <v>6.4576199999999417E-3</v>
      </c>
      <c r="BC119" s="31">
        <f t="array" ref="BC119">SUM(IF(YEAR($C$5:$AX$5)=BC$5,$C119:$AX119))</f>
        <v>5.223519999999926E-3</v>
      </c>
      <c r="BE119" s="39">
        <f t="shared" si="5"/>
        <v>1.0111759999999942E-2</v>
      </c>
      <c r="BF119" s="30">
        <f t="shared" si="6"/>
        <v>7.2056799999999643E-3</v>
      </c>
      <c r="BG119" s="31">
        <f t="shared" si="7"/>
        <v>6.2640599999999325E-3</v>
      </c>
    </row>
    <row r="120" spans="2:59">
      <c r="B120" s="17">
        <v>50628</v>
      </c>
      <c r="C120" s="30">
        <v>0</v>
      </c>
      <c r="D120" s="30">
        <v>0</v>
      </c>
      <c r="E120" s="30">
        <v>3.2673419999999999E-5</v>
      </c>
      <c r="F120" s="30">
        <v>3.6744899999999994E-4</v>
      </c>
      <c r="G120" s="30">
        <v>9.5932400000000044E-5</v>
      </c>
      <c r="H120" s="30">
        <v>6.0309660000000022E-4</v>
      </c>
      <c r="I120" s="30">
        <v>7.9821799999999984E-4</v>
      </c>
      <c r="J120" s="30">
        <v>9.0589000000000034E-4</v>
      </c>
      <c r="K120" s="30">
        <v>8.7496219999999992E-5</v>
      </c>
      <c r="L120" s="30">
        <v>3.2182480000000002E-4</v>
      </c>
      <c r="M120" s="30">
        <v>2.7715920000000009E-4</v>
      </c>
      <c r="N120" s="30">
        <v>0</v>
      </c>
      <c r="O120" s="30">
        <v>0</v>
      </c>
      <c r="P120" s="30">
        <v>0</v>
      </c>
      <c r="Q120" s="30">
        <v>3.1176472000000002E-4</v>
      </c>
      <c r="R120" s="30">
        <v>1.9943360000000004E-4</v>
      </c>
      <c r="S120" s="30">
        <v>1.1332650000000003E-4</v>
      </c>
      <c r="T120" s="30">
        <v>5.8226419999999972E-4</v>
      </c>
      <c r="U120" s="30">
        <v>8.4387999999999998E-4</v>
      </c>
      <c r="V120" s="30">
        <v>8.4464959999999982E-4</v>
      </c>
      <c r="W120" s="30">
        <v>5.1933379999999998E-5</v>
      </c>
      <c r="X120" s="30">
        <v>3.0047619999999989E-4</v>
      </c>
      <c r="Y120" s="30">
        <v>1.8433760000000001E-4</v>
      </c>
      <c r="Z120" s="30">
        <v>1.7615396000000003E-4</v>
      </c>
      <c r="AA120" s="30">
        <v>0</v>
      </c>
      <c r="AB120" s="30">
        <v>0</v>
      </c>
      <c r="AC120" s="30">
        <v>2.1415463999999995E-4</v>
      </c>
      <c r="AD120" s="30">
        <v>2.874504000000001E-4</v>
      </c>
      <c r="AE120" s="30">
        <v>4.4494745999999996E-4</v>
      </c>
      <c r="AF120" s="30">
        <v>4.6092360000000001E-4</v>
      </c>
      <c r="AG120" s="30">
        <v>1.0233479999999994E-3</v>
      </c>
      <c r="AH120" s="30">
        <v>9.4926800000000007E-4</v>
      </c>
      <c r="AI120" s="30">
        <v>2.2969013200000002E-4</v>
      </c>
      <c r="AJ120" s="30">
        <v>3.2459320000000004E-4</v>
      </c>
      <c r="AK120" s="30">
        <v>1.8372022E-4</v>
      </c>
      <c r="AL120" s="30">
        <v>5.3147359999999996E-4</v>
      </c>
      <c r="AM120" s="30">
        <v>1.7734588000000002E-5</v>
      </c>
      <c r="AN120" s="30">
        <v>0</v>
      </c>
      <c r="AO120" s="30">
        <v>1.8066004E-4</v>
      </c>
      <c r="AP120" s="30">
        <v>2.7308300000000014E-4</v>
      </c>
      <c r="AQ120" s="30">
        <v>3.4651262000000001E-4</v>
      </c>
      <c r="AR120" s="30">
        <v>7.8028780000000001E-4</v>
      </c>
      <c r="AS120" s="30">
        <v>7.840259999999993E-4</v>
      </c>
      <c r="AT120" s="30">
        <v>8.3369200000000003E-4</v>
      </c>
      <c r="AU120" s="30">
        <v>1.0563806E-4</v>
      </c>
      <c r="AV120" s="30">
        <v>3.4248739999999996E-4</v>
      </c>
      <c r="AW120" s="30">
        <v>1.0027580000000001E-4</v>
      </c>
      <c r="AX120" s="31">
        <v>7.4366389999999997E-4</v>
      </c>
      <c r="AZ120" s="39">
        <f t="array" ref="AZ120">SUM(IF(YEAR($C$5:$AX$5)=AZ$5,$C120:$AX120))</f>
        <v>3.48973964E-3</v>
      </c>
      <c r="BA120" s="30">
        <f t="array" ref="BA120">SUM(IF(YEAR($C$5:$AX$5)=BA$5,$C120:$AX120))</f>
        <v>3.6082197599999993E-3</v>
      </c>
      <c r="BB120" s="30">
        <f t="array" ref="BB120">SUM(IF(YEAR($C$5:$AX$5)=BB$5,$C120:$AX120))</f>
        <v>4.649569252E-3</v>
      </c>
      <c r="BC120" s="31">
        <f t="array" ref="BC120">SUM(IF(YEAR($C$5:$AX$5)=BC$5,$C120:$AX120))</f>
        <v>4.5080612079999999E-3</v>
      </c>
      <c r="BE120" s="39">
        <f t="shared" si="5"/>
        <v>3.6182096400000003E-3</v>
      </c>
      <c r="BF120" s="30">
        <f t="shared" si="6"/>
        <v>3.9302474399999995E-3</v>
      </c>
      <c r="BG120" s="31">
        <f t="shared" si="7"/>
        <v>4.5210070000000005E-3</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5"/>
        <v>0</v>
      </c>
      <c r="BF121" s="30">
        <f t="shared" si="6"/>
        <v>0</v>
      </c>
      <c r="BG121" s="31">
        <f t="shared" si="7"/>
        <v>0</v>
      </c>
    </row>
    <row r="122" spans="2:59">
      <c r="B122" s="17">
        <v>50776</v>
      </c>
      <c r="C122" s="30">
        <v>8.4537999999999974E-4</v>
      </c>
      <c r="D122" s="30">
        <v>0</v>
      </c>
      <c r="E122" s="30">
        <v>0</v>
      </c>
      <c r="F122" s="30">
        <v>3.449799999999982E-4</v>
      </c>
      <c r="G122" s="30">
        <v>4.3583999999999984E-4</v>
      </c>
      <c r="H122" s="30">
        <v>4.5096000000000025E-4</v>
      </c>
      <c r="I122" s="30">
        <v>2.8461999999999932E-4</v>
      </c>
      <c r="J122" s="30">
        <v>6.4542000000000072E-4</v>
      </c>
      <c r="K122" s="30">
        <v>7.0061999999999902E-4</v>
      </c>
      <c r="L122" s="30">
        <v>4.0573999999999819E-4</v>
      </c>
      <c r="M122" s="30">
        <v>2.2500999999999979E-3</v>
      </c>
      <c r="N122" s="30">
        <v>7.7293999999999974E-4</v>
      </c>
      <c r="O122" s="30">
        <v>6.350799999999962E-4</v>
      </c>
      <c r="P122" s="30">
        <v>0</v>
      </c>
      <c r="Q122" s="30">
        <v>0</v>
      </c>
      <c r="R122" s="30">
        <v>4.5758000000000257E-4</v>
      </c>
      <c r="S122" s="30">
        <v>5.9374000000000232E-4</v>
      </c>
      <c r="T122" s="30">
        <v>6.9547999999999832E-4</v>
      </c>
      <c r="U122" s="30">
        <v>1.6264000000000556E-4</v>
      </c>
      <c r="V122" s="30">
        <v>9.3554000000000553E-4</v>
      </c>
      <c r="W122" s="30">
        <v>4.5552000000000092E-4</v>
      </c>
      <c r="X122" s="30">
        <v>7.7332000000000095E-4</v>
      </c>
      <c r="Y122" s="30">
        <v>2.643400000000018E-4</v>
      </c>
      <c r="Z122" s="30">
        <v>6.4603999999999356E-4</v>
      </c>
      <c r="AA122" s="30">
        <v>4.4690000000000007E-4</v>
      </c>
      <c r="AB122" s="30">
        <v>0</v>
      </c>
      <c r="AC122" s="30">
        <v>0</v>
      </c>
      <c r="AD122" s="30">
        <v>6.1730000000000118E-4</v>
      </c>
      <c r="AE122" s="30">
        <v>1.1316E-3</v>
      </c>
      <c r="AF122" s="30">
        <v>7.0225999999999622E-4</v>
      </c>
      <c r="AG122" s="30">
        <v>3.0845999999999651E-4</v>
      </c>
      <c r="AH122" s="30">
        <v>2.4313999999998892E-4</v>
      </c>
      <c r="AI122" s="30">
        <v>1.9722799999999999E-3</v>
      </c>
      <c r="AJ122" s="30">
        <v>7.4400000000002242E-5</v>
      </c>
      <c r="AK122" s="30">
        <v>0</v>
      </c>
      <c r="AL122" s="30">
        <v>8.1200000000003492E-5</v>
      </c>
      <c r="AM122" s="30">
        <v>0</v>
      </c>
      <c r="AN122" s="30">
        <v>0</v>
      </c>
      <c r="AO122" s="30">
        <v>0</v>
      </c>
      <c r="AP122" s="30">
        <v>0</v>
      </c>
      <c r="AQ122" s="30">
        <v>2.9995999999999495E-4</v>
      </c>
      <c r="AR122" s="30">
        <v>1.6120799999999949E-3</v>
      </c>
      <c r="AS122" s="30">
        <v>4.4726000000000488E-4</v>
      </c>
      <c r="AT122" s="30">
        <v>6.1647999999999564E-4</v>
      </c>
      <c r="AU122" s="30">
        <v>1.9785000000000011E-3</v>
      </c>
      <c r="AV122" s="30">
        <v>0</v>
      </c>
      <c r="AW122" s="30">
        <v>0</v>
      </c>
      <c r="AX122" s="31">
        <v>1.9680000000001086E-5</v>
      </c>
      <c r="AZ122" s="39">
        <f t="array" ref="AZ122">SUM(IF(YEAR($C$5:$AX$5)=AZ$5,$C122:$AX122))</f>
        <v>7.1365999999999929E-3</v>
      </c>
      <c r="BA122" s="30">
        <f t="array" ref="BA122">SUM(IF(YEAR($C$5:$AX$5)=BA$5,$C122:$AX122))</f>
        <v>5.6192800000000077E-3</v>
      </c>
      <c r="BB122" s="30">
        <f t="array" ref="BB122">SUM(IF(YEAR($C$5:$AX$5)=BB$5,$C122:$AX122))</f>
        <v>5.5775399999999885E-3</v>
      </c>
      <c r="BC122" s="31">
        <f t="array" ref="BC122">SUM(IF(YEAR($C$5:$AX$5)=BC$5,$C122:$AX122))</f>
        <v>4.9739599999999926E-3</v>
      </c>
      <c r="BE122" s="39">
        <f t="shared" si="5"/>
        <v>7.1967999999999963E-3</v>
      </c>
      <c r="BF122" s="30">
        <f t="shared" si="6"/>
        <v>6.1286800000000079E-3</v>
      </c>
      <c r="BG122" s="31">
        <f t="shared" si="7"/>
        <v>3.6816999999999822E-3</v>
      </c>
    </row>
    <row r="123" spans="2:59">
      <c r="B123" s="17">
        <v>50799</v>
      </c>
      <c r="C123" s="30">
        <v>0</v>
      </c>
      <c r="D123" s="30">
        <v>0</v>
      </c>
      <c r="E123" s="30">
        <v>0</v>
      </c>
      <c r="F123" s="30">
        <v>0</v>
      </c>
      <c r="G123" s="30">
        <v>0</v>
      </c>
      <c r="H123" s="30">
        <v>0</v>
      </c>
      <c r="I123" s="30">
        <v>0</v>
      </c>
      <c r="J123" s="30">
        <v>0</v>
      </c>
      <c r="K123" s="30">
        <v>0</v>
      </c>
      <c r="L123" s="30">
        <v>0</v>
      </c>
      <c r="M123" s="30">
        <v>0</v>
      </c>
      <c r="N123" s="30">
        <v>0</v>
      </c>
      <c r="O123" s="30">
        <v>0</v>
      </c>
      <c r="P123" s="30">
        <v>0</v>
      </c>
      <c r="Q123" s="30">
        <v>0</v>
      </c>
      <c r="R123" s="30">
        <v>0</v>
      </c>
      <c r="S123" s="30">
        <v>0</v>
      </c>
      <c r="T123" s="30">
        <v>0</v>
      </c>
      <c r="U123" s="30">
        <v>0</v>
      </c>
      <c r="V123" s="30">
        <v>0</v>
      </c>
      <c r="W123" s="30">
        <v>0</v>
      </c>
      <c r="X123" s="30">
        <v>0</v>
      </c>
      <c r="Y123" s="30">
        <v>0</v>
      </c>
      <c r="Z123" s="30">
        <v>0</v>
      </c>
      <c r="AA123" s="30">
        <v>0</v>
      </c>
      <c r="AB123" s="30">
        <v>0</v>
      </c>
      <c r="AC123" s="30">
        <v>0</v>
      </c>
      <c r="AD123" s="30">
        <v>0</v>
      </c>
      <c r="AE123" s="30">
        <v>0</v>
      </c>
      <c r="AF123" s="30">
        <v>0</v>
      </c>
      <c r="AG123" s="30">
        <v>0</v>
      </c>
      <c r="AH123" s="30">
        <v>0</v>
      </c>
      <c r="AI123" s="30">
        <v>0</v>
      </c>
      <c r="AJ123" s="30">
        <v>0</v>
      </c>
      <c r="AK123" s="30">
        <v>0</v>
      </c>
      <c r="AL123" s="30">
        <v>0</v>
      </c>
      <c r="AM123" s="30">
        <v>0</v>
      </c>
      <c r="AN123" s="30">
        <v>0</v>
      </c>
      <c r="AO123" s="30">
        <v>0</v>
      </c>
      <c r="AP123" s="30">
        <v>0</v>
      </c>
      <c r="AQ123" s="30">
        <v>0</v>
      </c>
      <c r="AR123" s="30">
        <v>0</v>
      </c>
      <c r="AS123" s="30">
        <v>0</v>
      </c>
      <c r="AT123" s="30">
        <v>0</v>
      </c>
      <c r="AU123" s="30">
        <v>0</v>
      </c>
      <c r="AV123" s="30">
        <v>0</v>
      </c>
      <c r="AW123" s="30">
        <v>0</v>
      </c>
      <c r="AX123" s="31">
        <v>0</v>
      </c>
      <c r="AZ123" s="39">
        <f t="array" ref="AZ123">SUM(IF(YEAR($C$5:$AX$5)=AZ$5,$C123:$AX123))</f>
        <v>0</v>
      </c>
      <c r="BA123" s="30">
        <f t="array" ref="BA123">SUM(IF(YEAR($C$5:$AX$5)=BA$5,$C123:$AX123))</f>
        <v>0</v>
      </c>
      <c r="BB123" s="30">
        <f t="array" ref="BB123">SUM(IF(YEAR($C$5:$AX$5)=BB$5,$C123:$AX123))</f>
        <v>0</v>
      </c>
      <c r="BC123" s="31">
        <f t="array" ref="BC123">SUM(IF(YEAR($C$5:$AX$5)=BC$5,$C123:$AX123))</f>
        <v>0</v>
      </c>
      <c r="BE123" s="39">
        <f t="shared" si="5"/>
        <v>0</v>
      </c>
      <c r="BF123" s="30">
        <f t="shared" si="6"/>
        <v>0</v>
      </c>
      <c r="BG123" s="31">
        <f t="shared" si="7"/>
        <v>0</v>
      </c>
    </row>
    <row r="124" spans="2:59">
      <c r="B124" s="17">
        <v>50852</v>
      </c>
      <c r="C124" s="30">
        <v>0</v>
      </c>
      <c r="D124" s="30">
        <v>0</v>
      </c>
      <c r="E124" s="30">
        <v>0</v>
      </c>
      <c r="F124" s="30">
        <v>0</v>
      </c>
      <c r="G124" s="30">
        <v>0</v>
      </c>
      <c r="H124" s="30">
        <v>0</v>
      </c>
      <c r="I124" s="30">
        <v>0</v>
      </c>
      <c r="J124" s="30">
        <v>0</v>
      </c>
      <c r="K124" s="30">
        <v>0</v>
      </c>
      <c r="L124" s="30">
        <v>0</v>
      </c>
      <c r="M124" s="30">
        <v>0</v>
      </c>
      <c r="N124" s="30">
        <v>0</v>
      </c>
      <c r="O124" s="30">
        <v>0</v>
      </c>
      <c r="P124" s="30">
        <v>0</v>
      </c>
      <c r="Q124" s="30">
        <v>0</v>
      </c>
      <c r="R124" s="30">
        <v>0</v>
      </c>
      <c r="S124" s="30">
        <v>0</v>
      </c>
      <c r="T124" s="30">
        <v>0</v>
      </c>
      <c r="U124" s="30">
        <v>0</v>
      </c>
      <c r="V124" s="30">
        <v>0</v>
      </c>
      <c r="W124" s="30">
        <v>0</v>
      </c>
      <c r="X124" s="30">
        <v>0</v>
      </c>
      <c r="Y124" s="30">
        <v>0</v>
      </c>
      <c r="Z124" s="30">
        <v>0</v>
      </c>
      <c r="AA124" s="30">
        <v>0</v>
      </c>
      <c r="AB124" s="30">
        <v>0</v>
      </c>
      <c r="AC124" s="30">
        <v>0</v>
      </c>
      <c r="AD124" s="30">
        <v>0</v>
      </c>
      <c r="AE124" s="30">
        <v>0</v>
      </c>
      <c r="AF124" s="30">
        <v>0</v>
      </c>
      <c r="AG124" s="30">
        <v>0</v>
      </c>
      <c r="AH124" s="30">
        <v>0</v>
      </c>
      <c r="AI124" s="30">
        <v>0</v>
      </c>
      <c r="AJ124" s="30">
        <v>0</v>
      </c>
      <c r="AK124" s="30">
        <v>0</v>
      </c>
      <c r="AL124" s="30">
        <v>0</v>
      </c>
      <c r="AM124" s="30">
        <v>0</v>
      </c>
      <c r="AN124" s="30">
        <v>0</v>
      </c>
      <c r="AO124" s="30">
        <v>0</v>
      </c>
      <c r="AP124" s="30">
        <v>0</v>
      </c>
      <c r="AQ124" s="30">
        <v>0</v>
      </c>
      <c r="AR124" s="30">
        <v>0</v>
      </c>
      <c r="AS124" s="30">
        <v>0</v>
      </c>
      <c r="AT124" s="30">
        <v>0</v>
      </c>
      <c r="AU124" s="30">
        <v>0</v>
      </c>
      <c r="AV124" s="30">
        <v>0</v>
      </c>
      <c r="AW124" s="30">
        <v>0</v>
      </c>
      <c r="AX124" s="31">
        <v>0</v>
      </c>
      <c r="AZ124" s="39">
        <f t="array" ref="AZ124">SUM(IF(YEAR($C$5:$AX$5)=AZ$5,$C124:$AX124))</f>
        <v>0</v>
      </c>
      <c r="BA124" s="30">
        <f t="array" ref="BA124">SUM(IF(YEAR($C$5:$AX$5)=BA$5,$C124:$AX124))</f>
        <v>0</v>
      </c>
      <c r="BB124" s="30">
        <f t="array" ref="BB124">SUM(IF(YEAR($C$5:$AX$5)=BB$5,$C124:$AX124))</f>
        <v>0</v>
      </c>
      <c r="BC124" s="31">
        <f t="array" ref="BC124">SUM(IF(YEAR($C$5:$AX$5)=BC$5,$C124:$AX124))</f>
        <v>0</v>
      </c>
      <c r="BE124" s="39">
        <f t="shared" si="5"/>
        <v>0</v>
      </c>
      <c r="BF124" s="30">
        <f t="shared" si="6"/>
        <v>0</v>
      </c>
      <c r="BG124" s="31">
        <f t="shared" si="7"/>
        <v>0</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5"/>
        <v>0</v>
      </c>
      <c r="BF125" s="30">
        <f t="shared" si="6"/>
        <v>0</v>
      </c>
      <c r="BG125" s="31">
        <f t="shared" si="7"/>
        <v>0</v>
      </c>
    </row>
    <row r="126" spans="2:59">
      <c r="B126" s="17">
        <v>50885</v>
      </c>
      <c r="C126" s="30">
        <v>0</v>
      </c>
      <c r="D126" s="30">
        <v>0</v>
      </c>
      <c r="E126" s="30">
        <v>0</v>
      </c>
      <c r="F126" s="30">
        <v>0</v>
      </c>
      <c r="G126" s="30">
        <v>0</v>
      </c>
      <c r="H126" s="30">
        <v>0</v>
      </c>
      <c r="I126" s="30">
        <v>0</v>
      </c>
      <c r="J126" s="30">
        <v>0</v>
      </c>
      <c r="K126" s="30">
        <v>2.0000000003350671E-8</v>
      </c>
      <c r="L126" s="30">
        <v>0</v>
      </c>
      <c r="M126" s="30">
        <v>0</v>
      </c>
      <c r="N126" s="30">
        <v>0</v>
      </c>
      <c r="O126" s="30">
        <v>0</v>
      </c>
      <c r="P126" s="30">
        <v>0</v>
      </c>
      <c r="Q126" s="30">
        <v>0</v>
      </c>
      <c r="R126" s="30">
        <v>0</v>
      </c>
      <c r="S126" s="30">
        <v>0</v>
      </c>
      <c r="T126" s="30">
        <v>0</v>
      </c>
      <c r="U126" s="30">
        <v>0</v>
      </c>
      <c r="V126" s="30">
        <v>0</v>
      </c>
      <c r="W126" s="30">
        <v>0</v>
      </c>
      <c r="X126" s="30">
        <v>0</v>
      </c>
      <c r="Y126" s="30">
        <v>0</v>
      </c>
      <c r="Z126" s="30">
        <v>0</v>
      </c>
      <c r="AA126" s="30">
        <v>0</v>
      </c>
      <c r="AB126" s="30">
        <v>0</v>
      </c>
      <c r="AC126" s="30">
        <v>0</v>
      </c>
      <c r="AD126" s="30">
        <v>0</v>
      </c>
      <c r="AE126" s="30">
        <v>0</v>
      </c>
      <c r="AF126" s="30">
        <v>0</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2.0000000003350671E-8</v>
      </c>
      <c r="BA126" s="30">
        <f t="array" ref="BA126">SUM(IF(YEAR($C$5:$AX$5)=BA$5,$C126:$AX126))</f>
        <v>0</v>
      </c>
      <c r="BB126" s="30">
        <f t="array" ref="BB126">SUM(IF(YEAR($C$5:$AX$5)=BB$5,$C126:$AX126))</f>
        <v>0</v>
      </c>
      <c r="BC126" s="31">
        <f t="array" ref="BC126">SUM(IF(YEAR($C$5:$AX$5)=BC$5,$C126:$AX126))</f>
        <v>0</v>
      </c>
      <c r="BE126" s="39">
        <f t="shared" si="5"/>
        <v>2.0000000003350671E-8</v>
      </c>
      <c r="BF126" s="30">
        <f t="shared" si="6"/>
        <v>0</v>
      </c>
      <c r="BG126" s="31">
        <f t="shared" si="7"/>
        <v>0</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5"/>
        <v>0</v>
      </c>
      <c r="BF127" s="30">
        <f t="shared" si="6"/>
        <v>0</v>
      </c>
      <c r="BG127" s="31">
        <f t="shared" si="7"/>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5"/>
        <v>0</v>
      </c>
      <c r="BF128" s="30">
        <f t="shared" si="6"/>
        <v>0</v>
      </c>
      <c r="BG128" s="31">
        <f t="shared" si="7"/>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5"/>
        <v>0</v>
      </c>
      <c r="BF129" s="30">
        <f t="shared" si="6"/>
        <v>0</v>
      </c>
      <c r="BG129" s="31">
        <f t="shared" si="7"/>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5"/>
        <v>0</v>
      </c>
      <c r="BF130" s="30">
        <f t="shared" si="6"/>
        <v>0</v>
      </c>
      <c r="BG130" s="31">
        <f t="shared" si="7"/>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5"/>
        <v>0</v>
      </c>
      <c r="BF131" s="30">
        <f t="shared" si="6"/>
        <v>0</v>
      </c>
      <c r="BG131" s="31">
        <f t="shared" si="7"/>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5"/>
        <v>0</v>
      </c>
      <c r="BF132" s="30">
        <f t="shared" si="6"/>
        <v>0</v>
      </c>
      <c r="BG132" s="31">
        <f t="shared" si="7"/>
        <v>0</v>
      </c>
    </row>
    <row r="133" spans="2:59">
      <c r="B133" s="17">
        <v>54333</v>
      </c>
      <c r="C133" s="30">
        <v>0</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E133" s="30">
        <v>0</v>
      </c>
      <c r="AF133" s="30">
        <v>0</v>
      </c>
      <c r="AG133" s="30">
        <v>0</v>
      </c>
      <c r="AH133" s="30">
        <v>0</v>
      </c>
      <c r="AI133" s="30">
        <v>0</v>
      </c>
      <c r="AJ133" s="30">
        <v>0</v>
      </c>
      <c r="AK133" s="30">
        <v>0</v>
      </c>
      <c r="AL133" s="30">
        <v>0</v>
      </c>
      <c r="AM133" s="30">
        <v>0</v>
      </c>
      <c r="AN133" s="30">
        <v>0</v>
      </c>
      <c r="AO133" s="30">
        <v>0</v>
      </c>
      <c r="AP133" s="30">
        <v>0</v>
      </c>
      <c r="AQ133" s="30">
        <v>0</v>
      </c>
      <c r="AR133" s="30">
        <v>0</v>
      </c>
      <c r="AS133" s="30">
        <v>0</v>
      </c>
      <c r="AT133" s="30">
        <v>0</v>
      </c>
      <c r="AU133" s="30">
        <v>0</v>
      </c>
      <c r="AV133" s="30">
        <v>0</v>
      </c>
      <c r="AW133" s="30">
        <v>0</v>
      </c>
      <c r="AX133" s="31">
        <v>0</v>
      </c>
      <c r="AZ133" s="39">
        <f t="array" ref="AZ133">SUM(IF(YEAR($C$5:$AX$5)=AZ$5,$C133:$AX133))</f>
        <v>0</v>
      </c>
      <c r="BA133" s="30">
        <f t="array" ref="BA133">SUM(IF(YEAR($C$5:$AX$5)=BA$5,$C133:$AX133))</f>
        <v>0</v>
      </c>
      <c r="BB133" s="30">
        <f t="array" ref="BB133">SUM(IF(YEAR($C$5:$AX$5)=BB$5,$C133:$AX133))</f>
        <v>0</v>
      </c>
      <c r="BC133" s="31">
        <f t="array" ref="BC133">SUM(IF(YEAR($C$5:$AX$5)=BC$5,$C133:$AX133))</f>
        <v>0</v>
      </c>
      <c r="BE133" s="39">
        <f t="shared" si="5"/>
        <v>0</v>
      </c>
      <c r="BF133" s="30">
        <f t="shared" si="6"/>
        <v>0</v>
      </c>
      <c r="BG133" s="31">
        <f t="shared" si="7"/>
        <v>0</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5"/>
        <v>0</v>
      </c>
      <c r="BF134" s="30">
        <f t="shared" si="6"/>
        <v>0</v>
      </c>
      <c r="BG134" s="31">
        <f t="shared" si="7"/>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8">SUM(H135:S135)</f>
        <v>0</v>
      </c>
      <c r="BF135" s="30">
        <f t="shared" ref="BF135:BF198" si="9">SUM(T135:AE135)</f>
        <v>0</v>
      </c>
      <c r="BG135" s="31">
        <f t="shared" ref="BG135:BG198" si="10">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8"/>
        <v>0</v>
      </c>
      <c r="BF136" s="30">
        <f t="shared" si="9"/>
        <v>0</v>
      </c>
      <c r="BG136" s="31">
        <f t="shared" si="10"/>
        <v>0</v>
      </c>
    </row>
    <row r="137" spans="2:59">
      <c r="B137" s="17">
        <v>54640</v>
      </c>
      <c r="C137" s="30">
        <v>0</v>
      </c>
      <c r="D137" s="30">
        <v>0</v>
      </c>
      <c r="E137" s="30">
        <v>0</v>
      </c>
      <c r="F137" s="30">
        <v>0</v>
      </c>
      <c r="G137" s="30">
        <v>0</v>
      </c>
      <c r="H137" s="30">
        <v>0</v>
      </c>
      <c r="I137" s="30">
        <v>0</v>
      </c>
      <c r="J137" s="30">
        <v>0</v>
      </c>
      <c r="K137" s="30">
        <v>0</v>
      </c>
      <c r="L137" s="30">
        <v>0</v>
      </c>
      <c r="M137" s="30">
        <v>0</v>
      </c>
      <c r="N137" s="30">
        <v>0</v>
      </c>
      <c r="O137" s="30">
        <v>0</v>
      </c>
      <c r="P137" s="30">
        <v>0</v>
      </c>
      <c r="Q137" s="30">
        <v>0</v>
      </c>
      <c r="R137" s="30">
        <v>0</v>
      </c>
      <c r="S137" s="30">
        <v>0</v>
      </c>
      <c r="T137" s="30">
        <v>0</v>
      </c>
      <c r="U137" s="30">
        <v>0</v>
      </c>
      <c r="V137" s="30">
        <v>0</v>
      </c>
      <c r="W137" s="30">
        <v>0</v>
      </c>
      <c r="X137" s="30">
        <v>0</v>
      </c>
      <c r="Y137" s="30">
        <v>0</v>
      </c>
      <c r="Z137" s="30">
        <v>0</v>
      </c>
      <c r="AA137" s="30">
        <v>0</v>
      </c>
      <c r="AB137" s="30">
        <v>0</v>
      </c>
      <c r="AC137" s="30">
        <v>0</v>
      </c>
      <c r="AD137" s="30">
        <v>0</v>
      </c>
      <c r="AE137" s="30">
        <v>0</v>
      </c>
      <c r="AF137" s="30">
        <v>0</v>
      </c>
      <c r="AG137" s="30">
        <v>0</v>
      </c>
      <c r="AH137" s="30">
        <v>0</v>
      </c>
      <c r="AI137" s="30">
        <v>0</v>
      </c>
      <c r="AJ137" s="30">
        <v>0</v>
      </c>
      <c r="AK137" s="30">
        <v>0</v>
      </c>
      <c r="AL137" s="30">
        <v>0</v>
      </c>
      <c r="AM137" s="30">
        <v>0</v>
      </c>
      <c r="AN137" s="30">
        <v>0</v>
      </c>
      <c r="AO137" s="30">
        <v>0</v>
      </c>
      <c r="AP137" s="30">
        <v>0</v>
      </c>
      <c r="AQ137" s="30">
        <v>0</v>
      </c>
      <c r="AR137" s="30">
        <v>0</v>
      </c>
      <c r="AS137" s="30">
        <v>0</v>
      </c>
      <c r="AT137" s="30">
        <v>0</v>
      </c>
      <c r="AU137" s="30">
        <v>0</v>
      </c>
      <c r="AV137" s="30">
        <v>0</v>
      </c>
      <c r="AW137" s="30">
        <v>0</v>
      </c>
      <c r="AX137" s="31">
        <v>0</v>
      </c>
      <c r="AZ137" s="39">
        <f t="array" ref="AZ137">SUM(IF(YEAR($C$5:$AX$5)=AZ$5,$C137:$AX137))</f>
        <v>0</v>
      </c>
      <c r="BA137" s="30">
        <f t="array" ref="BA137">SUM(IF(YEAR($C$5:$AX$5)=BA$5,$C137:$AX137))</f>
        <v>0</v>
      </c>
      <c r="BB137" s="30">
        <f t="array" ref="BB137">SUM(IF(YEAR($C$5:$AX$5)=BB$5,$C137:$AX137))</f>
        <v>0</v>
      </c>
      <c r="BC137" s="31">
        <f t="array" ref="BC137">SUM(IF(YEAR($C$5:$AX$5)=BC$5,$C137:$AX137))</f>
        <v>0</v>
      </c>
      <c r="BE137" s="39">
        <f t="shared" si="8"/>
        <v>0</v>
      </c>
      <c r="BF137" s="30">
        <f t="shared" si="9"/>
        <v>0</v>
      </c>
      <c r="BG137" s="31">
        <f t="shared" si="10"/>
        <v>0</v>
      </c>
    </row>
    <row r="138" spans="2:59">
      <c r="B138" s="17">
        <v>54693</v>
      </c>
      <c r="C138" s="30">
        <v>0</v>
      </c>
      <c r="D138" s="30">
        <v>0</v>
      </c>
      <c r="E138" s="30">
        <v>0</v>
      </c>
      <c r="F138" s="30">
        <v>0</v>
      </c>
      <c r="G138" s="30">
        <v>0</v>
      </c>
      <c r="H138" s="30">
        <v>0</v>
      </c>
      <c r="I138" s="30">
        <v>0</v>
      </c>
      <c r="J138" s="30">
        <v>0</v>
      </c>
      <c r="K138" s="30">
        <v>0</v>
      </c>
      <c r="L138" s="30">
        <v>0</v>
      </c>
      <c r="M138" s="30">
        <v>0</v>
      </c>
      <c r="N138" s="30">
        <v>0</v>
      </c>
      <c r="O138" s="30">
        <v>0</v>
      </c>
      <c r="P138" s="30">
        <v>0</v>
      </c>
      <c r="Q138" s="30">
        <v>0</v>
      </c>
      <c r="R138" s="30">
        <v>0</v>
      </c>
      <c r="S138" s="30">
        <v>0</v>
      </c>
      <c r="T138" s="30">
        <v>0</v>
      </c>
      <c r="U138" s="30">
        <v>0</v>
      </c>
      <c r="V138" s="30">
        <v>0</v>
      </c>
      <c r="W138" s="30">
        <v>0</v>
      </c>
      <c r="X138" s="30">
        <v>0</v>
      </c>
      <c r="Y138" s="30">
        <v>0</v>
      </c>
      <c r="Z138" s="30">
        <v>0</v>
      </c>
      <c r="AA138" s="30">
        <v>0</v>
      </c>
      <c r="AB138" s="30">
        <v>0</v>
      </c>
      <c r="AC138" s="30">
        <v>0</v>
      </c>
      <c r="AD138" s="30">
        <v>0</v>
      </c>
      <c r="AE138" s="30">
        <v>0</v>
      </c>
      <c r="AF138" s="30">
        <v>0</v>
      </c>
      <c r="AG138" s="30">
        <v>0</v>
      </c>
      <c r="AH138" s="30">
        <v>0</v>
      </c>
      <c r="AI138" s="30">
        <v>0</v>
      </c>
      <c r="AJ138" s="30">
        <v>0</v>
      </c>
      <c r="AK138" s="30">
        <v>0</v>
      </c>
      <c r="AL138" s="30">
        <v>0</v>
      </c>
      <c r="AM138" s="30">
        <v>0</v>
      </c>
      <c r="AN138" s="30">
        <v>0</v>
      </c>
      <c r="AO138" s="30">
        <v>0</v>
      </c>
      <c r="AP138" s="30">
        <v>0</v>
      </c>
      <c r="AQ138" s="30">
        <v>0</v>
      </c>
      <c r="AR138" s="30">
        <v>0</v>
      </c>
      <c r="AS138" s="30">
        <v>0</v>
      </c>
      <c r="AT138" s="30">
        <v>0</v>
      </c>
      <c r="AU138" s="30">
        <v>0</v>
      </c>
      <c r="AV138" s="30">
        <v>0</v>
      </c>
      <c r="AW138" s="30">
        <v>0</v>
      </c>
      <c r="AX138" s="31">
        <v>0</v>
      </c>
      <c r="AZ138" s="39">
        <f t="array" ref="AZ138">SUM(IF(YEAR($C$5:$AX$5)=AZ$5,$C138:$AX138))</f>
        <v>0</v>
      </c>
      <c r="BA138" s="30">
        <f t="array" ref="BA138">SUM(IF(YEAR($C$5:$AX$5)=BA$5,$C138:$AX138))</f>
        <v>0</v>
      </c>
      <c r="BB138" s="30">
        <f t="array" ref="BB138">SUM(IF(YEAR($C$5:$AX$5)=BB$5,$C138:$AX138))</f>
        <v>0</v>
      </c>
      <c r="BC138" s="31">
        <f t="array" ref="BC138">SUM(IF(YEAR($C$5:$AX$5)=BC$5,$C138:$AX138))</f>
        <v>0</v>
      </c>
      <c r="BE138" s="39">
        <f t="shared" si="8"/>
        <v>0</v>
      </c>
      <c r="BF138" s="30">
        <f t="shared" si="9"/>
        <v>0</v>
      </c>
      <c r="BG138" s="31">
        <f t="shared" si="10"/>
        <v>0</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8"/>
        <v>0</v>
      </c>
      <c r="BF139" s="30">
        <f t="shared" si="9"/>
        <v>0</v>
      </c>
      <c r="BG139" s="31">
        <f t="shared" si="10"/>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8"/>
        <v>0</v>
      </c>
      <c r="BF140" s="30">
        <f t="shared" si="9"/>
        <v>0</v>
      </c>
      <c r="BG140" s="31">
        <f t="shared" si="10"/>
        <v>0</v>
      </c>
    </row>
    <row r="141" spans="2:59">
      <c r="B141" s="17">
        <v>54785</v>
      </c>
      <c r="C141" s="30">
        <v>0</v>
      </c>
      <c r="D141" s="30">
        <v>0</v>
      </c>
      <c r="E141" s="30">
        <v>0</v>
      </c>
      <c r="F141" s="30">
        <v>0</v>
      </c>
      <c r="G141" s="30">
        <v>0</v>
      </c>
      <c r="H141" s="30">
        <v>0</v>
      </c>
      <c r="I141" s="30">
        <v>0</v>
      </c>
      <c r="J141" s="30">
        <v>0</v>
      </c>
      <c r="K141" s="30">
        <v>0</v>
      </c>
      <c r="L141" s="30">
        <v>0</v>
      </c>
      <c r="M141" s="30">
        <v>0</v>
      </c>
      <c r="N141" s="30">
        <v>0</v>
      </c>
      <c r="O141" s="30">
        <v>0</v>
      </c>
      <c r="P141" s="30">
        <v>0</v>
      </c>
      <c r="Q141" s="30">
        <v>0</v>
      </c>
      <c r="R141" s="30">
        <v>0</v>
      </c>
      <c r="S141" s="30">
        <v>0</v>
      </c>
      <c r="T141" s="30">
        <v>0</v>
      </c>
      <c r="U141" s="30">
        <v>0</v>
      </c>
      <c r="V141" s="30">
        <v>0</v>
      </c>
      <c r="W141" s="30">
        <v>0</v>
      </c>
      <c r="X141" s="30">
        <v>0</v>
      </c>
      <c r="Y141" s="30">
        <v>0</v>
      </c>
      <c r="Z141" s="30">
        <v>0</v>
      </c>
      <c r="AA141" s="30">
        <v>0</v>
      </c>
      <c r="AB141" s="30">
        <v>0</v>
      </c>
      <c r="AC141" s="30">
        <v>0</v>
      </c>
      <c r="AD141" s="30">
        <v>0</v>
      </c>
      <c r="AE141" s="30">
        <v>0</v>
      </c>
      <c r="AF141" s="30">
        <v>0</v>
      </c>
      <c r="AG141" s="30">
        <v>0</v>
      </c>
      <c r="AH141" s="30">
        <v>0</v>
      </c>
      <c r="AI141" s="30">
        <v>0</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1">
        <v>0</v>
      </c>
      <c r="AZ141" s="39">
        <f t="array" ref="AZ141">SUM(IF(YEAR($C$5:$AX$5)=AZ$5,$C141:$AX141))</f>
        <v>0</v>
      </c>
      <c r="BA141" s="30">
        <f t="array" ref="BA141">SUM(IF(YEAR($C$5:$AX$5)=BA$5,$C141:$AX141))</f>
        <v>0</v>
      </c>
      <c r="BB141" s="30">
        <f t="array" ref="BB141">SUM(IF(YEAR($C$5:$AX$5)=BB$5,$C141:$AX141))</f>
        <v>0</v>
      </c>
      <c r="BC141" s="31">
        <f t="array" ref="BC141">SUM(IF(YEAR($C$5:$AX$5)=BC$5,$C141:$AX141))</f>
        <v>0</v>
      </c>
      <c r="BE141" s="39">
        <f t="shared" si="8"/>
        <v>0</v>
      </c>
      <c r="BF141" s="30">
        <f t="shared" si="9"/>
        <v>0</v>
      </c>
      <c r="BG141" s="31">
        <f t="shared" si="10"/>
        <v>0</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8"/>
        <v>0</v>
      </c>
      <c r="BF142" s="30">
        <f t="shared" si="9"/>
        <v>0</v>
      </c>
      <c r="BG142" s="31">
        <f t="shared" si="10"/>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8"/>
        <v>0</v>
      </c>
      <c r="BF143" s="30">
        <f t="shared" si="9"/>
        <v>0</v>
      </c>
      <c r="BG143" s="31">
        <f t="shared" si="10"/>
        <v>0</v>
      </c>
    </row>
    <row r="144" spans="2:59">
      <c r="B144" s="17">
        <v>54832</v>
      </c>
      <c r="C144" s="30">
        <v>0</v>
      </c>
      <c r="D144" s="30">
        <v>0</v>
      </c>
      <c r="E144" s="30">
        <v>0</v>
      </c>
      <c r="F144" s="30">
        <v>0</v>
      </c>
      <c r="G144" s="30">
        <v>0</v>
      </c>
      <c r="H144" s="30">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0</v>
      </c>
      <c r="AI144" s="30">
        <v>0</v>
      </c>
      <c r="AJ144" s="30">
        <v>0</v>
      </c>
      <c r="AK144" s="30">
        <v>0</v>
      </c>
      <c r="AL144" s="30">
        <v>0</v>
      </c>
      <c r="AM144" s="30">
        <v>0</v>
      </c>
      <c r="AN144" s="30">
        <v>0</v>
      </c>
      <c r="AO144" s="30">
        <v>0</v>
      </c>
      <c r="AP144" s="30">
        <v>0</v>
      </c>
      <c r="AQ144" s="30">
        <v>0</v>
      </c>
      <c r="AR144" s="30">
        <v>0</v>
      </c>
      <c r="AS144" s="30">
        <v>0</v>
      </c>
      <c r="AT144" s="30">
        <v>0</v>
      </c>
      <c r="AU144" s="30">
        <v>0</v>
      </c>
      <c r="AV144" s="30">
        <v>0</v>
      </c>
      <c r="AW144" s="30">
        <v>0</v>
      </c>
      <c r="AX144" s="31">
        <v>0</v>
      </c>
      <c r="AZ144" s="39">
        <f t="array" ref="AZ144">SUM(IF(YEAR($C$5:$AX$5)=AZ$5,$C144:$AX144))</f>
        <v>0</v>
      </c>
      <c r="BA144" s="30">
        <f t="array" ref="BA144">SUM(IF(YEAR($C$5:$AX$5)=BA$5,$C144:$AX144))</f>
        <v>0</v>
      </c>
      <c r="BB144" s="30">
        <f t="array" ref="BB144">SUM(IF(YEAR($C$5:$AX$5)=BB$5,$C144:$AX144))</f>
        <v>0</v>
      </c>
      <c r="BC144" s="31">
        <f t="array" ref="BC144">SUM(IF(YEAR($C$5:$AX$5)=BC$5,$C144:$AX144))</f>
        <v>0</v>
      </c>
      <c r="BE144" s="39">
        <f t="shared" si="8"/>
        <v>0</v>
      </c>
      <c r="BF144" s="30">
        <f t="shared" si="9"/>
        <v>0</v>
      </c>
      <c r="BG144" s="31">
        <f t="shared" si="10"/>
        <v>0</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8"/>
        <v>0</v>
      </c>
      <c r="BF145" s="30">
        <f t="shared" si="9"/>
        <v>0</v>
      </c>
      <c r="BG145" s="31">
        <f t="shared" si="10"/>
        <v>0</v>
      </c>
    </row>
    <row r="146" spans="2:59">
      <c r="B146" s="17">
        <v>54980</v>
      </c>
      <c r="C146" s="30">
        <v>0</v>
      </c>
      <c r="D146" s="30">
        <v>0</v>
      </c>
      <c r="E146" s="30">
        <v>0</v>
      </c>
      <c r="F146" s="30">
        <v>0</v>
      </c>
      <c r="G146" s="30">
        <v>0</v>
      </c>
      <c r="H146" s="30">
        <v>0</v>
      </c>
      <c r="I146" s="30">
        <v>0</v>
      </c>
      <c r="J146" s="30">
        <v>0</v>
      </c>
      <c r="K146" s="30">
        <v>0</v>
      </c>
      <c r="L146" s="30">
        <v>0</v>
      </c>
      <c r="M146" s="30">
        <v>0</v>
      </c>
      <c r="N146" s="30">
        <v>0</v>
      </c>
      <c r="O146" s="30">
        <v>0</v>
      </c>
      <c r="P146" s="30">
        <v>0</v>
      </c>
      <c r="Q146" s="30">
        <v>0</v>
      </c>
      <c r="R146" s="30">
        <v>0</v>
      </c>
      <c r="S146" s="30">
        <v>0</v>
      </c>
      <c r="T146" s="30">
        <v>0</v>
      </c>
      <c r="U146" s="30">
        <v>0</v>
      </c>
      <c r="V146" s="30">
        <v>0</v>
      </c>
      <c r="W146" s="30">
        <v>0</v>
      </c>
      <c r="X146" s="30">
        <v>0</v>
      </c>
      <c r="Y146" s="30">
        <v>0</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0</v>
      </c>
      <c r="BA146" s="30">
        <f t="array" ref="BA146">SUM(IF(YEAR($C$5:$AX$5)=BA$5,$C146:$AX146))</f>
        <v>0</v>
      </c>
      <c r="BB146" s="30">
        <f t="array" ref="BB146">SUM(IF(YEAR($C$5:$AX$5)=BB$5,$C146:$AX146))</f>
        <v>0</v>
      </c>
      <c r="BC146" s="31">
        <f t="array" ref="BC146">SUM(IF(YEAR($C$5:$AX$5)=BC$5,$C146:$AX146))</f>
        <v>0</v>
      </c>
      <c r="BE146" s="39">
        <f t="shared" si="8"/>
        <v>0</v>
      </c>
      <c r="BF146" s="30">
        <f t="shared" si="9"/>
        <v>0</v>
      </c>
      <c r="BG146" s="31">
        <f t="shared" si="10"/>
        <v>0</v>
      </c>
    </row>
    <row r="147" spans="2:59">
      <c r="B147" s="17">
        <v>55074</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0</v>
      </c>
      <c r="BA147" s="30">
        <f t="array" ref="BA147">SUM(IF(YEAR($C$5:$AX$5)=BA$5,$C147:$AX147))</f>
        <v>0</v>
      </c>
      <c r="BB147" s="30">
        <f t="array" ref="BB147">SUM(IF(YEAR($C$5:$AX$5)=BB$5,$C147:$AX147))</f>
        <v>0</v>
      </c>
      <c r="BC147" s="31">
        <f t="array" ref="BC147">SUM(IF(YEAR($C$5:$AX$5)=BC$5,$C147:$AX147))</f>
        <v>0</v>
      </c>
      <c r="BE147" s="39">
        <f t="shared" si="8"/>
        <v>0</v>
      </c>
      <c r="BF147" s="30">
        <f t="shared" si="9"/>
        <v>0</v>
      </c>
      <c r="BG147" s="31">
        <f t="shared" si="10"/>
        <v>0</v>
      </c>
    </row>
    <row r="148" spans="2:59">
      <c r="B148" s="17">
        <v>55193</v>
      </c>
      <c r="C148" s="30">
        <v>0</v>
      </c>
      <c r="D148" s="30">
        <v>0</v>
      </c>
      <c r="E148" s="30">
        <v>0</v>
      </c>
      <c r="F148" s="30">
        <v>0</v>
      </c>
      <c r="G148" s="30">
        <v>0</v>
      </c>
      <c r="H148" s="30">
        <v>0</v>
      </c>
      <c r="I148" s="30">
        <v>0</v>
      </c>
      <c r="J148" s="30">
        <v>0</v>
      </c>
      <c r="K148" s="30">
        <v>0</v>
      </c>
      <c r="L148" s="30">
        <v>0</v>
      </c>
      <c r="M148" s="30">
        <v>0</v>
      </c>
      <c r="N148" s="30">
        <v>0</v>
      </c>
      <c r="O148" s="30">
        <v>0</v>
      </c>
      <c r="P148" s="30">
        <v>0</v>
      </c>
      <c r="Q148" s="30">
        <v>0</v>
      </c>
      <c r="R148" s="30">
        <v>0</v>
      </c>
      <c r="S148" s="30">
        <v>0</v>
      </c>
      <c r="T148" s="30">
        <v>0</v>
      </c>
      <c r="U148" s="30">
        <v>0</v>
      </c>
      <c r="V148" s="30">
        <v>0</v>
      </c>
      <c r="W148" s="30">
        <v>0</v>
      </c>
      <c r="X148" s="30">
        <v>0</v>
      </c>
      <c r="Y148" s="30">
        <v>0</v>
      </c>
      <c r="Z148" s="30">
        <v>0</v>
      </c>
      <c r="AA148" s="30">
        <v>0</v>
      </c>
      <c r="AB148" s="30">
        <v>0</v>
      </c>
      <c r="AC148" s="30">
        <v>0</v>
      </c>
      <c r="AD148" s="30">
        <v>0</v>
      </c>
      <c r="AE148" s="30">
        <v>0</v>
      </c>
      <c r="AF148" s="30">
        <v>0</v>
      </c>
      <c r="AG148" s="30">
        <v>0</v>
      </c>
      <c r="AH148" s="30">
        <v>0</v>
      </c>
      <c r="AI148" s="30">
        <v>0</v>
      </c>
      <c r="AJ148" s="30">
        <v>0</v>
      </c>
      <c r="AK148" s="30">
        <v>0</v>
      </c>
      <c r="AL148" s="30">
        <v>0</v>
      </c>
      <c r="AM148" s="30">
        <v>0</v>
      </c>
      <c r="AN148" s="30">
        <v>0</v>
      </c>
      <c r="AO148" s="30">
        <v>0</v>
      </c>
      <c r="AP148" s="30">
        <v>0</v>
      </c>
      <c r="AQ148" s="30">
        <v>0</v>
      </c>
      <c r="AR148" s="30">
        <v>0</v>
      </c>
      <c r="AS148" s="30">
        <v>0</v>
      </c>
      <c r="AT148" s="30">
        <v>0</v>
      </c>
      <c r="AU148" s="30">
        <v>0</v>
      </c>
      <c r="AV148" s="30">
        <v>0</v>
      </c>
      <c r="AW148" s="30">
        <v>0</v>
      </c>
      <c r="AX148" s="31">
        <v>0</v>
      </c>
      <c r="AZ148" s="39">
        <f t="array" ref="AZ148">SUM(IF(YEAR($C$5:$AX$5)=AZ$5,$C148:$AX148))</f>
        <v>0</v>
      </c>
      <c r="BA148" s="30">
        <f t="array" ref="BA148">SUM(IF(YEAR($C$5:$AX$5)=BA$5,$C148:$AX148))</f>
        <v>0</v>
      </c>
      <c r="BB148" s="30">
        <f t="array" ref="BB148">SUM(IF(YEAR($C$5:$AX$5)=BB$5,$C148:$AX148))</f>
        <v>0</v>
      </c>
      <c r="BC148" s="31">
        <f t="array" ref="BC148">SUM(IF(YEAR($C$5:$AX$5)=BC$5,$C148:$AX148))</f>
        <v>0</v>
      </c>
      <c r="BE148" s="39">
        <f t="shared" si="8"/>
        <v>0</v>
      </c>
      <c r="BF148" s="30">
        <f t="shared" si="9"/>
        <v>0</v>
      </c>
      <c r="BG148" s="31">
        <f t="shared" si="10"/>
        <v>0</v>
      </c>
    </row>
    <row r="149" spans="2:59">
      <c r="B149" s="17">
        <v>55231</v>
      </c>
      <c r="C149" s="30">
        <v>0</v>
      </c>
      <c r="D149" s="30">
        <v>0</v>
      </c>
      <c r="E149" s="30">
        <v>0</v>
      </c>
      <c r="F149" s="30">
        <v>0</v>
      </c>
      <c r="G149" s="30">
        <v>0</v>
      </c>
      <c r="H149" s="30">
        <v>0</v>
      </c>
      <c r="I149" s="30">
        <v>0</v>
      </c>
      <c r="J149" s="30">
        <v>0</v>
      </c>
      <c r="K149" s="30">
        <v>0</v>
      </c>
      <c r="L149" s="30">
        <v>0</v>
      </c>
      <c r="M149" s="30">
        <v>0</v>
      </c>
      <c r="N149" s="30">
        <v>0</v>
      </c>
      <c r="O149" s="30">
        <v>0</v>
      </c>
      <c r="P149" s="30">
        <v>0</v>
      </c>
      <c r="Q149" s="30">
        <v>0</v>
      </c>
      <c r="R149" s="30">
        <v>0</v>
      </c>
      <c r="S149" s="30">
        <v>0</v>
      </c>
      <c r="T149" s="30">
        <v>0</v>
      </c>
      <c r="U149" s="30">
        <v>0</v>
      </c>
      <c r="V149" s="30">
        <v>0</v>
      </c>
      <c r="W149" s="30">
        <v>0</v>
      </c>
      <c r="X149" s="30">
        <v>0</v>
      </c>
      <c r="Y149" s="30">
        <v>0</v>
      </c>
      <c r="Z149" s="30">
        <v>0</v>
      </c>
      <c r="AA149" s="30">
        <v>0</v>
      </c>
      <c r="AB149" s="30">
        <v>0</v>
      </c>
      <c r="AC149" s="30">
        <v>0</v>
      </c>
      <c r="AD149" s="30">
        <v>0</v>
      </c>
      <c r="AE149" s="30">
        <v>0</v>
      </c>
      <c r="AF149" s="30">
        <v>0</v>
      </c>
      <c r="AG149" s="30">
        <v>0</v>
      </c>
      <c r="AH149" s="30">
        <v>0</v>
      </c>
      <c r="AI149" s="30">
        <v>0</v>
      </c>
      <c r="AJ149" s="30">
        <v>0</v>
      </c>
      <c r="AK149" s="30">
        <v>0</v>
      </c>
      <c r="AL149" s="30">
        <v>0</v>
      </c>
      <c r="AM149" s="30">
        <v>0</v>
      </c>
      <c r="AN149" s="30">
        <v>0</v>
      </c>
      <c r="AO149" s="30">
        <v>0</v>
      </c>
      <c r="AP149" s="30">
        <v>0</v>
      </c>
      <c r="AQ149" s="30">
        <v>0</v>
      </c>
      <c r="AR149" s="30">
        <v>0</v>
      </c>
      <c r="AS149" s="30">
        <v>0</v>
      </c>
      <c r="AT149" s="30">
        <v>0</v>
      </c>
      <c r="AU149" s="30">
        <v>0</v>
      </c>
      <c r="AV149" s="30">
        <v>0</v>
      </c>
      <c r="AW149" s="30">
        <v>0</v>
      </c>
      <c r="AX149" s="31">
        <v>0</v>
      </c>
      <c r="AZ149" s="39">
        <f t="array" ref="AZ149">SUM(IF(YEAR($C$5:$AX$5)=AZ$5,$C149:$AX149))</f>
        <v>0</v>
      </c>
      <c r="BA149" s="30">
        <f t="array" ref="BA149">SUM(IF(YEAR($C$5:$AX$5)=BA$5,$C149:$AX149))</f>
        <v>0</v>
      </c>
      <c r="BB149" s="30">
        <f t="array" ref="BB149">SUM(IF(YEAR($C$5:$AX$5)=BB$5,$C149:$AX149))</f>
        <v>0</v>
      </c>
      <c r="BC149" s="31">
        <f t="array" ref="BC149">SUM(IF(YEAR($C$5:$AX$5)=BC$5,$C149:$AX149))</f>
        <v>0</v>
      </c>
      <c r="BE149" s="39">
        <f t="shared" si="8"/>
        <v>0</v>
      </c>
      <c r="BF149" s="30">
        <f t="shared" si="9"/>
        <v>0</v>
      </c>
      <c r="BG149" s="31">
        <f t="shared" si="10"/>
        <v>0</v>
      </c>
    </row>
    <row r="150" spans="2:59">
      <c r="B150" s="17">
        <v>55233</v>
      </c>
      <c r="C150" s="30">
        <v>0</v>
      </c>
      <c r="D150" s="30">
        <v>0</v>
      </c>
      <c r="E150" s="30">
        <v>0</v>
      </c>
      <c r="F150" s="30">
        <v>0</v>
      </c>
      <c r="G150" s="30">
        <v>0</v>
      </c>
      <c r="H150" s="30">
        <v>0</v>
      </c>
      <c r="I150" s="30">
        <v>0</v>
      </c>
      <c r="J150" s="30">
        <v>0</v>
      </c>
      <c r="K150" s="30">
        <v>0</v>
      </c>
      <c r="L150" s="30">
        <v>0</v>
      </c>
      <c r="M150" s="30">
        <v>0</v>
      </c>
      <c r="N150" s="30">
        <v>0</v>
      </c>
      <c r="O150" s="30">
        <v>0</v>
      </c>
      <c r="P150" s="30">
        <v>0</v>
      </c>
      <c r="Q150" s="30">
        <v>0</v>
      </c>
      <c r="R150" s="30">
        <v>0</v>
      </c>
      <c r="S150" s="30">
        <v>0</v>
      </c>
      <c r="T150" s="30">
        <v>0</v>
      </c>
      <c r="U150" s="30">
        <v>0</v>
      </c>
      <c r="V150" s="30">
        <v>0</v>
      </c>
      <c r="W150" s="30">
        <v>0</v>
      </c>
      <c r="X150" s="30">
        <v>0</v>
      </c>
      <c r="Y150" s="30">
        <v>0</v>
      </c>
      <c r="Z150" s="30">
        <v>0</v>
      </c>
      <c r="AA150" s="30">
        <v>0</v>
      </c>
      <c r="AB150" s="30">
        <v>0</v>
      </c>
      <c r="AC150" s="30">
        <v>0</v>
      </c>
      <c r="AD150" s="30">
        <v>0</v>
      </c>
      <c r="AE150" s="30">
        <v>0</v>
      </c>
      <c r="AF150" s="30">
        <v>0</v>
      </c>
      <c r="AG150" s="30">
        <v>0</v>
      </c>
      <c r="AH150" s="30">
        <v>0</v>
      </c>
      <c r="AI150" s="30">
        <v>0</v>
      </c>
      <c r="AJ150" s="30">
        <v>0</v>
      </c>
      <c r="AK150" s="30">
        <v>0</v>
      </c>
      <c r="AL150" s="30">
        <v>0</v>
      </c>
      <c r="AM150" s="30">
        <v>0</v>
      </c>
      <c r="AN150" s="30">
        <v>0</v>
      </c>
      <c r="AO150" s="30">
        <v>0</v>
      </c>
      <c r="AP150" s="30">
        <v>0</v>
      </c>
      <c r="AQ150" s="30">
        <v>0</v>
      </c>
      <c r="AR150" s="30">
        <v>0</v>
      </c>
      <c r="AS150" s="30">
        <v>0</v>
      </c>
      <c r="AT150" s="30">
        <v>0</v>
      </c>
      <c r="AU150" s="30">
        <v>0</v>
      </c>
      <c r="AV150" s="30">
        <v>0</v>
      </c>
      <c r="AW150" s="30">
        <v>0</v>
      </c>
      <c r="AX150" s="31">
        <v>0</v>
      </c>
      <c r="AZ150" s="39">
        <f t="array" ref="AZ150">SUM(IF(YEAR($C$5:$AX$5)=AZ$5,$C150:$AX150))</f>
        <v>0</v>
      </c>
      <c r="BA150" s="30">
        <f t="array" ref="BA150">SUM(IF(YEAR($C$5:$AX$5)=BA$5,$C150:$AX150))</f>
        <v>0</v>
      </c>
      <c r="BB150" s="30">
        <f t="array" ref="BB150">SUM(IF(YEAR($C$5:$AX$5)=BB$5,$C150:$AX150))</f>
        <v>0</v>
      </c>
      <c r="BC150" s="31">
        <f t="array" ref="BC150">SUM(IF(YEAR($C$5:$AX$5)=BC$5,$C150:$AX150))</f>
        <v>0</v>
      </c>
      <c r="BE150" s="39">
        <f t="shared" si="8"/>
        <v>0</v>
      </c>
      <c r="BF150" s="30">
        <f t="shared" si="9"/>
        <v>0</v>
      </c>
      <c r="BG150" s="31">
        <f t="shared" si="10"/>
        <v>0</v>
      </c>
    </row>
    <row r="151" spans="2:59">
      <c r="B151" s="17">
        <v>55239</v>
      </c>
      <c r="C151" s="30">
        <v>0</v>
      </c>
      <c r="D151" s="30">
        <v>0</v>
      </c>
      <c r="E151" s="30">
        <v>0</v>
      </c>
      <c r="F151" s="30">
        <v>0</v>
      </c>
      <c r="G151" s="30">
        <v>0</v>
      </c>
      <c r="H151" s="30">
        <v>0</v>
      </c>
      <c r="I151" s="30">
        <v>0</v>
      </c>
      <c r="J151" s="30">
        <v>0</v>
      </c>
      <c r="K151" s="30">
        <v>0</v>
      </c>
      <c r="L151" s="30">
        <v>0</v>
      </c>
      <c r="M151" s="30">
        <v>0</v>
      </c>
      <c r="N151" s="30">
        <v>0</v>
      </c>
      <c r="O151" s="30">
        <v>0</v>
      </c>
      <c r="P151" s="30">
        <v>0</v>
      </c>
      <c r="Q151" s="30">
        <v>0</v>
      </c>
      <c r="R151" s="30">
        <v>0</v>
      </c>
      <c r="S151" s="30">
        <v>0</v>
      </c>
      <c r="T151" s="30">
        <v>0</v>
      </c>
      <c r="U151" s="30">
        <v>0</v>
      </c>
      <c r="V151" s="30">
        <v>0</v>
      </c>
      <c r="W151" s="30">
        <v>0</v>
      </c>
      <c r="X151" s="30">
        <v>0</v>
      </c>
      <c r="Y151" s="30">
        <v>0</v>
      </c>
      <c r="Z151" s="30">
        <v>0</v>
      </c>
      <c r="AA151" s="30">
        <v>0</v>
      </c>
      <c r="AB151" s="30">
        <v>0</v>
      </c>
      <c r="AC151" s="30">
        <v>0</v>
      </c>
      <c r="AD151" s="30">
        <v>0</v>
      </c>
      <c r="AE151" s="30">
        <v>0</v>
      </c>
      <c r="AF151" s="30">
        <v>0</v>
      </c>
      <c r="AG151" s="30">
        <v>0</v>
      </c>
      <c r="AH151" s="30">
        <v>0</v>
      </c>
      <c r="AI151" s="30">
        <v>0</v>
      </c>
      <c r="AJ151" s="30">
        <v>0</v>
      </c>
      <c r="AK151" s="30">
        <v>0</v>
      </c>
      <c r="AL151" s="30">
        <v>0</v>
      </c>
      <c r="AM151" s="30">
        <v>0</v>
      </c>
      <c r="AN151" s="30">
        <v>0</v>
      </c>
      <c r="AO151" s="30">
        <v>0</v>
      </c>
      <c r="AP151" s="30">
        <v>0</v>
      </c>
      <c r="AQ151" s="30">
        <v>0</v>
      </c>
      <c r="AR151" s="30">
        <v>0</v>
      </c>
      <c r="AS151" s="30">
        <v>0</v>
      </c>
      <c r="AT151" s="30">
        <v>0</v>
      </c>
      <c r="AU151" s="30">
        <v>0</v>
      </c>
      <c r="AV151" s="30">
        <v>0</v>
      </c>
      <c r="AW151" s="30">
        <v>0</v>
      </c>
      <c r="AX151" s="31">
        <v>0</v>
      </c>
      <c r="AZ151" s="39">
        <f t="array" ref="AZ151">SUM(IF(YEAR($C$5:$AX$5)=AZ$5,$C151:$AX151))</f>
        <v>0</v>
      </c>
      <c r="BA151" s="30">
        <f t="array" ref="BA151">SUM(IF(YEAR($C$5:$AX$5)=BA$5,$C151:$AX151))</f>
        <v>0</v>
      </c>
      <c r="BB151" s="30">
        <f t="array" ref="BB151">SUM(IF(YEAR($C$5:$AX$5)=BB$5,$C151:$AX151))</f>
        <v>0</v>
      </c>
      <c r="BC151" s="31">
        <f t="array" ref="BC151">SUM(IF(YEAR($C$5:$AX$5)=BC$5,$C151:$AX151))</f>
        <v>0</v>
      </c>
      <c r="BE151" s="39">
        <f t="shared" si="8"/>
        <v>0</v>
      </c>
      <c r="BF151" s="30">
        <f t="shared" si="9"/>
        <v>0</v>
      </c>
      <c r="BG151" s="31">
        <f t="shared" si="10"/>
        <v>0</v>
      </c>
    </row>
    <row r="152" spans="2:59">
      <c r="B152" s="17">
        <v>55298</v>
      </c>
      <c r="C152" s="30">
        <v>0</v>
      </c>
      <c r="D152" s="30">
        <v>0</v>
      </c>
      <c r="E152" s="30">
        <v>0</v>
      </c>
      <c r="F152" s="30">
        <v>0</v>
      </c>
      <c r="G152" s="30">
        <v>0</v>
      </c>
      <c r="H152" s="30">
        <v>0</v>
      </c>
      <c r="I152" s="30">
        <v>0</v>
      </c>
      <c r="J152" s="30">
        <v>0</v>
      </c>
      <c r="K152" s="30">
        <v>0</v>
      </c>
      <c r="L152" s="30">
        <v>0</v>
      </c>
      <c r="M152" s="30">
        <v>0</v>
      </c>
      <c r="N152" s="30">
        <v>0</v>
      </c>
      <c r="O152" s="30">
        <v>0</v>
      </c>
      <c r="P152" s="30">
        <v>0</v>
      </c>
      <c r="Q152" s="30">
        <v>0</v>
      </c>
      <c r="R152" s="30">
        <v>0</v>
      </c>
      <c r="S152" s="30">
        <v>0</v>
      </c>
      <c r="T152" s="30">
        <v>0</v>
      </c>
      <c r="U152" s="30">
        <v>0</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1">
        <v>0</v>
      </c>
      <c r="AZ152" s="39">
        <f t="array" ref="AZ152">SUM(IF(YEAR($C$5:$AX$5)=AZ$5,$C152:$AX152))</f>
        <v>0</v>
      </c>
      <c r="BA152" s="30">
        <f t="array" ref="BA152">SUM(IF(YEAR($C$5:$AX$5)=BA$5,$C152:$AX152))</f>
        <v>0</v>
      </c>
      <c r="BB152" s="30">
        <f t="array" ref="BB152">SUM(IF(YEAR($C$5:$AX$5)=BB$5,$C152:$AX152))</f>
        <v>0</v>
      </c>
      <c r="BC152" s="31">
        <f t="array" ref="BC152">SUM(IF(YEAR($C$5:$AX$5)=BC$5,$C152:$AX152))</f>
        <v>0</v>
      </c>
      <c r="BE152" s="39">
        <f t="shared" si="8"/>
        <v>0</v>
      </c>
      <c r="BF152" s="30">
        <f t="shared" si="9"/>
        <v>0</v>
      </c>
      <c r="BG152" s="31">
        <f t="shared" si="10"/>
        <v>0</v>
      </c>
    </row>
    <row r="153" spans="2:59">
      <c r="B153" s="17">
        <v>55337</v>
      </c>
      <c r="C153" s="30">
        <v>0</v>
      </c>
      <c r="D153" s="30">
        <v>0</v>
      </c>
      <c r="E153" s="30">
        <v>0</v>
      </c>
      <c r="F153" s="30">
        <v>0</v>
      </c>
      <c r="G153" s="30">
        <v>0</v>
      </c>
      <c r="H153" s="30">
        <v>0</v>
      </c>
      <c r="I153" s="30">
        <v>0</v>
      </c>
      <c r="J153" s="30">
        <v>0</v>
      </c>
      <c r="K153" s="30">
        <v>0</v>
      </c>
      <c r="L153" s="30">
        <v>0</v>
      </c>
      <c r="M153" s="30">
        <v>0</v>
      </c>
      <c r="N153" s="30">
        <v>0</v>
      </c>
      <c r="O153" s="30">
        <v>0</v>
      </c>
      <c r="P153" s="30">
        <v>0</v>
      </c>
      <c r="Q153" s="30">
        <v>0</v>
      </c>
      <c r="R153" s="30">
        <v>0</v>
      </c>
      <c r="S153" s="30">
        <v>0</v>
      </c>
      <c r="T153" s="30">
        <v>0</v>
      </c>
      <c r="U153" s="30">
        <v>0</v>
      </c>
      <c r="V153" s="30">
        <v>0</v>
      </c>
      <c r="W153" s="30">
        <v>0</v>
      </c>
      <c r="X153" s="30">
        <v>0</v>
      </c>
      <c r="Y153" s="30">
        <v>0</v>
      </c>
      <c r="Z153" s="30">
        <v>0</v>
      </c>
      <c r="AA153" s="30">
        <v>0</v>
      </c>
      <c r="AB153" s="30">
        <v>0</v>
      </c>
      <c r="AC153" s="30">
        <v>0</v>
      </c>
      <c r="AD153" s="30">
        <v>0</v>
      </c>
      <c r="AE153" s="30">
        <v>0</v>
      </c>
      <c r="AF153" s="30">
        <v>0</v>
      </c>
      <c r="AG153" s="30">
        <v>0</v>
      </c>
      <c r="AH153" s="30">
        <v>0</v>
      </c>
      <c r="AI153" s="30">
        <v>0</v>
      </c>
      <c r="AJ153" s="30">
        <v>0</v>
      </c>
      <c r="AK153" s="30">
        <v>0</v>
      </c>
      <c r="AL153" s="30">
        <v>0</v>
      </c>
      <c r="AM153" s="30">
        <v>0</v>
      </c>
      <c r="AN153" s="30">
        <v>0</v>
      </c>
      <c r="AO153" s="30">
        <v>0</v>
      </c>
      <c r="AP153" s="30">
        <v>0</v>
      </c>
      <c r="AQ153" s="30">
        <v>0</v>
      </c>
      <c r="AR153" s="30">
        <v>0</v>
      </c>
      <c r="AS153" s="30">
        <v>0</v>
      </c>
      <c r="AT153" s="30">
        <v>0</v>
      </c>
      <c r="AU153" s="30">
        <v>0</v>
      </c>
      <c r="AV153" s="30">
        <v>0</v>
      </c>
      <c r="AW153" s="30">
        <v>0</v>
      </c>
      <c r="AX153" s="31">
        <v>0</v>
      </c>
      <c r="AZ153" s="39">
        <f t="array" ref="AZ153">SUM(IF(YEAR($C$5:$AX$5)=AZ$5,$C153:$AX153))</f>
        <v>0</v>
      </c>
      <c r="BA153" s="30">
        <f t="array" ref="BA153">SUM(IF(YEAR($C$5:$AX$5)=BA$5,$C153:$AX153))</f>
        <v>0</v>
      </c>
      <c r="BB153" s="30">
        <f t="array" ref="BB153">SUM(IF(YEAR($C$5:$AX$5)=BB$5,$C153:$AX153))</f>
        <v>0</v>
      </c>
      <c r="BC153" s="31">
        <f t="array" ref="BC153">SUM(IF(YEAR($C$5:$AX$5)=BC$5,$C153:$AX153))</f>
        <v>0</v>
      </c>
      <c r="BE153" s="39">
        <f t="shared" si="8"/>
        <v>0</v>
      </c>
      <c r="BF153" s="30">
        <f t="shared" si="9"/>
        <v>0</v>
      </c>
      <c r="BG153" s="31">
        <f t="shared" si="10"/>
        <v>0</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1.5341093199999998E-2</v>
      </c>
      <c r="V154" s="30">
        <v>7.0955207400000015E-3</v>
      </c>
      <c r="W154" s="30">
        <v>0</v>
      </c>
      <c r="X154" s="30">
        <v>0</v>
      </c>
      <c r="Y154" s="30">
        <v>0</v>
      </c>
      <c r="Z154" s="30">
        <v>0</v>
      </c>
      <c r="AA154" s="30">
        <v>4.7228334000000002E-3</v>
      </c>
      <c r="AB154" s="30">
        <v>0</v>
      </c>
      <c r="AC154" s="30">
        <v>0</v>
      </c>
      <c r="AD154" s="30">
        <v>0</v>
      </c>
      <c r="AE154" s="30">
        <v>0</v>
      </c>
      <c r="AF154" s="30">
        <v>0</v>
      </c>
      <c r="AG154" s="30">
        <v>1.5567182000000004E-2</v>
      </c>
      <c r="AH154" s="30">
        <v>1.3194134719999999E-2</v>
      </c>
      <c r="AI154" s="30">
        <v>0</v>
      </c>
      <c r="AJ154" s="30">
        <v>0</v>
      </c>
      <c r="AK154" s="30">
        <v>0</v>
      </c>
      <c r="AL154" s="30">
        <v>0</v>
      </c>
      <c r="AM154" s="30">
        <v>0</v>
      </c>
      <c r="AN154" s="30">
        <v>0</v>
      </c>
      <c r="AO154" s="30">
        <v>0</v>
      </c>
      <c r="AP154" s="30">
        <v>0</v>
      </c>
      <c r="AQ154" s="30">
        <v>0</v>
      </c>
      <c r="AR154" s="30">
        <v>0</v>
      </c>
      <c r="AS154" s="30">
        <v>2.0005658000000003E-2</v>
      </c>
      <c r="AT154" s="30">
        <v>1.0090173000000001E-2</v>
      </c>
      <c r="AU154" s="30">
        <v>0</v>
      </c>
      <c r="AV154" s="30">
        <v>0</v>
      </c>
      <c r="AW154" s="30">
        <v>0</v>
      </c>
      <c r="AX154" s="31">
        <v>0</v>
      </c>
      <c r="AZ154" s="39">
        <f t="array" ref="AZ154">SUM(IF(YEAR($C$5:$AX$5)=AZ$5,$C154:$AX154))</f>
        <v>0</v>
      </c>
      <c r="BA154" s="30">
        <f t="array" ref="BA154">SUM(IF(YEAR($C$5:$AX$5)=BA$5,$C154:$AX154))</f>
        <v>2.2436613939999999E-2</v>
      </c>
      <c r="BB154" s="30">
        <f t="array" ref="BB154">SUM(IF(YEAR($C$5:$AX$5)=BB$5,$C154:$AX154))</f>
        <v>3.348415012E-2</v>
      </c>
      <c r="BC154" s="31">
        <f t="array" ref="BC154">SUM(IF(YEAR($C$5:$AX$5)=BC$5,$C154:$AX154))</f>
        <v>3.0095831000000003E-2</v>
      </c>
      <c r="BE154" s="39">
        <f t="shared" si="8"/>
        <v>0</v>
      </c>
      <c r="BF154" s="30">
        <f t="shared" si="9"/>
        <v>2.715944734E-2</v>
      </c>
      <c r="BG154" s="31">
        <f t="shared" si="10"/>
        <v>2.8761316720000003E-2</v>
      </c>
    </row>
    <row r="155" spans="2:59">
      <c r="B155" s="17">
        <v>55524</v>
      </c>
      <c r="C155" s="30">
        <v>0</v>
      </c>
      <c r="D155" s="30">
        <v>0</v>
      </c>
      <c r="E155" s="30">
        <v>0</v>
      </c>
      <c r="F155" s="30">
        <v>0</v>
      </c>
      <c r="G155" s="30">
        <v>0</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1">
        <v>0</v>
      </c>
      <c r="AZ155" s="39">
        <f t="array" ref="AZ155">SUM(IF(YEAR($C$5:$AX$5)=AZ$5,$C155:$AX155))</f>
        <v>0</v>
      </c>
      <c r="BA155" s="30">
        <f t="array" ref="BA155">SUM(IF(YEAR($C$5:$AX$5)=BA$5,$C155:$AX155))</f>
        <v>0</v>
      </c>
      <c r="BB155" s="30">
        <f t="array" ref="BB155">SUM(IF(YEAR($C$5:$AX$5)=BB$5,$C155:$AX155))</f>
        <v>0</v>
      </c>
      <c r="BC155" s="31">
        <f t="array" ref="BC155">SUM(IF(YEAR($C$5:$AX$5)=BC$5,$C155:$AX155))</f>
        <v>0</v>
      </c>
      <c r="BE155" s="39">
        <f t="shared" si="8"/>
        <v>0</v>
      </c>
      <c r="BF155" s="30">
        <f t="shared" si="9"/>
        <v>0</v>
      </c>
      <c r="BG155" s="31">
        <f t="shared" si="10"/>
        <v>0</v>
      </c>
    </row>
    <row r="156" spans="2:59">
      <c r="B156" s="17">
        <v>55667</v>
      </c>
      <c r="C156" s="30">
        <v>0</v>
      </c>
      <c r="D156" s="30">
        <v>0</v>
      </c>
      <c r="E156" s="30">
        <v>0</v>
      </c>
      <c r="F156" s="30">
        <v>0</v>
      </c>
      <c r="G156" s="30">
        <v>0</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1">
        <v>0</v>
      </c>
      <c r="AZ156" s="39">
        <f t="array" ref="AZ156">SUM(IF(YEAR($C$5:$AX$5)=AZ$5,$C156:$AX156))</f>
        <v>0</v>
      </c>
      <c r="BA156" s="30">
        <f t="array" ref="BA156">SUM(IF(YEAR($C$5:$AX$5)=BA$5,$C156:$AX156))</f>
        <v>0</v>
      </c>
      <c r="BB156" s="30">
        <f t="array" ref="BB156">SUM(IF(YEAR($C$5:$AX$5)=BB$5,$C156:$AX156))</f>
        <v>0</v>
      </c>
      <c r="BC156" s="31">
        <f t="array" ref="BC156">SUM(IF(YEAR($C$5:$AX$5)=BC$5,$C156:$AX156))</f>
        <v>0</v>
      </c>
      <c r="BE156" s="39">
        <f t="shared" si="8"/>
        <v>0</v>
      </c>
      <c r="BF156" s="30">
        <f t="shared" si="9"/>
        <v>0</v>
      </c>
      <c r="BG156" s="31">
        <f t="shared" si="10"/>
        <v>0</v>
      </c>
    </row>
    <row r="157" spans="2:59">
      <c r="B157" s="17">
        <v>55690</v>
      </c>
      <c r="C157" s="30">
        <v>0</v>
      </c>
      <c r="D157" s="30">
        <v>0</v>
      </c>
      <c r="E157" s="30">
        <v>0</v>
      </c>
      <c r="F157" s="30">
        <v>0</v>
      </c>
      <c r="G157" s="30">
        <v>0</v>
      </c>
      <c r="H157" s="30">
        <v>0</v>
      </c>
      <c r="I157" s="30">
        <v>0</v>
      </c>
      <c r="J157" s="30">
        <v>0</v>
      </c>
      <c r="K157" s="30">
        <v>0</v>
      </c>
      <c r="L157" s="30">
        <v>0</v>
      </c>
      <c r="M157" s="30">
        <v>0</v>
      </c>
      <c r="N157" s="30">
        <v>0</v>
      </c>
      <c r="O157" s="30">
        <v>0</v>
      </c>
      <c r="P157" s="30">
        <v>0</v>
      </c>
      <c r="Q157" s="30">
        <v>0</v>
      </c>
      <c r="R157" s="30">
        <v>0</v>
      </c>
      <c r="S157" s="30">
        <v>0</v>
      </c>
      <c r="T157" s="30">
        <v>0</v>
      </c>
      <c r="U157" s="30">
        <v>0</v>
      </c>
      <c r="V157" s="30">
        <v>0</v>
      </c>
      <c r="W157" s="30">
        <v>0</v>
      </c>
      <c r="X157" s="30">
        <v>0</v>
      </c>
      <c r="Y157" s="30">
        <v>0</v>
      </c>
      <c r="Z157" s="30">
        <v>0</v>
      </c>
      <c r="AA157" s="30">
        <v>0</v>
      </c>
      <c r="AB157" s="30">
        <v>0</v>
      </c>
      <c r="AC157" s="30">
        <v>0</v>
      </c>
      <c r="AD157" s="30">
        <v>0</v>
      </c>
      <c r="AE157" s="30">
        <v>0</v>
      </c>
      <c r="AF157" s="30">
        <v>0</v>
      </c>
      <c r="AG157" s="30">
        <v>0</v>
      </c>
      <c r="AH157" s="30">
        <v>0</v>
      </c>
      <c r="AI157" s="30">
        <v>0</v>
      </c>
      <c r="AJ157" s="30">
        <v>0</v>
      </c>
      <c r="AK157" s="30">
        <v>0</v>
      </c>
      <c r="AL157" s="30">
        <v>0</v>
      </c>
      <c r="AM157" s="30">
        <v>0</v>
      </c>
      <c r="AN157" s="30">
        <v>0</v>
      </c>
      <c r="AO157" s="30">
        <v>0</v>
      </c>
      <c r="AP157" s="30">
        <v>0</v>
      </c>
      <c r="AQ157" s="30">
        <v>0</v>
      </c>
      <c r="AR157" s="30">
        <v>0</v>
      </c>
      <c r="AS157" s="30">
        <v>0</v>
      </c>
      <c r="AT157" s="30">
        <v>0</v>
      </c>
      <c r="AU157" s="30">
        <v>0</v>
      </c>
      <c r="AV157" s="30">
        <v>0</v>
      </c>
      <c r="AW157" s="30">
        <v>0</v>
      </c>
      <c r="AX157" s="31">
        <v>0</v>
      </c>
      <c r="AZ157" s="39">
        <f t="array" ref="AZ157">SUM(IF(YEAR($C$5:$AX$5)=AZ$5,$C157:$AX157))</f>
        <v>0</v>
      </c>
      <c r="BA157" s="30">
        <f t="array" ref="BA157">SUM(IF(YEAR($C$5:$AX$5)=BA$5,$C157:$AX157))</f>
        <v>0</v>
      </c>
      <c r="BB157" s="30">
        <f t="array" ref="BB157">SUM(IF(YEAR($C$5:$AX$5)=BB$5,$C157:$AX157))</f>
        <v>0</v>
      </c>
      <c r="BC157" s="31">
        <f t="array" ref="BC157">SUM(IF(YEAR($C$5:$AX$5)=BC$5,$C157:$AX157))</f>
        <v>0</v>
      </c>
      <c r="BE157" s="39">
        <f t="shared" si="8"/>
        <v>0</v>
      </c>
      <c r="BF157" s="30">
        <f t="shared" si="9"/>
        <v>0</v>
      </c>
      <c r="BG157" s="31">
        <f t="shared" si="10"/>
        <v>0</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8"/>
        <v>0</v>
      </c>
      <c r="BF158" s="30">
        <f t="shared" si="9"/>
        <v>0</v>
      </c>
      <c r="BG158" s="31">
        <f t="shared" si="10"/>
        <v>0</v>
      </c>
    </row>
    <row r="159" spans="2:59">
      <c r="B159" s="17">
        <v>55801</v>
      </c>
      <c r="C159" s="30">
        <v>0</v>
      </c>
      <c r="D159" s="30">
        <v>0</v>
      </c>
      <c r="E159" s="30">
        <v>0</v>
      </c>
      <c r="F159" s="30">
        <v>0</v>
      </c>
      <c r="G159" s="30">
        <v>0</v>
      </c>
      <c r="H159" s="30">
        <v>0</v>
      </c>
      <c r="I159" s="30">
        <v>0</v>
      </c>
      <c r="J159" s="30">
        <v>0</v>
      </c>
      <c r="K159" s="30">
        <v>0</v>
      </c>
      <c r="L159" s="30">
        <v>0</v>
      </c>
      <c r="M159" s="30">
        <v>0</v>
      </c>
      <c r="N159" s="30">
        <v>0</v>
      </c>
      <c r="O159" s="30">
        <v>0</v>
      </c>
      <c r="P159" s="30">
        <v>0</v>
      </c>
      <c r="Q159" s="30">
        <v>0</v>
      </c>
      <c r="R159" s="30">
        <v>0</v>
      </c>
      <c r="S159" s="30">
        <v>0</v>
      </c>
      <c r="T159" s="30">
        <v>0</v>
      </c>
      <c r="U159" s="30">
        <v>0</v>
      </c>
      <c r="V159" s="30">
        <v>0</v>
      </c>
      <c r="W159" s="30">
        <v>0</v>
      </c>
      <c r="X159" s="30">
        <v>0</v>
      </c>
      <c r="Y159" s="30">
        <v>0</v>
      </c>
      <c r="Z159" s="30">
        <v>0</v>
      </c>
      <c r="AA159" s="30">
        <v>0</v>
      </c>
      <c r="AB159" s="30">
        <v>0</v>
      </c>
      <c r="AC159" s="30">
        <v>0</v>
      </c>
      <c r="AD159" s="30">
        <v>0</v>
      </c>
      <c r="AE159" s="30">
        <v>0</v>
      </c>
      <c r="AF159" s="30">
        <v>0</v>
      </c>
      <c r="AG159" s="30">
        <v>0</v>
      </c>
      <c r="AH159" s="30">
        <v>0</v>
      </c>
      <c r="AI159" s="30">
        <v>0</v>
      </c>
      <c r="AJ159" s="30">
        <v>0</v>
      </c>
      <c r="AK159" s="30">
        <v>0</v>
      </c>
      <c r="AL159" s="30">
        <v>0</v>
      </c>
      <c r="AM159" s="30">
        <v>0</v>
      </c>
      <c r="AN159" s="30">
        <v>0</v>
      </c>
      <c r="AO159" s="30">
        <v>0</v>
      </c>
      <c r="AP159" s="30">
        <v>0</v>
      </c>
      <c r="AQ159" s="30">
        <v>0</v>
      </c>
      <c r="AR159" s="30">
        <v>0</v>
      </c>
      <c r="AS159" s="30">
        <v>0</v>
      </c>
      <c r="AT159" s="30">
        <v>0</v>
      </c>
      <c r="AU159" s="30">
        <v>0</v>
      </c>
      <c r="AV159" s="30">
        <v>0</v>
      </c>
      <c r="AW159" s="30">
        <v>0</v>
      </c>
      <c r="AX159" s="31">
        <v>0</v>
      </c>
      <c r="AZ159" s="39">
        <f t="array" ref="AZ159">SUM(IF(YEAR($C$5:$AX$5)=AZ$5,$C159:$AX159))</f>
        <v>0</v>
      </c>
      <c r="BA159" s="30">
        <f t="array" ref="BA159">SUM(IF(YEAR($C$5:$AX$5)=BA$5,$C159:$AX159))</f>
        <v>0</v>
      </c>
      <c r="BB159" s="30">
        <f t="array" ref="BB159">SUM(IF(YEAR($C$5:$AX$5)=BB$5,$C159:$AX159))</f>
        <v>0</v>
      </c>
      <c r="BC159" s="31">
        <f t="array" ref="BC159">SUM(IF(YEAR($C$5:$AX$5)=BC$5,$C159:$AX159))</f>
        <v>0</v>
      </c>
      <c r="BE159" s="39">
        <f t="shared" si="8"/>
        <v>0</v>
      </c>
      <c r="BF159" s="30">
        <f t="shared" si="9"/>
        <v>0</v>
      </c>
      <c r="BG159" s="31">
        <f t="shared" si="10"/>
        <v>0</v>
      </c>
    </row>
    <row r="160" spans="2:59">
      <c r="B160" s="17">
        <v>55885</v>
      </c>
      <c r="C160" s="30">
        <v>0</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0</v>
      </c>
      <c r="BA160" s="30">
        <f t="array" ref="BA160">SUM(IF(YEAR($C$5:$AX$5)=BA$5,$C160:$AX160))</f>
        <v>0</v>
      </c>
      <c r="BB160" s="30">
        <f t="array" ref="BB160">SUM(IF(YEAR($C$5:$AX$5)=BB$5,$C160:$AX160))</f>
        <v>0</v>
      </c>
      <c r="BC160" s="31">
        <f t="array" ref="BC160">SUM(IF(YEAR($C$5:$AX$5)=BC$5,$C160:$AX160))</f>
        <v>0</v>
      </c>
      <c r="BE160" s="39">
        <f t="shared" si="8"/>
        <v>0</v>
      </c>
      <c r="BF160" s="30">
        <f t="shared" si="9"/>
        <v>0</v>
      </c>
      <c r="BG160" s="31">
        <f t="shared" si="10"/>
        <v>0</v>
      </c>
    </row>
    <row r="161" spans="2:59">
      <c r="B161" s="17">
        <v>55938</v>
      </c>
      <c r="C161" s="30">
        <v>0</v>
      </c>
      <c r="D161" s="30">
        <v>0</v>
      </c>
      <c r="E161" s="30">
        <v>0</v>
      </c>
      <c r="F161" s="30">
        <v>0</v>
      </c>
      <c r="G161" s="30">
        <v>0</v>
      </c>
      <c r="H161" s="30">
        <v>0</v>
      </c>
      <c r="I161" s="30">
        <v>0</v>
      </c>
      <c r="J161" s="30">
        <v>0</v>
      </c>
      <c r="K161" s="30">
        <v>0</v>
      </c>
      <c r="L161" s="30">
        <v>0</v>
      </c>
      <c r="M161" s="30">
        <v>0</v>
      </c>
      <c r="N161" s="30">
        <v>0</v>
      </c>
      <c r="O161" s="30">
        <v>0</v>
      </c>
      <c r="P161" s="30">
        <v>0</v>
      </c>
      <c r="Q161" s="30">
        <v>0</v>
      </c>
      <c r="R161" s="30">
        <v>0</v>
      </c>
      <c r="S161" s="30">
        <v>0</v>
      </c>
      <c r="T161" s="30">
        <v>0</v>
      </c>
      <c r="U161" s="30">
        <v>0</v>
      </c>
      <c r="V161" s="30">
        <v>0</v>
      </c>
      <c r="W161" s="30">
        <v>0</v>
      </c>
      <c r="X161" s="30">
        <v>0</v>
      </c>
      <c r="Y161" s="30">
        <v>0</v>
      </c>
      <c r="Z161" s="30">
        <v>0</v>
      </c>
      <c r="AA161" s="30">
        <v>0</v>
      </c>
      <c r="AB161" s="30">
        <v>0</v>
      </c>
      <c r="AC161" s="30">
        <v>0</v>
      </c>
      <c r="AD161" s="30">
        <v>0</v>
      </c>
      <c r="AE161" s="30">
        <v>0</v>
      </c>
      <c r="AF161" s="30">
        <v>0</v>
      </c>
      <c r="AG161" s="30">
        <v>0</v>
      </c>
      <c r="AH161" s="30">
        <v>0</v>
      </c>
      <c r="AI161" s="30">
        <v>0</v>
      </c>
      <c r="AJ161" s="30">
        <v>0</v>
      </c>
      <c r="AK161" s="30">
        <v>0</v>
      </c>
      <c r="AL161" s="30">
        <v>0</v>
      </c>
      <c r="AM161" s="30">
        <v>0</v>
      </c>
      <c r="AN161" s="30">
        <v>0</v>
      </c>
      <c r="AO161" s="30">
        <v>0</v>
      </c>
      <c r="AP161" s="30">
        <v>0</v>
      </c>
      <c r="AQ161" s="30">
        <v>0</v>
      </c>
      <c r="AR161" s="30">
        <v>0</v>
      </c>
      <c r="AS161" s="30">
        <v>0</v>
      </c>
      <c r="AT161" s="30">
        <v>0</v>
      </c>
      <c r="AU161" s="30">
        <v>0</v>
      </c>
      <c r="AV161" s="30">
        <v>0</v>
      </c>
      <c r="AW161" s="30">
        <v>0</v>
      </c>
      <c r="AX161" s="31">
        <v>0</v>
      </c>
      <c r="AZ161" s="39">
        <f t="array" ref="AZ161">SUM(IF(YEAR($C$5:$AX$5)=AZ$5,$C161:$AX161))</f>
        <v>0</v>
      </c>
      <c r="BA161" s="30">
        <f t="array" ref="BA161">SUM(IF(YEAR($C$5:$AX$5)=BA$5,$C161:$AX161))</f>
        <v>0</v>
      </c>
      <c r="BB161" s="30">
        <f t="array" ref="BB161">SUM(IF(YEAR($C$5:$AX$5)=BB$5,$C161:$AX161))</f>
        <v>0</v>
      </c>
      <c r="BC161" s="31">
        <f t="array" ref="BC161">SUM(IF(YEAR($C$5:$AX$5)=BC$5,$C161:$AX161))</f>
        <v>0</v>
      </c>
      <c r="BE161" s="39">
        <f t="shared" si="8"/>
        <v>0</v>
      </c>
      <c r="BF161" s="30">
        <f t="shared" si="9"/>
        <v>0</v>
      </c>
      <c r="BG161" s="31">
        <f t="shared" si="10"/>
        <v>0</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8"/>
        <v>0</v>
      </c>
      <c r="BF162" s="30">
        <f t="shared" si="9"/>
        <v>0</v>
      </c>
      <c r="BG162" s="31">
        <f t="shared" si="10"/>
        <v>0</v>
      </c>
    </row>
    <row r="163" spans="2:59">
      <c r="B163" s="17">
        <v>55976</v>
      </c>
      <c r="C163" s="30">
        <v>0</v>
      </c>
      <c r="D163" s="30">
        <v>0</v>
      </c>
      <c r="E163" s="30">
        <v>0</v>
      </c>
      <c r="F163" s="30">
        <v>0</v>
      </c>
      <c r="G163" s="30">
        <v>0</v>
      </c>
      <c r="H163" s="30">
        <v>0</v>
      </c>
      <c r="I163" s="30">
        <v>0</v>
      </c>
      <c r="J163" s="30">
        <v>0</v>
      </c>
      <c r="K163" s="30">
        <v>0</v>
      </c>
      <c r="L163" s="30">
        <v>0</v>
      </c>
      <c r="M163" s="30">
        <v>0</v>
      </c>
      <c r="N163" s="30">
        <v>0</v>
      </c>
      <c r="O163" s="30">
        <v>0</v>
      </c>
      <c r="P163" s="30">
        <v>0</v>
      </c>
      <c r="Q163" s="30">
        <v>0</v>
      </c>
      <c r="R163" s="30">
        <v>0</v>
      </c>
      <c r="S163" s="30">
        <v>0</v>
      </c>
      <c r="T163" s="30">
        <v>0</v>
      </c>
      <c r="U163" s="30">
        <v>0</v>
      </c>
      <c r="V163" s="30">
        <v>0</v>
      </c>
      <c r="W163" s="30">
        <v>0</v>
      </c>
      <c r="X163" s="30">
        <v>0</v>
      </c>
      <c r="Y163" s="30">
        <v>0</v>
      </c>
      <c r="Z163" s="30">
        <v>0</v>
      </c>
      <c r="AA163" s="30">
        <v>0</v>
      </c>
      <c r="AB163" s="30">
        <v>0</v>
      </c>
      <c r="AC163" s="30">
        <v>0</v>
      </c>
      <c r="AD163" s="30">
        <v>0</v>
      </c>
      <c r="AE163" s="30">
        <v>0</v>
      </c>
      <c r="AF163" s="30">
        <v>0</v>
      </c>
      <c r="AG163" s="30">
        <v>0</v>
      </c>
      <c r="AH163" s="30">
        <v>0</v>
      </c>
      <c r="AI163" s="30">
        <v>0</v>
      </c>
      <c r="AJ163" s="30">
        <v>0</v>
      </c>
      <c r="AK163" s="30">
        <v>0</v>
      </c>
      <c r="AL163" s="30">
        <v>0</v>
      </c>
      <c r="AM163" s="30">
        <v>0</v>
      </c>
      <c r="AN163" s="30">
        <v>0</v>
      </c>
      <c r="AO163" s="30">
        <v>0</v>
      </c>
      <c r="AP163" s="30">
        <v>0</v>
      </c>
      <c r="AQ163" s="30">
        <v>0</v>
      </c>
      <c r="AR163" s="30">
        <v>0</v>
      </c>
      <c r="AS163" s="30">
        <v>0</v>
      </c>
      <c r="AT163" s="30">
        <v>0</v>
      </c>
      <c r="AU163" s="30">
        <v>0</v>
      </c>
      <c r="AV163" s="30">
        <v>0</v>
      </c>
      <c r="AW163" s="30">
        <v>0</v>
      </c>
      <c r="AX163" s="31">
        <v>0</v>
      </c>
      <c r="AZ163" s="39">
        <f t="array" ref="AZ163">SUM(IF(YEAR($C$5:$AX$5)=AZ$5,$C163:$AX163))</f>
        <v>0</v>
      </c>
      <c r="BA163" s="30">
        <f t="array" ref="BA163">SUM(IF(YEAR($C$5:$AX$5)=BA$5,$C163:$AX163))</f>
        <v>0</v>
      </c>
      <c r="BB163" s="30">
        <f t="array" ref="BB163">SUM(IF(YEAR($C$5:$AX$5)=BB$5,$C163:$AX163))</f>
        <v>0</v>
      </c>
      <c r="BC163" s="31">
        <f t="array" ref="BC163">SUM(IF(YEAR($C$5:$AX$5)=BC$5,$C163:$AX163))</f>
        <v>0</v>
      </c>
      <c r="BE163" s="39">
        <f t="shared" si="8"/>
        <v>0</v>
      </c>
      <c r="BF163" s="30">
        <f t="shared" si="9"/>
        <v>0</v>
      </c>
      <c r="BG163" s="31">
        <f t="shared" si="10"/>
        <v>0</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8"/>
        <v>0</v>
      </c>
      <c r="BF164" s="30">
        <f t="shared" si="9"/>
        <v>0</v>
      </c>
      <c r="BG164" s="31">
        <f t="shared" si="10"/>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8"/>
        <v>0</v>
      </c>
      <c r="BF165" s="30">
        <f t="shared" si="9"/>
        <v>0</v>
      </c>
      <c r="BG165" s="31">
        <f t="shared" si="10"/>
        <v>0</v>
      </c>
    </row>
    <row r="166" spans="2:59">
      <c r="B166" s="17">
        <v>56397</v>
      </c>
      <c r="C166" s="30">
        <v>0</v>
      </c>
      <c r="D166" s="30">
        <v>0</v>
      </c>
      <c r="E166" s="30">
        <v>0</v>
      </c>
      <c r="F166" s="30">
        <v>0</v>
      </c>
      <c r="G166" s="30">
        <v>0</v>
      </c>
      <c r="H166" s="30">
        <v>0</v>
      </c>
      <c r="I166" s="30">
        <v>0</v>
      </c>
      <c r="J166" s="30">
        <v>0</v>
      </c>
      <c r="K166" s="30">
        <v>0</v>
      </c>
      <c r="L166" s="30">
        <v>0</v>
      </c>
      <c r="M166" s="30">
        <v>0</v>
      </c>
      <c r="N166" s="30">
        <v>0</v>
      </c>
      <c r="O166" s="30">
        <v>0</v>
      </c>
      <c r="P166" s="30">
        <v>0</v>
      </c>
      <c r="Q166" s="30">
        <v>0</v>
      </c>
      <c r="R166" s="30">
        <v>0</v>
      </c>
      <c r="S166" s="30">
        <v>0</v>
      </c>
      <c r="T166" s="30">
        <v>0</v>
      </c>
      <c r="U166" s="30">
        <v>0</v>
      </c>
      <c r="V166" s="30">
        <v>0</v>
      </c>
      <c r="W166" s="30">
        <v>0</v>
      </c>
      <c r="X166" s="30">
        <v>0</v>
      </c>
      <c r="Y166" s="30">
        <v>0</v>
      </c>
      <c r="Z166" s="30">
        <v>0</v>
      </c>
      <c r="AA166" s="30">
        <v>0</v>
      </c>
      <c r="AB166" s="30">
        <v>0</v>
      </c>
      <c r="AC166" s="30">
        <v>0</v>
      </c>
      <c r="AD166" s="30">
        <v>0</v>
      </c>
      <c r="AE166" s="30">
        <v>0</v>
      </c>
      <c r="AF166" s="30">
        <v>0</v>
      </c>
      <c r="AG166" s="30">
        <v>0</v>
      </c>
      <c r="AH166" s="30">
        <v>0</v>
      </c>
      <c r="AI166" s="30">
        <v>0</v>
      </c>
      <c r="AJ166" s="30">
        <v>0</v>
      </c>
      <c r="AK166" s="30">
        <v>0</v>
      </c>
      <c r="AL166" s="30">
        <v>0</v>
      </c>
      <c r="AM166" s="30">
        <v>0</v>
      </c>
      <c r="AN166" s="30">
        <v>0</v>
      </c>
      <c r="AO166" s="30">
        <v>0</v>
      </c>
      <c r="AP166" s="30">
        <v>0</v>
      </c>
      <c r="AQ166" s="30">
        <v>0</v>
      </c>
      <c r="AR166" s="30">
        <v>0</v>
      </c>
      <c r="AS166" s="30">
        <v>0</v>
      </c>
      <c r="AT166" s="30">
        <v>0</v>
      </c>
      <c r="AU166" s="30">
        <v>0</v>
      </c>
      <c r="AV166" s="30">
        <v>0</v>
      </c>
      <c r="AW166" s="30">
        <v>0</v>
      </c>
      <c r="AX166" s="31">
        <v>0</v>
      </c>
      <c r="AZ166" s="39">
        <f t="array" ref="AZ166">SUM(IF(YEAR($C$5:$AX$5)=AZ$5,$C166:$AX166))</f>
        <v>0</v>
      </c>
      <c r="BA166" s="30">
        <f t="array" ref="BA166">SUM(IF(YEAR($C$5:$AX$5)=BA$5,$C166:$AX166))</f>
        <v>0</v>
      </c>
      <c r="BB166" s="30">
        <f t="array" ref="BB166">SUM(IF(YEAR($C$5:$AX$5)=BB$5,$C166:$AX166))</f>
        <v>0</v>
      </c>
      <c r="BC166" s="31">
        <f t="array" ref="BC166">SUM(IF(YEAR($C$5:$AX$5)=BC$5,$C166:$AX166))</f>
        <v>0</v>
      </c>
      <c r="BE166" s="39">
        <f t="shared" si="8"/>
        <v>0</v>
      </c>
      <c r="BF166" s="30">
        <f t="shared" si="9"/>
        <v>0</v>
      </c>
      <c r="BG166" s="31">
        <f t="shared" si="10"/>
        <v>0</v>
      </c>
    </row>
    <row r="167" spans="2:59">
      <c r="B167" s="17">
        <v>56429</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0</v>
      </c>
      <c r="BA167" s="30">
        <f t="array" ref="BA167">SUM(IF(YEAR($C$5:$AX$5)=BA$5,$C167:$AX167))</f>
        <v>0</v>
      </c>
      <c r="BB167" s="30">
        <f t="array" ref="BB167">SUM(IF(YEAR($C$5:$AX$5)=BB$5,$C167:$AX167))</f>
        <v>0</v>
      </c>
      <c r="BC167" s="31">
        <f t="array" ref="BC167">SUM(IF(YEAR($C$5:$AX$5)=BC$5,$C167:$AX167))</f>
        <v>0</v>
      </c>
      <c r="BE167" s="39">
        <f t="shared" si="8"/>
        <v>0</v>
      </c>
      <c r="BF167" s="30">
        <f t="shared" si="9"/>
        <v>0</v>
      </c>
      <c r="BG167" s="31">
        <f t="shared" si="10"/>
        <v>0</v>
      </c>
    </row>
    <row r="168" spans="2:59">
      <c r="B168" s="17">
        <v>56430</v>
      </c>
      <c r="C168" s="30">
        <v>0</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0</v>
      </c>
      <c r="AP168" s="30">
        <v>0</v>
      </c>
      <c r="AQ168" s="30">
        <v>0</v>
      </c>
      <c r="AR168" s="30">
        <v>0</v>
      </c>
      <c r="AS168" s="30">
        <v>0</v>
      </c>
      <c r="AT168" s="30">
        <v>0</v>
      </c>
      <c r="AU168" s="30">
        <v>0</v>
      </c>
      <c r="AV168" s="30">
        <v>0</v>
      </c>
      <c r="AW168" s="30">
        <v>0</v>
      </c>
      <c r="AX168" s="31">
        <v>0</v>
      </c>
      <c r="AZ168" s="39">
        <f t="array" ref="AZ168">SUM(IF(YEAR($C$5:$AX$5)=AZ$5,$C168:$AX168))</f>
        <v>0</v>
      </c>
      <c r="BA168" s="30">
        <f t="array" ref="BA168">SUM(IF(YEAR($C$5:$AX$5)=BA$5,$C168:$AX168))</f>
        <v>0</v>
      </c>
      <c r="BB168" s="30">
        <f t="array" ref="BB168">SUM(IF(YEAR($C$5:$AX$5)=BB$5,$C168:$AX168))</f>
        <v>0</v>
      </c>
      <c r="BC168" s="31">
        <f t="array" ref="BC168">SUM(IF(YEAR($C$5:$AX$5)=BC$5,$C168:$AX168))</f>
        <v>0</v>
      </c>
      <c r="BE168" s="39">
        <f t="shared" si="8"/>
        <v>0</v>
      </c>
      <c r="BF168" s="30">
        <f t="shared" si="9"/>
        <v>0</v>
      </c>
      <c r="BG168" s="31">
        <f t="shared" si="10"/>
        <v>0</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8"/>
        <v>0</v>
      </c>
      <c r="BF169" s="30">
        <f t="shared" si="9"/>
        <v>0</v>
      </c>
      <c r="BG169" s="31">
        <f t="shared" si="10"/>
        <v>0</v>
      </c>
    </row>
    <row r="170" spans="2:59">
      <c r="B170" s="17">
        <v>56511</v>
      </c>
      <c r="C170" s="30">
        <v>0</v>
      </c>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0</v>
      </c>
      <c r="BA170" s="30">
        <f t="array" ref="BA170">SUM(IF(YEAR($C$5:$AX$5)=BA$5,$C170:$AX170))</f>
        <v>0</v>
      </c>
      <c r="BB170" s="30">
        <f t="array" ref="BB170">SUM(IF(YEAR($C$5:$AX$5)=BB$5,$C170:$AX170))</f>
        <v>0</v>
      </c>
      <c r="BC170" s="31">
        <f t="array" ref="BC170">SUM(IF(YEAR($C$5:$AX$5)=BC$5,$C170:$AX170))</f>
        <v>0</v>
      </c>
      <c r="BE170" s="39">
        <f t="shared" si="8"/>
        <v>0</v>
      </c>
      <c r="BF170" s="30">
        <f t="shared" si="9"/>
        <v>0</v>
      </c>
      <c r="BG170" s="31">
        <f t="shared" si="10"/>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8"/>
        <v>0</v>
      </c>
      <c r="BF171" s="30">
        <f t="shared" si="9"/>
        <v>0</v>
      </c>
      <c r="BG171" s="31">
        <f t="shared" si="10"/>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8"/>
        <v>0</v>
      </c>
      <c r="BF172" s="30">
        <f t="shared" si="9"/>
        <v>0</v>
      </c>
      <c r="BG172" s="31">
        <f t="shared" si="10"/>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8"/>
        <v>0</v>
      </c>
      <c r="BF173" s="30">
        <f t="shared" si="9"/>
        <v>0</v>
      </c>
      <c r="BG173" s="31">
        <f t="shared" si="10"/>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8"/>
        <v>0</v>
      </c>
      <c r="BF174" s="30">
        <f t="shared" si="9"/>
        <v>0</v>
      </c>
      <c r="BG174" s="31">
        <f t="shared" si="10"/>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8"/>
        <v>0</v>
      </c>
      <c r="BF175" s="30">
        <f t="shared" si="9"/>
        <v>0</v>
      </c>
      <c r="BG175" s="31">
        <f t="shared" si="10"/>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8"/>
        <v>0</v>
      </c>
      <c r="BF176" s="30">
        <f t="shared" si="9"/>
        <v>0</v>
      </c>
      <c r="BG176" s="31">
        <f t="shared" si="10"/>
        <v>0</v>
      </c>
    </row>
    <row r="177" spans="2:59">
      <c r="B177" s="17">
        <v>56846</v>
      </c>
      <c r="C177" s="30">
        <v>0</v>
      </c>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0">
        <v>0</v>
      </c>
      <c r="AR177" s="30">
        <v>0</v>
      </c>
      <c r="AS177" s="30">
        <v>0</v>
      </c>
      <c r="AT177" s="30">
        <v>0</v>
      </c>
      <c r="AU177" s="30">
        <v>0</v>
      </c>
      <c r="AV177" s="30">
        <v>0</v>
      </c>
      <c r="AW177" s="30">
        <v>0</v>
      </c>
      <c r="AX177" s="31">
        <v>0</v>
      </c>
      <c r="AZ177" s="39">
        <f t="array" ref="AZ177">SUM(IF(YEAR($C$5:$AX$5)=AZ$5,$C177:$AX177))</f>
        <v>0</v>
      </c>
      <c r="BA177" s="30">
        <f t="array" ref="BA177">SUM(IF(YEAR($C$5:$AX$5)=BA$5,$C177:$AX177))</f>
        <v>0</v>
      </c>
      <c r="BB177" s="30">
        <f t="array" ref="BB177">SUM(IF(YEAR($C$5:$AX$5)=BB$5,$C177:$AX177))</f>
        <v>0</v>
      </c>
      <c r="BC177" s="31">
        <f t="array" ref="BC177">SUM(IF(YEAR($C$5:$AX$5)=BC$5,$C177:$AX177))</f>
        <v>0</v>
      </c>
      <c r="BE177" s="39">
        <f t="shared" si="8"/>
        <v>0</v>
      </c>
      <c r="BF177" s="30">
        <f t="shared" si="9"/>
        <v>0</v>
      </c>
      <c r="BG177" s="31">
        <f t="shared" si="10"/>
        <v>0</v>
      </c>
    </row>
    <row r="178" spans="2:59">
      <c r="B178" s="17">
        <v>56850</v>
      </c>
      <c r="C178" s="30">
        <v>0</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0</v>
      </c>
      <c r="BA178" s="30">
        <f t="array" ref="BA178">SUM(IF(YEAR($C$5:$AX$5)=BA$5,$C178:$AX178))</f>
        <v>0</v>
      </c>
      <c r="BB178" s="30">
        <f t="array" ref="BB178">SUM(IF(YEAR($C$5:$AX$5)=BB$5,$C178:$AX178))</f>
        <v>0</v>
      </c>
      <c r="BC178" s="31">
        <f t="array" ref="BC178">SUM(IF(YEAR($C$5:$AX$5)=BC$5,$C178:$AX178))</f>
        <v>0</v>
      </c>
      <c r="BE178" s="39">
        <f t="shared" si="8"/>
        <v>0</v>
      </c>
      <c r="BF178" s="30">
        <f t="shared" si="9"/>
        <v>0</v>
      </c>
      <c r="BG178" s="31">
        <f t="shared" si="10"/>
        <v>0</v>
      </c>
    </row>
    <row r="179" spans="2:59">
      <c r="B179" s="17">
        <v>56873</v>
      </c>
      <c r="C179" s="30">
        <v>0</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1">
        <v>0</v>
      </c>
      <c r="AZ179" s="39">
        <f t="array" ref="AZ179">SUM(IF(YEAR($C$5:$AX$5)=AZ$5,$C179:$AX179))</f>
        <v>0</v>
      </c>
      <c r="BA179" s="30">
        <f t="array" ref="BA179">SUM(IF(YEAR($C$5:$AX$5)=BA$5,$C179:$AX179))</f>
        <v>0</v>
      </c>
      <c r="BB179" s="30">
        <f t="array" ref="BB179">SUM(IF(YEAR($C$5:$AX$5)=BB$5,$C179:$AX179))</f>
        <v>0</v>
      </c>
      <c r="BC179" s="31">
        <f t="array" ref="BC179">SUM(IF(YEAR($C$5:$AX$5)=BC$5,$C179:$AX179))</f>
        <v>0</v>
      </c>
      <c r="BE179" s="39">
        <f t="shared" si="8"/>
        <v>0</v>
      </c>
      <c r="BF179" s="30">
        <f t="shared" si="9"/>
        <v>0</v>
      </c>
      <c r="BG179" s="31">
        <f t="shared" si="10"/>
        <v>0</v>
      </c>
    </row>
    <row r="180" spans="2:59">
      <c r="B180" s="17">
        <v>56884</v>
      </c>
      <c r="C180" s="30">
        <v>0</v>
      </c>
      <c r="D180" s="30">
        <v>0</v>
      </c>
      <c r="E180" s="30">
        <v>0</v>
      </c>
      <c r="F180" s="30">
        <v>0</v>
      </c>
      <c r="G180" s="30">
        <v>0</v>
      </c>
      <c r="H180" s="30">
        <v>0</v>
      </c>
      <c r="I180" s="30">
        <v>0</v>
      </c>
      <c r="J180" s="30">
        <v>0</v>
      </c>
      <c r="K180" s="30">
        <v>0</v>
      </c>
      <c r="L180" s="30">
        <v>0</v>
      </c>
      <c r="M180" s="30">
        <v>0</v>
      </c>
      <c r="N180" s="30">
        <v>0</v>
      </c>
      <c r="O180" s="30">
        <v>0</v>
      </c>
      <c r="P180" s="30">
        <v>0</v>
      </c>
      <c r="Q180" s="30">
        <v>0</v>
      </c>
      <c r="R180" s="30">
        <v>0</v>
      </c>
      <c r="S180" s="30">
        <v>0</v>
      </c>
      <c r="T180" s="30">
        <v>0</v>
      </c>
      <c r="U180" s="30">
        <v>0</v>
      </c>
      <c r="V180" s="30">
        <v>0</v>
      </c>
      <c r="W180" s="30">
        <v>0</v>
      </c>
      <c r="X180" s="30">
        <v>0</v>
      </c>
      <c r="Y180" s="30">
        <v>0</v>
      </c>
      <c r="Z180" s="30">
        <v>0</v>
      </c>
      <c r="AA180" s="30">
        <v>0</v>
      </c>
      <c r="AB180" s="30">
        <v>0</v>
      </c>
      <c r="AC180" s="30">
        <v>0</v>
      </c>
      <c r="AD180" s="30">
        <v>0</v>
      </c>
      <c r="AE180" s="30">
        <v>0</v>
      </c>
      <c r="AF180" s="30">
        <v>0</v>
      </c>
      <c r="AG180" s="30">
        <v>0</v>
      </c>
      <c r="AH180" s="30">
        <v>0</v>
      </c>
      <c r="AI180" s="30">
        <v>0</v>
      </c>
      <c r="AJ180" s="30">
        <v>0</v>
      </c>
      <c r="AK180" s="30">
        <v>0</v>
      </c>
      <c r="AL180" s="30">
        <v>0</v>
      </c>
      <c r="AM180" s="30">
        <v>0</v>
      </c>
      <c r="AN180" s="30">
        <v>0</v>
      </c>
      <c r="AO180" s="30">
        <v>0</v>
      </c>
      <c r="AP180" s="30">
        <v>0</v>
      </c>
      <c r="AQ180" s="30">
        <v>0</v>
      </c>
      <c r="AR180" s="30">
        <v>0</v>
      </c>
      <c r="AS180" s="30">
        <v>0</v>
      </c>
      <c r="AT180" s="30">
        <v>0</v>
      </c>
      <c r="AU180" s="30">
        <v>0</v>
      </c>
      <c r="AV180" s="30">
        <v>0</v>
      </c>
      <c r="AW180" s="30">
        <v>0</v>
      </c>
      <c r="AX180" s="31">
        <v>0</v>
      </c>
      <c r="AZ180" s="39">
        <f t="array" ref="AZ180">SUM(IF(YEAR($C$5:$AX$5)=AZ$5,$C180:$AX180))</f>
        <v>0</v>
      </c>
      <c r="BA180" s="30">
        <f t="array" ref="BA180">SUM(IF(YEAR($C$5:$AX$5)=BA$5,$C180:$AX180))</f>
        <v>0</v>
      </c>
      <c r="BB180" s="30">
        <f t="array" ref="BB180">SUM(IF(YEAR($C$5:$AX$5)=BB$5,$C180:$AX180))</f>
        <v>0</v>
      </c>
      <c r="BC180" s="31">
        <f t="array" ref="BC180">SUM(IF(YEAR($C$5:$AX$5)=BC$5,$C180:$AX180))</f>
        <v>0</v>
      </c>
      <c r="BE180" s="39">
        <f t="shared" si="8"/>
        <v>0</v>
      </c>
      <c r="BF180" s="30">
        <f t="shared" si="9"/>
        <v>0</v>
      </c>
      <c r="BG180" s="31">
        <f t="shared" si="10"/>
        <v>0</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8"/>
        <v>0</v>
      </c>
      <c r="BF181" s="30">
        <f t="shared" si="9"/>
        <v>0</v>
      </c>
      <c r="BG181" s="31">
        <f t="shared" si="10"/>
        <v>0</v>
      </c>
    </row>
    <row r="182" spans="2:59">
      <c r="B182" s="17">
        <v>56890</v>
      </c>
      <c r="C182" s="30">
        <v>0</v>
      </c>
      <c r="D182" s="30">
        <v>0</v>
      </c>
      <c r="E182" s="30">
        <v>0</v>
      </c>
      <c r="F182" s="30">
        <v>0</v>
      </c>
      <c r="G182" s="30">
        <v>0</v>
      </c>
      <c r="H182" s="30">
        <v>0</v>
      </c>
      <c r="I182" s="30">
        <v>0</v>
      </c>
      <c r="J182" s="30">
        <v>0</v>
      </c>
      <c r="K182" s="30">
        <v>0</v>
      </c>
      <c r="L182" s="30">
        <v>0</v>
      </c>
      <c r="M182" s="30">
        <v>0</v>
      </c>
      <c r="N182" s="30">
        <v>0</v>
      </c>
      <c r="O182" s="30">
        <v>0</v>
      </c>
      <c r="P182" s="30">
        <v>0</v>
      </c>
      <c r="Q182" s="30">
        <v>0</v>
      </c>
      <c r="R182" s="30">
        <v>0</v>
      </c>
      <c r="S182" s="30">
        <v>0</v>
      </c>
      <c r="T182" s="30">
        <v>0</v>
      </c>
      <c r="U182" s="30">
        <v>0</v>
      </c>
      <c r="V182" s="30">
        <v>0</v>
      </c>
      <c r="W182" s="30">
        <v>0</v>
      </c>
      <c r="X182" s="30">
        <v>0</v>
      </c>
      <c r="Y182" s="30">
        <v>0</v>
      </c>
      <c r="Z182" s="30">
        <v>0</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0</v>
      </c>
      <c r="BA182" s="30">
        <f t="array" ref="BA182">SUM(IF(YEAR($C$5:$AX$5)=BA$5,$C182:$AX182))</f>
        <v>0</v>
      </c>
      <c r="BB182" s="30">
        <f t="array" ref="BB182">SUM(IF(YEAR($C$5:$AX$5)=BB$5,$C182:$AX182))</f>
        <v>0</v>
      </c>
      <c r="BC182" s="31">
        <f t="array" ref="BC182">SUM(IF(YEAR($C$5:$AX$5)=BC$5,$C182:$AX182))</f>
        <v>0</v>
      </c>
      <c r="BE182" s="39">
        <f t="shared" si="8"/>
        <v>0</v>
      </c>
      <c r="BF182" s="30">
        <f t="shared" si="9"/>
        <v>0</v>
      </c>
      <c r="BG182" s="31">
        <f t="shared" si="10"/>
        <v>0</v>
      </c>
    </row>
    <row r="183" spans="2:59">
      <c r="B183" s="17">
        <v>56911</v>
      </c>
      <c r="C183" s="30">
        <v>0</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0</v>
      </c>
      <c r="BA183" s="30">
        <f t="array" ref="BA183">SUM(IF(YEAR($C$5:$AX$5)=BA$5,$C183:$AX183))</f>
        <v>0</v>
      </c>
      <c r="BB183" s="30">
        <f t="array" ref="BB183">SUM(IF(YEAR($C$5:$AX$5)=BB$5,$C183:$AX183))</f>
        <v>0</v>
      </c>
      <c r="BC183" s="31">
        <f t="array" ref="BC183">SUM(IF(YEAR($C$5:$AX$5)=BC$5,$C183:$AX183))</f>
        <v>0</v>
      </c>
      <c r="BE183" s="39">
        <f t="shared" si="8"/>
        <v>0</v>
      </c>
      <c r="BF183" s="30">
        <f t="shared" si="9"/>
        <v>0</v>
      </c>
      <c r="BG183" s="31">
        <f t="shared" si="10"/>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8"/>
        <v>0</v>
      </c>
      <c r="BF184" s="30">
        <f t="shared" si="9"/>
        <v>0</v>
      </c>
      <c r="BG184" s="31">
        <f t="shared" si="10"/>
        <v>0</v>
      </c>
    </row>
    <row r="185" spans="2:59">
      <c r="B185" s="17">
        <v>56963</v>
      </c>
      <c r="C185" s="30">
        <v>0</v>
      </c>
      <c r="D185" s="30">
        <v>0</v>
      </c>
      <c r="E185" s="30">
        <v>0</v>
      </c>
      <c r="F185" s="30">
        <v>0</v>
      </c>
      <c r="G185" s="30">
        <v>0</v>
      </c>
      <c r="H185" s="30">
        <v>0</v>
      </c>
      <c r="I185" s="30">
        <v>0</v>
      </c>
      <c r="J185" s="30">
        <v>0</v>
      </c>
      <c r="K185" s="30">
        <v>0</v>
      </c>
      <c r="L185" s="30">
        <v>0</v>
      </c>
      <c r="M185" s="30">
        <v>0</v>
      </c>
      <c r="N185" s="30">
        <v>0</v>
      </c>
      <c r="O185" s="30">
        <v>0</v>
      </c>
      <c r="P185" s="30">
        <v>0</v>
      </c>
      <c r="Q185" s="30">
        <v>0</v>
      </c>
      <c r="R185" s="30">
        <v>0</v>
      </c>
      <c r="S185" s="30">
        <v>0</v>
      </c>
      <c r="T185" s="30">
        <v>0</v>
      </c>
      <c r="U185" s="30">
        <v>0</v>
      </c>
      <c r="V185" s="30">
        <v>0</v>
      </c>
      <c r="W185" s="30">
        <v>0</v>
      </c>
      <c r="X185" s="30">
        <v>0</v>
      </c>
      <c r="Y185" s="30">
        <v>0</v>
      </c>
      <c r="Z185" s="30">
        <v>0</v>
      </c>
      <c r="AA185" s="30">
        <v>0</v>
      </c>
      <c r="AB185" s="30">
        <v>0</v>
      </c>
      <c r="AC185" s="30">
        <v>0</v>
      </c>
      <c r="AD185" s="30">
        <v>0</v>
      </c>
      <c r="AE185" s="30">
        <v>0</v>
      </c>
      <c r="AF185" s="30">
        <v>0</v>
      </c>
      <c r="AG185" s="30">
        <v>0</v>
      </c>
      <c r="AH185" s="30">
        <v>0</v>
      </c>
      <c r="AI185" s="30">
        <v>0</v>
      </c>
      <c r="AJ185" s="30">
        <v>0</v>
      </c>
      <c r="AK185" s="30">
        <v>0</v>
      </c>
      <c r="AL185" s="30">
        <v>0</v>
      </c>
      <c r="AM185" s="30">
        <v>0</v>
      </c>
      <c r="AN185" s="30">
        <v>0</v>
      </c>
      <c r="AO185" s="30">
        <v>0</v>
      </c>
      <c r="AP185" s="30">
        <v>0</v>
      </c>
      <c r="AQ185" s="30">
        <v>0</v>
      </c>
      <c r="AR185" s="30">
        <v>0</v>
      </c>
      <c r="AS185" s="30">
        <v>0</v>
      </c>
      <c r="AT185" s="30">
        <v>0</v>
      </c>
      <c r="AU185" s="30">
        <v>0</v>
      </c>
      <c r="AV185" s="30">
        <v>0</v>
      </c>
      <c r="AW185" s="30">
        <v>0</v>
      </c>
      <c r="AX185" s="31">
        <v>0</v>
      </c>
      <c r="AZ185" s="39">
        <f t="array" ref="AZ185">SUM(IF(YEAR($C$5:$AX$5)=AZ$5,$C185:$AX185))</f>
        <v>0</v>
      </c>
      <c r="BA185" s="30">
        <f t="array" ref="BA185">SUM(IF(YEAR($C$5:$AX$5)=BA$5,$C185:$AX185))</f>
        <v>0</v>
      </c>
      <c r="BB185" s="30">
        <f t="array" ref="BB185">SUM(IF(YEAR($C$5:$AX$5)=BB$5,$C185:$AX185))</f>
        <v>0</v>
      </c>
      <c r="BC185" s="31">
        <f t="array" ref="BC185">SUM(IF(YEAR($C$5:$AX$5)=BC$5,$C185:$AX185))</f>
        <v>0</v>
      </c>
      <c r="BE185" s="39">
        <f t="shared" si="8"/>
        <v>0</v>
      </c>
      <c r="BF185" s="30">
        <f t="shared" si="9"/>
        <v>0</v>
      </c>
      <c r="BG185" s="31">
        <f t="shared" si="10"/>
        <v>0</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8"/>
        <v>0</v>
      </c>
      <c r="BF186" s="30">
        <f t="shared" si="9"/>
        <v>0</v>
      </c>
      <c r="BG186" s="31">
        <f t="shared" si="10"/>
        <v>0</v>
      </c>
    </row>
    <row r="187" spans="2:59">
      <c r="B187" s="17">
        <v>57349</v>
      </c>
      <c r="C187" s="30">
        <v>0</v>
      </c>
      <c r="D187" s="30">
        <v>0</v>
      </c>
      <c r="E187" s="30">
        <v>0</v>
      </c>
      <c r="F187" s="30">
        <v>0</v>
      </c>
      <c r="G187" s="30">
        <v>0</v>
      </c>
      <c r="H187" s="30">
        <v>0</v>
      </c>
      <c r="I187" s="30">
        <v>0</v>
      </c>
      <c r="J187" s="30">
        <v>0</v>
      </c>
      <c r="K187" s="30">
        <v>0</v>
      </c>
      <c r="L187" s="30">
        <v>0</v>
      </c>
      <c r="M187" s="30">
        <v>0</v>
      </c>
      <c r="N187" s="30">
        <v>0</v>
      </c>
      <c r="O187" s="30">
        <v>0</v>
      </c>
      <c r="P187" s="30">
        <v>0</v>
      </c>
      <c r="Q187" s="30">
        <v>0</v>
      </c>
      <c r="R187" s="30">
        <v>0</v>
      </c>
      <c r="S187" s="30">
        <v>0</v>
      </c>
      <c r="T187" s="30">
        <v>0</v>
      </c>
      <c r="U187" s="30">
        <v>0</v>
      </c>
      <c r="V187" s="30">
        <v>0</v>
      </c>
      <c r="W187" s="30">
        <v>0</v>
      </c>
      <c r="X187" s="30">
        <v>0</v>
      </c>
      <c r="Y187" s="30">
        <v>0</v>
      </c>
      <c r="Z187" s="30">
        <v>0</v>
      </c>
      <c r="AA187" s="30">
        <v>0</v>
      </c>
      <c r="AB187" s="30">
        <v>0</v>
      </c>
      <c r="AC187" s="30">
        <v>0</v>
      </c>
      <c r="AD187" s="30">
        <v>0</v>
      </c>
      <c r="AE187" s="30">
        <v>0</v>
      </c>
      <c r="AF187" s="30">
        <v>0</v>
      </c>
      <c r="AG187" s="30">
        <v>0</v>
      </c>
      <c r="AH187" s="30">
        <v>0</v>
      </c>
      <c r="AI187" s="30">
        <v>0</v>
      </c>
      <c r="AJ187" s="30">
        <v>0</v>
      </c>
      <c r="AK187" s="30">
        <v>0</v>
      </c>
      <c r="AL187" s="30">
        <v>0</v>
      </c>
      <c r="AM187" s="30">
        <v>0</v>
      </c>
      <c r="AN187" s="30">
        <v>0</v>
      </c>
      <c r="AO187" s="30">
        <v>0</v>
      </c>
      <c r="AP187" s="30">
        <v>0</v>
      </c>
      <c r="AQ187" s="30">
        <v>0</v>
      </c>
      <c r="AR187" s="30">
        <v>0</v>
      </c>
      <c r="AS187" s="30">
        <v>0</v>
      </c>
      <c r="AT187" s="30">
        <v>0</v>
      </c>
      <c r="AU187" s="30">
        <v>0</v>
      </c>
      <c r="AV187" s="30">
        <v>0</v>
      </c>
      <c r="AW187" s="30">
        <v>0</v>
      </c>
      <c r="AX187" s="31">
        <v>0</v>
      </c>
      <c r="AZ187" s="39">
        <f t="array" ref="AZ187">SUM(IF(YEAR($C$5:$AX$5)=AZ$5,$C187:$AX187))</f>
        <v>0</v>
      </c>
      <c r="BA187" s="30">
        <f t="array" ref="BA187">SUM(IF(YEAR($C$5:$AX$5)=BA$5,$C187:$AX187))</f>
        <v>0</v>
      </c>
      <c r="BB187" s="30">
        <f t="array" ref="BB187">SUM(IF(YEAR($C$5:$AX$5)=BB$5,$C187:$AX187))</f>
        <v>0</v>
      </c>
      <c r="BC187" s="31">
        <f t="array" ref="BC187">SUM(IF(YEAR($C$5:$AX$5)=BC$5,$C187:$AX187))</f>
        <v>0</v>
      </c>
      <c r="BE187" s="39">
        <f t="shared" si="8"/>
        <v>0</v>
      </c>
      <c r="BF187" s="30">
        <f t="shared" si="9"/>
        <v>0</v>
      </c>
      <c r="BG187" s="31">
        <f t="shared" si="10"/>
        <v>0</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8"/>
        <v>0</v>
      </c>
      <c r="BF188" s="30">
        <f t="shared" si="9"/>
        <v>0</v>
      </c>
      <c r="BG188" s="31">
        <f t="shared" si="10"/>
        <v>0</v>
      </c>
    </row>
    <row r="189" spans="2:59">
      <c r="B189" s="17">
        <v>57582</v>
      </c>
      <c r="C189" s="30">
        <v>0</v>
      </c>
      <c r="D189" s="30">
        <v>0</v>
      </c>
      <c r="E189" s="30">
        <v>0</v>
      </c>
      <c r="F189" s="30">
        <v>0</v>
      </c>
      <c r="G189" s="30">
        <v>0</v>
      </c>
      <c r="H189" s="30">
        <v>0</v>
      </c>
      <c r="I189" s="30">
        <v>0</v>
      </c>
      <c r="J189" s="30">
        <v>0</v>
      </c>
      <c r="K189" s="30">
        <v>0</v>
      </c>
      <c r="L189" s="30">
        <v>0</v>
      </c>
      <c r="M189" s="30">
        <v>0</v>
      </c>
      <c r="N189" s="30">
        <v>0</v>
      </c>
      <c r="O189" s="30">
        <v>0</v>
      </c>
      <c r="P189" s="30">
        <v>0</v>
      </c>
      <c r="Q189" s="30">
        <v>0</v>
      </c>
      <c r="R189" s="30">
        <v>0</v>
      </c>
      <c r="S189" s="30">
        <v>0</v>
      </c>
      <c r="T189" s="30">
        <v>0</v>
      </c>
      <c r="U189" s="30">
        <v>0</v>
      </c>
      <c r="V189" s="30">
        <v>0</v>
      </c>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0</v>
      </c>
      <c r="BA189" s="30">
        <f t="array" ref="BA189">SUM(IF(YEAR($C$5:$AX$5)=BA$5,$C189:$AX189))</f>
        <v>0</v>
      </c>
      <c r="BB189" s="30">
        <f t="array" ref="BB189">SUM(IF(YEAR($C$5:$AX$5)=BB$5,$C189:$AX189))</f>
        <v>0</v>
      </c>
      <c r="BC189" s="31">
        <f t="array" ref="BC189">SUM(IF(YEAR($C$5:$AX$5)=BC$5,$C189:$AX189))</f>
        <v>0</v>
      </c>
      <c r="BE189" s="39">
        <f t="shared" si="8"/>
        <v>0</v>
      </c>
      <c r="BF189" s="30">
        <f t="shared" si="9"/>
        <v>0</v>
      </c>
      <c r="BG189" s="31">
        <f t="shared" si="10"/>
        <v>0</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8"/>
        <v>0</v>
      </c>
      <c r="BF190" s="30">
        <f t="shared" si="9"/>
        <v>0</v>
      </c>
      <c r="BG190" s="31">
        <f t="shared" si="10"/>
        <v>0</v>
      </c>
    </row>
    <row r="191" spans="2:59">
      <c r="B191" s="17">
        <v>57839</v>
      </c>
      <c r="C191" s="30">
        <v>0</v>
      </c>
      <c r="D191" s="30">
        <v>0</v>
      </c>
      <c r="E191" s="30">
        <v>0</v>
      </c>
      <c r="F191" s="30">
        <v>0</v>
      </c>
      <c r="G191" s="30">
        <v>0</v>
      </c>
      <c r="H191" s="30">
        <v>0</v>
      </c>
      <c r="I191" s="30">
        <v>0</v>
      </c>
      <c r="J191" s="30">
        <v>0</v>
      </c>
      <c r="K191" s="30">
        <v>0</v>
      </c>
      <c r="L191" s="30">
        <v>0</v>
      </c>
      <c r="M191" s="30">
        <v>0</v>
      </c>
      <c r="N191" s="30">
        <v>0</v>
      </c>
      <c r="O191" s="30">
        <v>0</v>
      </c>
      <c r="P191" s="30">
        <v>0</v>
      </c>
      <c r="Q191" s="30">
        <v>0</v>
      </c>
      <c r="R191" s="30">
        <v>0</v>
      </c>
      <c r="S191" s="30">
        <v>0</v>
      </c>
      <c r="T191" s="30">
        <v>0</v>
      </c>
      <c r="U191" s="30">
        <v>0</v>
      </c>
      <c r="V191" s="30">
        <v>0</v>
      </c>
      <c r="W191" s="30">
        <v>0</v>
      </c>
      <c r="X191" s="30">
        <v>0</v>
      </c>
      <c r="Y191" s="30">
        <v>0</v>
      </c>
      <c r="Z191" s="30">
        <v>0</v>
      </c>
      <c r="AA191" s="30">
        <v>0</v>
      </c>
      <c r="AB191" s="30">
        <v>0</v>
      </c>
      <c r="AC191" s="30">
        <v>0</v>
      </c>
      <c r="AD191" s="30">
        <v>0</v>
      </c>
      <c r="AE191" s="30">
        <v>0</v>
      </c>
      <c r="AF191" s="30">
        <v>0</v>
      </c>
      <c r="AG191" s="30">
        <v>0</v>
      </c>
      <c r="AH191" s="30">
        <v>0</v>
      </c>
      <c r="AI191" s="30">
        <v>0</v>
      </c>
      <c r="AJ191" s="30">
        <v>0</v>
      </c>
      <c r="AK191" s="30">
        <v>0</v>
      </c>
      <c r="AL191" s="30">
        <v>0</v>
      </c>
      <c r="AM191" s="30">
        <v>0</v>
      </c>
      <c r="AN191" s="30">
        <v>0</v>
      </c>
      <c r="AO191" s="30">
        <v>0</v>
      </c>
      <c r="AP191" s="30">
        <v>0</v>
      </c>
      <c r="AQ191" s="30">
        <v>0</v>
      </c>
      <c r="AR191" s="30">
        <v>0</v>
      </c>
      <c r="AS191" s="30">
        <v>0</v>
      </c>
      <c r="AT191" s="30">
        <v>0</v>
      </c>
      <c r="AU191" s="30">
        <v>0</v>
      </c>
      <c r="AV191" s="30">
        <v>0</v>
      </c>
      <c r="AW191" s="30">
        <v>0</v>
      </c>
      <c r="AX191" s="31">
        <v>0</v>
      </c>
      <c r="AZ191" s="39">
        <f t="array" ref="AZ191">SUM(IF(YEAR($C$5:$AX$5)=AZ$5,$C191:$AX191))</f>
        <v>0</v>
      </c>
      <c r="BA191" s="30">
        <f t="array" ref="BA191">SUM(IF(YEAR($C$5:$AX$5)=BA$5,$C191:$AX191))</f>
        <v>0</v>
      </c>
      <c r="BB191" s="30">
        <f t="array" ref="BB191">SUM(IF(YEAR($C$5:$AX$5)=BB$5,$C191:$AX191))</f>
        <v>0</v>
      </c>
      <c r="BC191" s="31">
        <f t="array" ref="BC191">SUM(IF(YEAR($C$5:$AX$5)=BC$5,$C191:$AX191))</f>
        <v>0</v>
      </c>
      <c r="BE191" s="39">
        <f t="shared" si="8"/>
        <v>0</v>
      </c>
      <c r="BF191" s="30">
        <f t="shared" si="9"/>
        <v>0</v>
      </c>
      <c r="BG191" s="31">
        <f t="shared" si="10"/>
        <v>0</v>
      </c>
    </row>
    <row r="192" spans="2:59">
      <c r="B192" s="17">
        <v>57843</v>
      </c>
      <c r="C192" s="30">
        <v>0</v>
      </c>
      <c r="D192" s="30">
        <v>0</v>
      </c>
      <c r="E192" s="30">
        <v>0</v>
      </c>
      <c r="F192" s="30">
        <v>0</v>
      </c>
      <c r="G192" s="30">
        <v>0</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0</v>
      </c>
      <c r="BA192" s="30">
        <f t="array" ref="BA192">SUM(IF(YEAR($C$5:$AX$5)=BA$5,$C192:$AX192))</f>
        <v>0</v>
      </c>
      <c r="BB192" s="30">
        <f t="array" ref="BB192">SUM(IF(YEAR($C$5:$AX$5)=BB$5,$C192:$AX192))</f>
        <v>0</v>
      </c>
      <c r="BC192" s="31">
        <f t="array" ref="BC192">SUM(IF(YEAR($C$5:$AX$5)=BC$5,$C192:$AX192))</f>
        <v>0</v>
      </c>
      <c r="BE192" s="39">
        <f t="shared" si="8"/>
        <v>0</v>
      </c>
      <c r="BF192" s="30">
        <f t="shared" si="9"/>
        <v>0</v>
      </c>
      <c r="BG192" s="31">
        <f t="shared" si="10"/>
        <v>0</v>
      </c>
    </row>
    <row r="193" spans="2:59">
      <c r="B193" s="17">
        <v>57845</v>
      </c>
      <c r="C193" s="30">
        <v>0</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0</v>
      </c>
      <c r="BA193" s="30">
        <f t="array" ref="BA193">SUM(IF(YEAR($C$5:$AX$5)=BA$5,$C193:$AX193))</f>
        <v>0</v>
      </c>
      <c r="BB193" s="30">
        <f t="array" ref="BB193">SUM(IF(YEAR($C$5:$AX$5)=BB$5,$C193:$AX193))</f>
        <v>0</v>
      </c>
      <c r="BC193" s="31">
        <f t="array" ref="BC193">SUM(IF(YEAR($C$5:$AX$5)=BC$5,$C193:$AX193))</f>
        <v>0</v>
      </c>
      <c r="BE193" s="39">
        <f t="shared" si="8"/>
        <v>0</v>
      </c>
      <c r="BF193" s="30">
        <f t="shared" si="9"/>
        <v>0</v>
      </c>
      <c r="BG193" s="31">
        <f t="shared" si="10"/>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8"/>
        <v>0</v>
      </c>
      <c r="BF194" s="30">
        <f t="shared" si="9"/>
        <v>0</v>
      </c>
      <c r="BG194" s="31">
        <f t="shared" si="10"/>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8"/>
        <v>0</v>
      </c>
      <c r="BF195" s="30">
        <f t="shared" si="9"/>
        <v>0</v>
      </c>
      <c r="BG195" s="31">
        <f t="shared" si="10"/>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8"/>
        <v>0</v>
      </c>
      <c r="BF196" s="30">
        <f t="shared" si="9"/>
        <v>0</v>
      </c>
      <c r="BG196" s="31">
        <f t="shared" si="10"/>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8"/>
        <v>0</v>
      </c>
      <c r="BF197" s="30">
        <f t="shared" si="9"/>
        <v>0</v>
      </c>
      <c r="BG197" s="31">
        <f t="shared" si="10"/>
        <v>0</v>
      </c>
    </row>
    <row r="198" spans="2:59">
      <c r="B198" s="17">
        <v>58079</v>
      </c>
      <c r="C198" s="30">
        <v>0</v>
      </c>
      <c r="D198" s="30">
        <v>0</v>
      </c>
      <c r="E198" s="30">
        <v>0</v>
      </c>
      <c r="F198" s="30">
        <v>0</v>
      </c>
      <c r="G198" s="30">
        <v>0</v>
      </c>
      <c r="H198" s="30">
        <v>0</v>
      </c>
      <c r="I198" s="30">
        <v>0</v>
      </c>
      <c r="J198" s="30">
        <v>0</v>
      </c>
      <c r="K198" s="30">
        <v>0</v>
      </c>
      <c r="L198" s="30">
        <v>0</v>
      </c>
      <c r="M198" s="30">
        <v>0</v>
      </c>
      <c r="N198" s="30">
        <v>0</v>
      </c>
      <c r="O198" s="30">
        <v>0</v>
      </c>
      <c r="P198" s="30">
        <v>0</v>
      </c>
      <c r="Q198" s="30">
        <v>0</v>
      </c>
      <c r="R198" s="30">
        <v>0</v>
      </c>
      <c r="S198" s="30">
        <v>0</v>
      </c>
      <c r="T198" s="30">
        <v>0</v>
      </c>
      <c r="U198" s="30">
        <v>0</v>
      </c>
      <c r="V198" s="30">
        <v>0</v>
      </c>
      <c r="W198" s="30">
        <v>0</v>
      </c>
      <c r="X198" s="30">
        <v>0</v>
      </c>
      <c r="Y198" s="30">
        <v>0</v>
      </c>
      <c r="Z198" s="30">
        <v>0</v>
      </c>
      <c r="AA198" s="30">
        <v>0</v>
      </c>
      <c r="AB198" s="30">
        <v>0</v>
      </c>
      <c r="AC198" s="30">
        <v>0</v>
      </c>
      <c r="AD198" s="30">
        <v>0</v>
      </c>
      <c r="AE198" s="30">
        <v>0</v>
      </c>
      <c r="AF198" s="30">
        <v>0</v>
      </c>
      <c r="AG198" s="30">
        <v>0</v>
      </c>
      <c r="AH198" s="30">
        <v>0</v>
      </c>
      <c r="AI198" s="30">
        <v>0</v>
      </c>
      <c r="AJ198" s="30">
        <v>0</v>
      </c>
      <c r="AK198" s="30">
        <v>0</v>
      </c>
      <c r="AL198" s="30">
        <v>0</v>
      </c>
      <c r="AM198" s="30">
        <v>0</v>
      </c>
      <c r="AN198" s="30">
        <v>0</v>
      </c>
      <c r="AO198" s="30">
        <v>0</v>
      </c>
      <c r="AP198" s="30">
        <v>0</v>
      </c>
      <c r="AQ198" s="30">
        <v>0</v>
      </c>
      <c r="AR198" s="30">
        <v>0</v>
      </c>
      <c r="AS198" s="30">
        <v>0</v>
      </c>
      <c r="AT198" s="30">
        <v>0</v>
      </c>
      <c r="AU198" s="30">
        <v>0</v>
      </c>
      <c r="AV198" s="30">
        <v>0</v>
      </c>
      <c r="AW198" s="30">
        <v>0</v>
      </c>
      <c r="AX198" s="31">
        <v>0</v>
      </c>
      <c r="AZ198" s="39">
        <f t="array" ref="AZ198">SUM(IF(YEAR($C$5:$AX$5)=AZ$5,$C198:$AX198))</f>
        <v>0</v>
      </c>
      <c r="BA198" s="30">
        <f t="array" ref="BA198">SUM(IF(YEAR($C$5:$AX$5)=BA$5,$C198:$AX198))</f>
        <v>0</v>
      </c>
      <c r="BB198" s="30">
        <f t="array" ref="BB198">SUM(IF(YEAR($C$5:$AX$5)=BB$5,$C198:$AX198))</f>
        <v>0</v>
      </c>
      <c r="BC198" s="31">
        <f t="array" ref="BC198">SUM(IF(YEAR($C$5:$AX$5)=BC$5,$C198:$AX198))</f>
        <v>0</v>
      </c>
      <c r="BE198" s="39">
        <f t="shared" si="8"/>
        <v>0</v>
      </c>
      <c r="BF198" s="30">
        <f t="shared" si="9"/>
        <v>0</v>
      </c>
      <c r="BG198" s="31">
        <f t="shared" si="10"/>
        <v>0</v>
      </c>
    </row>
    <row r="199" spans="2:59">
      <c r="B199" s="17">
        <v>58110</v>
      </c>
      <c r="C199" s="30">
        <v>0</v>
      </c>
      <c r="D199" s="30">
        <v>0</v>
      </c>
      <c r="E199" s="30">
        <v>0</v>
      </c>
      <c r="F199" s="30">
        <v>0</v>
      </c>
      <c r="G199" s="30">
        <v>0</v>
      </c>
      <c r="H199" s="30">
        <v>0</v>
      </c>
      <c r="I199" s="30">
        <v>0</v>
      </c>
      <c r="J199" s="30">
        <v>0</v>
      </c>
      <c r="K199" s="30">
        <v>0</v>
      </c>
      <c r="L199" s="30">
        <v>0</v>
      </c>
      <c r="M199" s="30">
        <v>0</v>
      </c>
      <c r="N199" s="30">
        <v>0</v>
      </c>
      <c r="O199" s="30">
        <v>0</v>
      </c>
      <c r="P199" s="30">
        <v>0</v>
      </c>
      <c r="Q199" s="30">
        <v>0</v>
      </c>
      <c r="R199" s="30">
        <v>0</v>
      </c>
      <c r="S199" s="30">
        <v>0</v>
      </c>
      <c r="T199" s="30">
        <v>0</v>
      </c>
      <c r="U199" s="30">
        <v>0</v>
      </c>
      <c r="V199" s="30">
        <v>0</v>
      </c>
      <c r="W199" s="30">
        <v>0</v>
      </c>
      <c r="X199" s="30">
        <v>0</v>
      </c>
      <c r="Y199" s="30">
        <v>0</v>
      </c>
      <c r="Z199" s="30">
        <v>0</v>
      </c>
      <c r="AA199" s="30">
        <v>0</v>
      </c>
      <c r="AB199" s="30">
        <v>0</v>
      </c>
      <c r="AC199" s="30">
        <v>0</v>
      </c>
      <c r="AD199" s="30">
        <v>0</v>
      </c>
      <c r="AE199" s="30">
        <v>0</v>
      </c>
      <c r="AF199" s="30">
        <v>0</v>
      </c>
      <c r="AG199" s="30">
        <v>0</v>
      </c>
      <c r="AH199" s="30">
        <v>0</v>
      </c>
      <c r="AI199" s="30">
        <v>0</v>
      </c>
      <c r="AJ199" s="30">
        <v>0</v>
      </c>
      <c r="AK199" s="30">
        <v>0</v>
      </c>
      <c r="AL199" s="30">
        <v>0</v>
      </c>
      <c r="AM199" s="30">
        <v>0</v>
      </c>
      <c r="AN199" s="30">
        <v>0</v>
      </c>
      <c r="AO199" s="30">
        <v>0</v>
      </c>
      <c r="AP199" s="30">
        <v>0</v>
      </c>
      <c r="AQ199" s="30">
        <v>0</v>
      </c>
      <c r="AR199" s="30">
        <v>0</v>
      </c>
      <c r="AS199" s="30">
        <v>0</v>
      </c>
      <c r="AT199" s="30">
        <v>0</v>
      </c>
      <c r="AU199" s="30">
        <v>0</v>
      </c>
      <c r="AV199" s="30">
        <v>0</v>
      </c>
      <c r="AW199" s="30">
        <v>0</v>
      </c>
      <c r="AX199" s="31">
        <v>0</v>
      </c>
      <c r="AZ199" s="39">
        <f t="array" ref="AZ199">SUM(IF(YEAR($C$5:$AX$5)=AZ$5,$C199:$AX199))</f>
        <v>0</v>
      </c>
      <c r="BA199" s="30">
        <f t="array" ref="BA199">SUM(IF(YEAR($C$5:$AX$5)=BA$5,$C199:$AX199))</f>
        <v>0</v>
      </c>
      <c r="BB199" s="30">
        <f t="array" ref="BB199">SUM(IF(YEAR($C$5:$AX$5)=BB$5,$C199:$AX199))</f>
        <v>0</v>
      </c>
      <c r="BC199" s="31">
        <f t="array" ref="BC199">SUM(IF(YEAR($C$5:$AX$5)=BC$5,$C199:$AX199))</f>
        <v>0</v>
      </c>
      <c r="BE199" s="39">
        <f t="shared" ref="BE199:BE253" si="11">SUM(H199:S199)</f>
        <v>0</v>
      </c>
      <c r="BF199" s="30">
        <f t="shared" ref="BF199:BF253" si="12">SUM(T199:AE199)</f>
        <v>0</v>
      </c>
      <c r="BG199" s="31">
        <f t="shared" ref="BG199:BG253" si="13">SUM(AF199:AQ199)</f>
        <v>0</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11"/>
        <v>0</v>
      </c>
      <c r="BF200" s="30">
        <f t="shared" si="12"/>
        <v>0</v>
      </c>
      <c r="BG200" s="31">
        <f t="shared" si="13"/>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11"/>
        <v>0</v>
      </c>
      <c r="BF201" s="30">
        <f t="shared" si="12"/>
        <v>0</v>
      </c>
      <c r="BG201" s="31">
        <f t="shared" si="13"/>
        <v>0</v>
      </c>
    </row>
    <row r="202" spans="2:59">
      <c r="B202" s="17">
        <v>58207</v>
      </c>
      <c r="C202" s="30">
        <v>0</v>
      </c>
      <c r="D202" s="30">
        <v>0</v>
      </c>
      <c r="E202" s="30">
        <v>0</v>
      </c>
      <c r="F202" s="30">
        <v>0</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0</v>
      </c>
      <c r="AL202" s="30">
        <v>0</v>
      </c>
      <c r="AM202" s="30">
        <v>0</v>
      </c>
      <c r="AN202" s="30">
        <v>0</v>
      </c>
      <c r="AO202" s="30">
        <v>0</v>
      </c>
      <c r="AP202" s="30">
        <v>0</v>
      </c>
      <c r="AQ202" s="30">
        <v>0</v>
      </c>
      <c r="AR202" s="30">
        <v>0</v>
      </c>
      <c r="AS202" s="30">
        <v>0</v>
      </c>
      <c r="AT202" s="30">
        <v>0</v>
      </c>
      <c r="AU202" s="30">
        <v>0</v>
      </c>
      <c r="AV202" s="30">
        <v>0</v>
      </c>
      <c r="AW202" s="30">
        <v>0</v>
      </c>
      <c r="AX202" s="31">
        <v>0</v>
      </c>
      <c r="AZ202" s="39">
        <f t="array" ref="AZ202">SUM(IF(YEAR($C$5:$AX$5)=AZ$5,$C202:$AX202))</f>
        <v>0</v>
      </c>
      <c r="BA202" s="30">
        <f t="array" ref="BA202">SUM(IF(YEAR($C$5:$AX$5)=BA$5,$C202:$AX202))</f>
        <v>0</v>
      </c>
      <c r="BB202" s="30">
        <f t="array" ref="BB202">SUM(IF(YEAR($C$5:$AX$5)=BB$5,$C202:$AX202))</f>
        <v>0</v>
      </c>
      <c r="BC202" s="31">
        <f t="array" ref="BC202">SUM(IF(YEAR($C$5:$AX$5)=BC$5,$C202:$AX202))</f>
        <v>0</v>
      </c>
      <c r="BE202" s="39">
        <f t="shared" si="11"/>
        <v>0</v>
      </c>
      <c r="BF202" s="30">
        <f t="shared" si="12"/>
        <v>0</v>
      </c>
      <c r="BG202" s="31">
        <f t="shared" si="13"/>
        <v>0</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11"/>
        <v>0</v>
      </c>
      <c r="BF203" s="30">
        <f t="shared" si="12"/>
        <v>0</v>
      </c>
      <c r="BG203" s="31">
        <f t="shared" si="13"/>
        <v>0</v>
      </c>
    </row>
    <row r="204" spans="2:59">
      <c r="B204" s="17">
        <v>58235</v>
      </c>
      <c r="C204" s="30">
        <v>0</v>
      </c>
      <c r="D204" s="30">
        <v>0</v>
      </c>
      <c r="E204" s="30">
        <v>0</v>
      </c>
      <c r="F204" s="30">
        <v>0</v>
      </c>
      <c r="G204" s="30">
        <v>0</v>
      </c>
      <c r="H204" s="30">
        <v>0</v>
      </c>
      <c r="I204" s="30">
        <v>0</v>
      </c>
      <c r="J204" s="30">
        <v>0</v>
      </c>
      <c r="K204" s="30">
        <v>0</v>
      </c>
      <c r="L204" s="30">
        <v>0</v>
      </c>
      <c r="M204" s="30">
        <v>0</v>
      </c>
      <c r="N204" s="30">
        <v>0</v>
      </c>
      <c r="O204" s="30">
        <v>0</v>
      </c>
      <c r="P204" s="30">
        <v>0</v>
      </c>
      <c r="Q204" s="30">
        <v>0</v>
      </c>
      <c r="R204" s="30">
        <v>0</v>
      </c>
      <c r="S204" s="30">
        <v>0</v>
      </c>
      <c r="T204" s="30">
        <v>0</v>
      </c>
      <c r="U204" s="30">
        <v>0</v>
      </c>
      <c r="V204" s="30">
        <v>0</v>
      </c>
      <c r="W204" s="30">
        <v>0</v>
      </c>
      <c r="X204" s="30">
        <v>0</v>
      </c>
      <c r="Y204" s="30">
        <v>0</v>
      </c>
      <c r="Z204" s="30">
        <v>0</v>
      </c>
      <c r="AA204" s="30">
        <v>0</v>
      </c>
      <c r="AB204" s="30">
        <v>0</v>
      </c>
      <c r="AC204" s="30">
        <v>0</v>
      </c>
      <c r="AD204" s="30">
        <v>0</v>
      </c>
      <c r="AE204" s="30">
        <v>0</v>
      </c>
      <c r="AF204" s="30">
        <v>0</v>
      </c>
      <c r="AG204" s="30">
        <v>0</v>
      </c>
      <c r="AH204" s="30">
        <v>0</v>
      </c>
      <c r="AI204" s="30">
        <v>0</v>
      </c>
      <c r="AJ204" s="30">
        <v>0</v>
      </c>
      <c r="AK204" s="30">
        <v>0</v>
      </c>
      <c r="AL204" s="30">
        <v>0</v>
      </c>
      <c r="AM204" s="30">
        <v>0</v>
      </c>
      <c r="AN204" s="30">
        <v>0</v>
      </c>
      <c r="AO204" s="30">
        <v>0</v>
      </c>
      <c r="AP204" s="30">
        <v>0</v>
      </c>
      <c r="AQ204" s="30">
        <v>0</v>
      </c>
      <c r="AR204" s="30">
        <v>0</v>
      </c>
      <c r="AS204" s="30">
        <v>0</v>
      </c>
      <c r="AT204" s="30">
        <v>0</v>
      </c>
      <c r="AU204" s="30">
        <v>0</v>
      </c>
      <c r="AV204" s="30">
        <v>0</v>
      </c>
      <c r="AW204" s="30">
        <v>0</v>
      </c>
      <c r="AX204" s="31">
        <v>0</v>
      </c>
      <c r="AZ204" s="39">
        <f t="array" ref="AZ204">SUM(IF(YEAR($C$5:$AX$5)=AZ$5,$C204:$AX204))</f>
        <v>0</v>
      </c>
      <c r="BA204" s="30">
        <f t="array" ref="BA204">SUM(IF(YEAR($C$5:$AX$5)=BA$5,$C204:$AX204))</f>
        <v>0</v>
      </c>
      <c r="BB204" s="30">
        <f t="array" ref="BB204">SUM(IF(YEAR($C$5:$AX$5)=BB$5,$C204:$AX204))</f>
        <v>0</v>
      </c>
      <c r="BC204" s="31">
        <f t="array" ref="BC204">SUM(IF(YEAR($C$5:$AX$5)=BC$5,$C204:$AX204))</f>
        <v>0</v>
      </c>
      <c r="BE204" s="39">
        <f t="shared" si="11"/>
        <v>0</v>
      </c>
      <c r="BF204" s="30">
        <f t="shared" si="12"/>
        <v>0</v>
      </c>
      <c r="BG204" s="31">
        <f t="shared" si="13"/>
        <v>0</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11"/>
        <v>0</v>
      </c>
      <c r="BF205" s="30">
        <f t="shared" si="12"/>
        <v>0</v>
      </c>
      <c r="BG205" s="31">
        <f t="shared" si="13"/>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11"/>
        <v>0</v>
      </c>
      <c r="BF206" s="30">
        <f t="shared" si="12"/>
        <v>0</v>
      </c>
      <c r="BG206" s="31">
        <f t="shared" si="13"/>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0</v>
      </c>
      <c r="BB207" s="30">
        <f t="array" ref="BB207">SUM(IF(YEAR($C$5:$AX$5)=BB$5,$C207:$AX207))</f>
        <v>0</v>
      </c>
      <c r="BC207" s="31">
        <f t="array" ref="BC207">SUM(IF(YEAR($C$5:$AX$5)=BC$5,$C207:$AX207))</f>
        <v>0</v>
      </c>
      <c r="BE207" s="39">
        <f t="shared" si="11"/>
        <v>0</v>
      </c>
      <c r="BF207" s="30">
        <f t="shared" si="12"/>
        <v>0</v>
      </c>
      <c r="BG207" s="31">
        <f t="shared" si="13"/>
        <v>0</v>
      </c>
    </row>
    <row r="208" spans="2:59">
      <c r="B208" s="17">
        <v>58326</v>
      </c>
      <c r="C208" s="30">
        <v>0</v>
      </c>
      <c r="D208" s="30">
        <v>0</v>
      </c>
      <c r="E208" s="30">
        <v>0</v>
      </c>
      <c r="F208" s="30">
        <v>0</v>
      </c>
      <c r="G208" s="30">
        <v>0</v>
      </c>
      <c r="H208" s="30">
        <v>0</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0</v>
      </c>
      <c r="BA208" s="30">
        <f t="array" ref="BA208">SUM(IF(YEAR($C$5:$AX$5)=BA$5,$C208:$AX208))</f>
        <v>0</v>
      </c>
      <c r="BB208" s="30">
        <f t="array" ref="BB208">SUM(IF(YEAR($C$5:$AX$5)=BB$5,$C208:$AX208))</f>
        <v>0</v>
      </c>
      <c r="BC208" s="31">
        <f t="array" ref="BC208">SUM(IF(YEAR($C$5:$AX$5)=BC$5,$C208:$AX208))</f>
        <v>0</v>
      </c>
      <c r="BE208" s="39">
        <f t="shared" si="11"/>
        <v>0</v>
      </c>
      <c r="BF208" s="30">
        <f t="shared" si="12"/>
        <v>0</v>
      </c>
      <c r="BG208" s="31">
        <f t="shared" si="13"/>
        <v>0</v>
      </c>
    </row>
    <row r="209" spans="2:59">
      <c r="B209" s="17">
        <v>58420</v>
      </c>
      <c r="C209" s="30">
        <v>0</v>
      </c>
      <c r="D209" s="30">
        <v>0</v>
      </c>
      <c r="E209" s="30">
        <v>0</v>
      </c>
      <c r="F209" s="30">
        <v>0</v>
      </c>
      <c r="G209" s="30">
        <v>0</v>
      </c>
      <c r="H209" s="30">
        <v>0</v>
      </c>
      <c r="I209" s="30">
        <v>0</v>
      </c>
      <c r="J209" s="30">
        <v>0</v>
      </c>
      <c r="K209" s="30">
        <v>0</v>
      </c>
      <c r="L209" s="30">
        <v>0</v>
      </c>
      <c r="M209" s="30">
        <v>0</v>
      </c>
      <c r="N209" s="30">
        <v>0</v>
      </c>
      <c r="O209" s="30">
        <v>0</v>
      </c>
      <c r="P209" s="30">
        <v>0</v>
      </c>
      <c r="Q209" s="30">
        <v>0</v>
      </c>
      <c r="R209" s="30">
        <v>0</v>
      </c>
      <c r="S209" s="30">
        <v>0</v>
      </c>
      <c r="T209" s="30">
        <v>0</v>
      </c>
      <c r="U209" s="30">
        <v>0</v>
      </c>
      <c r="V209" s="30">
        <v>0</v>
      </c>
      <c r="W209" s="30">
        <v>0</v>
      </c>
      <c r="X209" s="30">
        <v>0</v>
      </c>
      <c r="Y209" s="30">
        <v>0</v>
      </c>
      <c r="Z209" s="30">
        <v>0</v>
      </c>
      <c r="AA209" s="30">
        <v>0</v>
      </c>
      <c r="AB209" s="30">
        <v>0</v>
      </c>
      <c r="AC209" s="30">
        <v>0</v>
      </c>
      <c r="AD209" s="30">
        <v>0</v>
      </c>
      <c r="AE209" s="30">
        <v>0</v>
      </c>
      <c r="AF209" s="30">
        <v>0</v>
      </c>
      <c r="AG209" s="30">
        <v>0</v>
      </c>
      <c r="AH209" s="30">
        <v>0</v>
      </c>
      <c r="AI209" s="30">
        <v>0</v>
      </c>
      <c r="AJ209" s="30">
        <v>0</v>
      </c>
      <c r="AK209" s="30">
        <v>0</v>
      </c>
      <c r="AL209" s="30">
        <v>0</v>
      </c>
      <c r="AM209" s="30">
        <v>0</v>
      </c>
      <c r="AN209" s="30">
        <v>0</v>
      </c>
      <c r="AO209" s="30">
        <v>0</v>
      </c>
      <c r="AP209" s="30">
        <v>0</v>
      </c>
      <c r="AQ209" s="30">
        <v>0</v>
      </c>
      <c r="AR209" s="30">
        <v>0</v>
      </c>
      <c r="AS209" s="30">
        <v>0</v>
      </c>
      <c r="AT209" s="30">
        <v>0</v>
      </c>
      <c r="AU209" s="30">
        <v>0</v>
      </c>
      <c r="AV209" s="30">
        <v>0</v>
      </c>
      <c r="AW209" s="30">
        <v>0</v>
      </c>
      <c r="AX209" s="31">
        <v>0</v>
      </c>
      <c r="AZ209" s="39">
        <f t="array" ref="AZ209">SUM(IF(YEAR($C$5:$AX$5)=AZ$5,$C209:$AX209))</f>
        <v>0</v>
      </c>
      <c r="BA209" s="30">
        <f t="array" ref="BA209">SUM(IF(YEAR($C$5:$AX$5)=BA$5,$C209:$AX209))</f>
        <v>0</v>
      </c>
      <c r="BB209" s="30">
        <f t="array" ref="BB209">SUM(IF(YEAR($C$5:$AX$5)=BB$5,$C209:$AX209))</f>
        <v>0</v>
      </c>
      <c r="BC209" s="31">
        <f t="array" ref="BC209">SUM(IF(YEAR($C$5:$AX$5)=BC$5,$C209:$AX209))</f>
        <v>0</v>
      </c>
      <c r="BE209" s="39">
        <f t="shared" si="11"/>
        <v>0</v>
      </c>
      <c r="BF209" s="30">
        <f t="shared" si="12"/>
        <v>0</v>
      </c>
      <c r="BG209" s="31">
        <f t="shared" si="13"/>
        <v>0</v>
      </c>
    </row>
    <row r="210" spans="2:59">
      <c r="B210" s="17">
        <v>58426</v>
      </c>
      <c r="C210" s="30">
        <v>0</v>
      </c>
      <c r="D210" s="30">
        <v>0</v>
      </c>
      <c r="E210" s="30">
        <v>0</v>
      </c>
      <c r="F210" s="30">
        <v>0</v>
      </c>
      <c r="G210" s="30">
        <v>0</v>
      </c>
      <c r="H210" s="30">
        <v>0</v>
      </c>
      <c r="I210" s="30">
        <v>0</v>
      </c>
      <c r="J210" s="30">
        <v>0</v>
      </c>
      <c r="K210" s="30">
        <v>0</v>
      </c>
      <c r="L210" s="30">
        <v>0</v>
      </c>
      <c r="M210" s="30">
        <v>0</v>
      </c>
      <c r="N210" s="30">
        <v>0</v>
      </c>
      <c r="O210" s="30">
        <v>0</v>
      </c>
      <c r="P210" s="30">
        <v>0</v>
      </c>
      <c r="Q210" s="30">
        <v>0</v>
      </c>
      <c r="R210" s="30">
        <v>0</v>
      </c>
      <c r="S210" s="30">
        <v>0</v>
      </c>
      <c r="T210" s="30">
        <v>0</v>
      </c>
      <c r="U210" s="30">
        <v>0</v>
      </c>
      <c r="V210" s="30">
        <v>0</v>
      </c>
      <c r="W210" s="30">
        <v>0</v>
      </c>
      <c r="X210" s="30">
        <v>0</v>
      </c>
      <c r="Y210" s="30">
        <v>0</v>
      </c>
      <c r="Z210" s="30">
        <v>0</v>
      </c>
      <c r="AA210" s="30">
        <v>0</v>
      </c>
      <c r="AB210" s="30">
        <v>0</v>
      </c>
      <c r="AC210" s="30">
        <v>0</v>
      </c>
      <c r="AD210" s="30">
        <v>0</v>
      </c>
      <c r="AE210" s="30">
        <v>0</v>
      </c>
      <c r="AF210" s="30">
        <v>0</v>
      </c>
      <c r="AG210" s="30">
        <v>0</v>
      </c>
      <c r="AH210" s="30">
        <v>0</v>
      </c>
      <c r="AI210" s="30">
        <v>0</v>
      </c>
      <c r="AJ210" s="30">
        <v>0</v>
      </c>
      <c r="AK210" s="30">
        <v>0</v>
      </c>
      <c r="AL210" s="30">
        <v>0</v>
      </c>
      <c r="AM210" s="30">
        <v>0</v>
      </c>
      <c r="AN210" s="30">
        <v>0</v>
      </c>
      <c r="AO210" s="30">
        <v>0</v>
      </c>
      <c r="AP210" s="30">
        <v>0</v>
      </c>
      <c r="AQ210" s="30">
        <v>0</v>
      </c>
      <c r="AR210" s="30">
        <v>0</v>
      </c>
      <c r="AS210" s="30">
        <v>0</v>
      </c>
      <c r="AT210" s="30">
        <v>0</v>
      </c>
      <c r="AU210" s="30">
        <v>0</v>
      </c>
      <c r="AV210" s="30">
        <v>0</v>
      </c>
      <c r="AW210" s="30">
        <v>0</v>
      </c>
      <c r="AX210" s="31">
        <v>0</v>
      </c>
      <c r="AZ210" s="39">
        <f t="array" ref="AZ210">SUM(IF(YEAR($C$5:$AX$5)=AZ$5,$C210:$AX210))</f>
        <v>0</v>
      </c>
      <c r="BA210" s="30">
        <f t="array" ref="BA210">SUM(IF(YEAR($C$5:$AX$5)=BA$5,$C210:$AX210))</f>
        <v>0</v>
      </c>
      <c r="BB210" s="30">
        <f t="array" ref="BB210">SUM(IF(YEAR($C$5:$AX$5)=BB$5,$C210:$AX210))</f>
        <v>0</v>
      </c>
      <c r="BC210" s="31">
        <f t="array" ref="BC210">SUM(IF(YEAR($C$5:$AX$5)=BC$5,$C210:$AX210))</f>
        <v>0</v>
      </c>
      <c r="BE210" s="39">
        <f t="shared" si="11"/>
        <v>0</v>
      </c>
      <c r="BF210" s="30">
        <f t="shared" si="12"/>
        <v>0</v>
      </c>
      <c r="BG210" s="31">
        <f t="shared" si="13"/>
        <v>0</v>
      </c>
    </row>
    <row r="211" spans="2:59">
      <c r="B211" s="17">
        <v>58433</v>
      </c>
      <c r="C211" s="30">
        <v>0</v>
      </c>
      <c r="D211" s="30">
        <v>0</v>
      </c>
      <c r="E211" s="30">
        <v>0</v>
      </c>
      <c r="F211" s="30">
        <v>0</v>
      </c>
      <c r="G211" s="30">
        <v>0</v>
      </c>
      <c r="H211" s="30">
        <v>0</v>
      </c>
      <c r="I211" s="30">
        <v>0</v>
      </c>
      <c r="J211" s="30">
        <v>0</v>
      </c>
      <c r="K211" s="30">
        <v>0</v>
      </c>
      <c r="L211" s="30">
        <v>0</v>
      </c>
      <c r="M211" s="30">
        <v>0</v>
      </c>
      <c r="N211" s="30">
        <v>0</v>
      </c>
      <c r="O211" s="30">
        <v>0</v>
      </c>
      <c r="P211" s="30">
        <v>0</v>
      </c>
      <c r="Q211" s="30">
        <v>0</v>
      </c>
      <c r="R211" s="30">
        <v>0</v>
      </c>
      <c r="S211" s="30">
        <v>0</v>
      </c>
      <c r="T211" s="30">
        <v>0</v>
      </c>
      <c r="U211" s="30">
        <v>0</v>
      </c>
      <c r="V211" s="30">
        <v>0</v>
      </c>
      <c r="W211" s="30">
        <v>0</v>
      </c>
      <c r="X211" s="30">
        <v>0</v>
      </c>
      <c r="Y211" s="30">
        <v>0</v>
      </c>
      <c r="Z211" s="30">
        <v>0</v>
      </c>
      <c r="AA211" s="30">
        <v>0</v>
      </c>
      <c r="AB211" s="30">
        <v>0</v>
      </c>
      <c r="AC211" s="30">
        <v>0</v>
      </c>
      <c r="AD211" s="30">
        <v>0</v>
      </c>
      <c r="AE211" s="30">
        <v>0</v>
      </c>
      <c r="AF211" s="30">
        <v>0</v>
      </c>
      <c r="AG211" s="30">
        <v>0</v>
      </c>
      <c r="AH211" s="30">
        <v>0</v>
      </c>
      <c r="AI211" s="30">
        <v>0</v>
      </c>
      <c r="AJ211" s="30">
        <v>0</v>
      </c>
      <c r="AK211" s="30">
        <v>0</v>
      </c>
      <c r="AL211" s="30">
        <v>0</v>
      </c>
      <c r="AM211" s="30">
        <v>0</v>
      </c>
      <c r="AN211" s="30">
        <v>0</v>
      </c>
      <c r="AO211" s="30">
        <v>0</v>
      </c>
      <c r="AP211" s="30">
        <v>0</v>
      </c>
      <c r="AQ211" s="30">
        <v>0</v>
      </c>
      <c r="AR211" s="30">
        <v>0</v>
      </c>
      <c r="AS211" s="30">
        <v>0</v>
      </c>
      <c r="AT211" s="30">
        <v>0</v>
      </c>
      <c r="AU211" s="30">
        <v>0</v>
      </c>
      <c r="AV211" s="30">
        <v>0</v>
      </c>
      <c r="AW211" s="30">
        <v>0</v>
      </c>
      <c r="AX211" s="31">
        <v>0</v>
      </c>
      <c r="AZ211" s="39">
        <f t="array" ref="AZ211">SUM(IF(YEAR($C$5:$AX$5)=AZ$5,$C211:$AX211))</f>
        <v>0</v>
      </c>
      <c r="BA211" s="30">
        <f t="array" ref="BA211">SUM(IF(YEAR($C$5:$AX$5)=BA$5,$C211:$AX211))</f>
        <v>0</v>
      </c>
      <c r="BB211" s="30">
        <f t="array" ref="BB211">SUM(IF(YEAR($C$5:$AX$5)=BB$5,$C211:$AX211))</f>
        <v>0</v>
      </c>
      <c r="BC211" s="31">
        <f t="array" ref="BC211">SUM(IF(YEAR($C$5:$AX$5)=BC$5,$C211:$AX211))</f>
        <v>0</v>
      </c>
      <c r="BE211" s="39">
        <f t="shared" si="11"/>
        <v>0</v>
      </c>
      <c r="BF211" s="30">
        <f t="shared" si="12"/>
        <v>0</v>
      </c>
      <c r="BG211" s="31">
        <f t="shared" si="13"/>
        <v>0</v>
      </c>
    </row>
    <row r="212" spans="2:59">
      <c r="B212" s="17">
        <v>58442</v>
      </c>
      <c r="C212" s="30">
        <v>0</v>
      </c>
      <c r="D212" s="30">
        <v>0</v>
      </c>
      <c r="E212" s="30">
        <v>0</v>
      </c>
      <c r="F212" s="30">
        <v>0</v>
      </c>
      <c r="G212" s="30">
        <v>0</v>
      </c>
      <c r="H212" s="30">
        <v>0</v>
      </c>
      <c r="I212" s="30">
        <v>0</v>
      </c>
      <c r="J212" s="30">
        <v>0</v>
      </c>
      <c r="K212" s="30">
        <v>0</v>
      </c>
      <c r="L212" s="30">
        <v>0</v>
      </c>
      <c r="M212" s="30">
        <v>0</v>
      </c>
      <c r="N212" s="30">
        <v>0</v>
      </c>
      <c r="O212" s="30">
        <v>0</v>
      </c>
      <c r="P212" s="30">
        <v>0</v>
      </c>
      <c r="Q212" s="30">
        <v>0</v>
      </c>
      <c r="R212" s="30">
        <v>0</v>
      </c>
      <c r="S212" s="30">
        <v>0</v>
      </c>
      <c r="T212" s="30">
        <v>0</v>
      </c>
      <c r="U212" s="30">
        <v>0</v>
      </c>
      <c r="V212" s="30">
        <v>0</v>
      </c>
      <c r="W212" s="30">
        <v>0</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1">
        <v>0</v>
      </c>
      <c r="AZ212" s="39">
        <f t="array" ref="AZ212">SUM(IF(YEAR($C$5:$AX$5)=AZ$5,$C212:$AX212))</f>
        <v>0</v>
      </c>
      <c r="BA212" s="30">
        <f t="array" ref="BA212">SUM(IF(YEAR($C$5:$AX$5)=BA$5,$C212:$AX212))</f>
        <v>0</v>
      </c>
      <c r="BB212" s="30">
        <f t="array" ref="BB212">SUM(IF(YEAR($C$5:$AX$5)=BB$5,$C212:$AX212))</f>
        <v>0</v>
      </c>
      <c r="BC212" s="31">
        <f t="array" ref="BC212">SUM(IF(YEAR($C$5:$AX$5)=BC$5,$C212:$AX212))</f>
        <v>0</v>
      </c>
      <c r="BE212" s="39">
        <f t="shared" si="11"/>
        <v>0</v>
      </c>
      <c r="BF212" s="30">
        <f t="shared" si="12"/>
        <v>0</v>
      </c>
      <c r="BG212" s="31">
        <f t="shared" si="13"/>
        <v>0</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11"/>
        <v>0</v>
      </c>
      <c r="BF213" s="30">
        <f t="shared" si="12"/>
        <v>0</v>
      </c>
      <c r="BG213" s="31">
        <f t="shared" si="13"/>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11"/>
        <v>0</v>
      </c>
      <c r="BF214" s="30">
        <f t="shared" si="12"/>
        <v>0</v>
      </c>
      <c r="BG214" s="31">
        <f t="shared" si="13"/>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11"/>
        <v>0</v>
      </c>
      <c r="BF215" s="30">
        <f t="shared" si="12"/>
        <v>0</v>
      </c>
      <c r="BG215" s="31">
        <f t="shared" si="13"/>
        <v>0</v>
      </c>
    </row>
    <row r="216" spans="2:59">
      <c r="B216" s="17">
        <v>58714</v>
      </c>
      <c r="C216" s="30">
        <v>0</v>
      </c>
      <c r="D216" s="30">
        <v>0</v>
      </c>
      <c r="E216" s="30">
        <v>0</v>
      </c>
      <c r="F216" s="30">
        <v>0</v>
      </c>
      <c r="G216" s="30">
        <v>0</v>
      </c>
      <c r="H216" s="30">
        <v>0</v>
      </c>
      <c r="I216" s="30">
        <v>0</v>
      </c>
      <c r="J216" s="30">
        <v>0</v>
      </c>
      <c r="K216" s="30">
        <v>0</v>
      </c>
      <c r="L216" s="30">
        <v>0</v>
      </c>
      <c r="M216" s="30">
        <v>0</v>
      </c>
      <c r="N216" s="30">
        <v>0</v>
      </c>
      <c r="O216" s="30">
        <v>0</v>
      </c>
      <c r="P216" s="30">
        <v>0</v>
      </c>
      <c r="Q216" s="30">
        <v>0</v>
      </c>
      <c r="R216" s="30">
        <v>0</v>
      </c>
      <c r="S216" s="30">
        <v>0</v>
      </c>
      <c r="T216" s="30">
        <v>0</v>
      </c>
      <c r="U216" s="30">
        <v>0</v>
      </c>
      <c r="V216" s="30">
        <v>0</v>
      </c>
      <c r="W216" s="30">
        <v>0</v>
      </c>
      <c r="X216" s="30">
        <v>0</v>
      </c>
      <c r="Y216" s="30">
        <v>0</v>
      </c>
      <c r="Z216" s="30">
        <v>0</v>
      </c>
      <c r="AA216" s="30">
        <v>0</v>
      </c>
      <c r="AB216" s="30">
        <v>0</v>
      </c>
      <c r="AC216" s="30">
        <v>0</v>
      </c>
      <c r="AD216" s="30">
        <v>0</v>
      </c>
      <c r="AE216" s="30">
        <v>0</v>
      </c>
      <c r="AF216" s="30">
        <v>0</v>
      </c>
      <c r="AG216" s="30">
        <v>0</v>
      </c>
      <c r="AH216" s="30">
        <v>0</v>
      </c>
      <c r="AI216" s="30">
        <v>0</v>
      </c>
      <c r="AJ216" s="30">
        <v>0</v>
      </c>
      <c r="AK216" s="30">
        <v>0</v>
      </c>
      <c r="AL216" s="30">
        <v>0</v>
      </c>
      <c r="AM216" s="30">
        <v>0</v>
      </c>
      <c r="AN216" s="30">
        <v>0</v>
      </c>
      <c r="AO216" s="30">
        <v>0</v>
      </c>
      <c r="AP216" s="30">
        <v>0</v>
      </c>
      <c r="AQ216" s="30">
        <v>0</v>
      </c>
      <c r="AR216" s="30">
        <v>0</v>
      </c>
      <c r="AS216" s="30">
        <v>0</v>
      </c>
      <c r="AT216" s="30">
        <v>0</v>
      </c>
      <c r="AU216" s="30">
        <v>0</v>
      </c>
      <c r="AV216" s="30">
        <v>0</v>
      </c>
      <c r="AW216" s="30">
        <v>0</v>
      </c>
      <c r="AX216" s="31">
        <v>0</v>
      </c>
      <c r="AZ216" s="39">
        <f t="array" ref="AZ216">SUM(IF(YEAR($C$5:$AX$5)=AZ$5,$C216:$AX216))</f>
        <v>0</v>
      </c>
      <c r="BA216" s="30">
        <f t="array" ref="BA216">SUM(IF(YEAR($C$5:$AX$5)=BA$5,$C216:$AX216))</f>
        <v>0</v>
      </c>
      <c r="BB216" s="30">
        <f t="array" ref="BB216">SUM(IF(YEAR($C$5:$AX$5)=BB$5,$C216:$AX216))</f>
        <v>0</v>
      </c>
      <c r="BC216" s="31">
        <f t="array" ref="BC216">SUM(IF(YEAR($C$5:$AX$5)=BC$5,$C216:$AX216))</f>
        <v>0</v>
      </c>
      <c r="BE216" s="39">
        <f t="shared" si="11"/>
        <v>0</v>
      </c>
      <c r="BF216" s="30">
        <f t="shared" si="12"/>
        <v>0</v>
      </c>
      <c r="BG216" s="31">
        <f t="shared" si="13"/>
        <v>0</v>
      </c>
    </row>
    <row r="217" spans="2:59">
      <c r="B217" s="17">
        <v>58715</v>
      </c>
      <c r="C217" s="30">
        <v>0</v>
      </c>
      <c r="D217" s="30">
        <v>0</v>
      </c>
      <c r="E217" s="30">
        <v>0</v>
      </c>
      <c r="F217" s="30">
        <v>0</v>
      </c>
      <c r="G217" s="30">
        <v>0</v>
      </c>
      <c r="H217" s="30">
        <v>0</v>
      </c>
      <c r="I217" s="30">
        <v>0</v>
      </c>
      <c r="J217" s="30">
        <v>0</v>
      </c>
      <c r="K217" s="30">
        <v>0</v>
      </c>
      <c r="L217" s="30">
        <v>0</v>
      </c>
      <c r="M217" s="30">
        <v>0</v>
      </c>
      <c r="N217" s="30">
        <v>0</v>
      </c>
      <c r="O217" s="30">
        <v>0</v>
      </c>
      <c r="P217" s="30">
        <v>0</v>
      </c>
      <c r="Q217" s="30">
        <v>0</v>
      </c>
      <c r="R217" s="30">
        <v>0</v>
      </c>
      <c r="S217" s="30">
        <v>0</v>
      </c>
      <c r="T217" s="30">
        <v>0</v>
      </c>
      <c r="U217" s="30">
        <v>0</v>
      </c>
      <c r="V217" s="30">
        <v>0</v>
      </c>
      <c r="W217" s="30">
        <v>0</v>
      </c>
      <c r="X217" s="30">
        <v>0</v>
      </c>
      <c r="Y217" s="30">
        <v>0</v>
      </c>
      <c r="Z217" s="30">
        <v>0</v>
      </c>
      <c r="AA217" s="30">
        <v>0</v>
      </c>
      <c r="AB217" s="30">
        <v>0</v>
      </c>
      <c r="AC217" s="30">
        <v>0</v>
      </c>
      <c r="AD217" s="30">
        <v>0</v>
      </c>
      <c r="AE217" s="30">
        <v>0</v>
      </c>
      <c r="AF217" s="30">
        <v>0</v>
      </c>
      <c r="AG217" s="30">
        <v>0</v>
      </c>
      <c r="AH217" s="30">
        <v>0</v>
      </c>
      <c r="AI217" s="30">
        <v>0</v>
      </c>
      <c r="AJ217" s="30">
        <v>0</v>
      </c>
      <c r="AK217" s="30">
        <v>0</v>
      </c>
      <c r="AL217" s="30">
        <v>0</v>
      </c>
      <c r="AM217" s="30">
        <v>0</v>
      </c>
      <c r="AN217" s="30">
        <v>0</v>
      </c>
      <c r="AO217" s="30">
        <v>0</v>
      </c>
      <c r="AP217" s="30">
        <v>0</v>
      </c>
      <c r="AQ217" s="30">
        <v>0</v>
      </c>
      <c r="AR217" s="30">
        <v>0</v>
      </c>
      <c r="AS217" s="30">
        <v>0</v>
      </c>
      <c r="AT217" s="30">
        <v>0</v>
      </c>
      <c r="AU217" s="30">
        <v>0</v>
      </c>
      <c r="AV217" s="30">
        <v>0</v>
      </c>
      <c r="AW217" s="30">
        <v>0</v>
      </c>
      <c r="AX217" s="31">
        <v>0</v>
      </c>
      <c r="AZ217" s="39">
        <f t="array" ref="AZ217">SUM(IF(YEAR($C$5:$AX$5)=AZ$5,$C217:$AX217))</f>
        <v>0</v>
      </c>
      <c r="BA217" s="30">
        <f t="array" ref="BA217">SUM(IF(YEAR($C$5:$AX$5)=BA$5,$C217:$AX217))</f>
        <v>0</v>
      </c>
      <c r="BB217" s="30">
        <f t="array" ref="BB217">SUM(IF(YEAR($C$5:$AX$5)=BB$5,$C217:$AX217))</f>
        <v>0</v>
      </c>
      <c r="BC217" s="31">
        <f t="array" ref="BC217">SUM(IF(YEAR($C$5:$AX$5)=BC$5,$C217:$AX217))</f>
        <v>0</v>
      </c>
      <c r="BE217" s="39">
        <f t="shared" si="11"/>
        <v>0</v>
      </c>
      <c r="BF217" s="30">
        <f t="shared" si="12"/>
        <v>0</v>
      </c>
      <c r="BG217" s="31">
        <f t="shared" si="13"/>
        <v>0</v>
      </c>
    </row>
    <row r="218" spans="2:59">
      <c r="B218" s="17">
        <v>58811</v>
      </c>
      <c r="C218" s="30">
        <v>0</v>
      </c>
      <c r="D218" s="30">
        <v>0</v>
      </c>
      <c r="E218" s="30">
        <v>0</v>
      </c>
      <c r="F218" s="30">
        <v>0</v>
      </c>
      <c r="G218" s="30">
        <v>0</v>
      </c>
      <c r="H218" s="30">
        <v>0</v>
      </c>
      <c r="I218" s="30">
        <v>0</v>
      </c>
      <c r="J218" s="30">
        <v>0</v>
      </c>
      <c r="K218" s="30">
        <v>0</v>
      </c>
      <c r="L218" s="30">
        <v>0</v>
      </c>
      <c r="M218" s="30">
        <v>0</v>
      </c>
      <c r="N218" s="30">
        <v>0</v>
      </c>
      <c r="O218" s="30">
        <v>0</v>
      </c>
      <c r="P218" s="30">
        <v>0</v>
      </c>
      <c r="Q218" s="30">
        <v>0</v>
      </c>
      <c r="R218" s="30">
        <v>0</v>
      </c>
      <c r="S218" s="30">
        <v>0</v>
      </c>
      <c r="T218" s="30">
        <v>0</v>
      </c>
      <c r="U218" s="30">
        <v>0</v>
      </c>
      <c r="V218" s="30">
        <v>0</v>
      </c>
      <c r="W218" s="30">
        <v>0</v>
      </c>
      <c r="X218" s="30">
        <v>0</v>
      </c>
      <c r="Y218" s="30">
        <v>0</v>
      </c>
      <c r="Z218" s="30">
        <v>0</v>
      </c>
      <c r="AA218" s="30">
        <v>0</v>
      </c>
      <c r="AB218" s="30">
        <v>0</v>
      </c>
      <c r="AC218" s="30">
        <v>0</v>
      </c>
      <c r="AD218" s="30">
        <v>0</v>
      </c>
      <c r="AE218" s="30">
        <v>0</v>
      </c>
      <c r="AF218" s="30">
        <v>0</v>
      </c>
      <c r="AG218" s="30">
        <v>0</v>
      </c>
      <c r="AH218" s="30">
        <v>0</v>
      </c>
      <c r="AI218" s="30">
        <v>0</v>
      </c>
      <c r="AJ218" s="30">
        <v>0</v>
      </c>
      <c r="AK218" s="30">
        <v>0</v>
      </c>
      <c r="AL218" s="30">
        <v>0</v>
      </c>
      <c r="AM218" s="30">
        <v>0</v>
      </c>
      <c r="AN218" s="30">
        <v>0</v>
      </c>
      <c r="AO218" s="30">
        <v>0</v>
      </c>
      <c r="AP218" s="30">
        <v>0</v>
      </c>
      <c r="AQ218" s="30">
        <v>0</v>
      </c>
      <c r="AR218" s="30">
        <v>0</v>
      </c>
      <c r="AS218" s="30">
        <v>0</v>
      </c>
      <c r="AT218" s="30">
        <v>0</v>
      </c>
      <c r="AU218" s="30">
        <v>0</v>
      </c>
      <c r="AV218" s="30">
        <v>0</v>
      </c>
      <c r="AW218" s="30">
        <v>0</v>
      </c>
      <c r="AX218" s="31">
        <v>0</v>
      </c>
      <c r="AZ218" s="39">
        <f t="array" ref="AZ218">SUM(IF(YEAR($C$5:$AX$5)=AZ$5,$C218:$AX218))</f>
        <v>0</v>
      </c>
      <c r="BA218" s="30">
        <f t="array" ref="BA218">SUM(IF(YEAR($C$5:$AX$5)=BA$5,$C218:$AX218))</f>
        <v>0</v>
      </c>
      <c r="BB218" s="30">
        <f t="array" ref="BB218">SUM(IF(YEAR($C$5:$AX$5)=BB$5,$C218:$AX218))</f>
        <v>0</v>
      </c>
      <c r="BC218" s="31">
        <f t="array" ref="BC218">SUM(IF(YEAR($C$5:$AX$5)=BC$5,$C218:$AX218))</f>
        <v>0</v>
      </c>
      <c r="BE218" s="39">
        <f t="shared" si="11"/>
        <v>0</v>
      </c>
      <c r="BF218" s="30">
        <f t="shared" si="12"/>
        <v>0</v>
      </c>
      <c r="BG218" s="31">
        <f t="shared" si="13"/>
        <v>0</v>
      </c>
    </row>
    <row r="219" spans="2:59">
      <c r="B219" s="17">
        <v>58813</v>
      </c>
      <c r="C219" s="30">
        <v>0</v>
      </c>
      <c r="D219" s="30">
        <v>0</v>
      </c>
      <c r="E219" s="30">
        <v>0</v>
      </c>
      <c r="F219" s="30">
        <v>0</v>
      </c>
      <c r="G219" s="30">
        <v>0</v>
      </c>
      <c r="H219" s="30">
        <v>0</v>
      </c>
      <c r="I219" s="30">
        <v>0</v>
      </c>
      <c r="J219" s="30">
        <v>0</v>
      </c>
      <c r="K219" s="30">
        <v>0</v>
      </c>
      <c r="L219" s="30">
        <v>0</v>
      </c>
      <c r="M219" s="30">
        <v>0</v>
      </c>
      <c r="N219" s="30">
        <v>0</v>
      </c>
      <c r="O219" s="30">
        <v>0</v>
      </c>
      <c r="P219" s="30">
        <v>0</v>
      </c>
      <c r="Q219" s="30">
        <v>0</v>
      </c>
      <c r="R219" s="30">
        <v>0</v>
      </c>
      <c r="S219" s="30">
        <v>0</v>
      </c>
      <c r="T219" s="30">
        <v>0</v>
      </c>
      <c r="U219" s="30">
        <v>0</v>
      </c>
      <c r="V219" s="30">
        <v>0</v>
      </c>
      <c r="W219" s="30">
        <v>0</v>
      </c>
      <c r="X219" s="30">
        <v>0</v>
      </c>
      <c r="Y219" s="30">
        <v>0</v>
      </c>
      <c r="Z219" s="30">
        <v>0</v>
      </c>
      <c r="AA219" s="30">
        <v>0</v>
      </c>
      <c r="AB219" s="30">
        <v>0</v>
      </c>
      <c r="AC219" s="30">
        <v>0</v>
      </c>
      <c r="AD219" s="30">
        <v>0</v>
      </c>
      <c r="AE219" s="30">
        <v>0</v>
      </c>
      <c r="AF219" s="30">
        <v>0</v>
      </c>
      <c r="AG219" s="30">
        <v>0</v>
      </c>
      <c r="AH219" s="30">
        <v>0</v>
      </c>
      <c r="AI219" s="30">
        <v>0</v>
      </c>
      <c r="AJ219" s="30">
        <v>0</v>
      </c>
      <c r="AK219" s="30">
        <v>0</v>
      </c>
      <c r="AL219" s="30">
        <v>0</v>
      </c>
      <c r="AM219" s="30">
        <v>0</v>
      </c>
      <c r="AN219" s="30">
        <v>0</v>
      </c>
      <c r="AO219" s="30">
        <v>0</v>
      </c>
      <c r="AP219" s="30">
        <v>0</v>
      </c>
      <c r="AQ219" s="30">
        <v>0</v>
      </c>
      <c r="AR219" s="30">
        <v>0</v>
      </c>
      <c r="AS219" s="30">
        <v>0</v>
      </c>
      <c r="AT219" s="30">
        <v>0</v>
      </c>
      <c r="AU219" s="30">
        <v>0</v>
      </c>
      <c r="AV219" s="30">
        <v>0</v>
      </c>
      <c r="AW219" s="30">
        <v>0</v>
      </c>
      <c r="AX219" s="31">
        <v>0</v>
      </c>
      <c r="AZ219" s="39">
        <f t="array" ref="AZ219">SUM(IF(YEAR($C$5:$AX$5)=AZ$5,$C219:$AX219))</f>
        <v>0</v>
      </c>
      <c r="BA219" s="30">
        <f t="array" ref="BA219">SUM(IF(YEAR($C$5:$AX$5)=BA$5,$C219:$AX219))</f>
        <v>0</v>
      </c>
      <c r="BB219" s="30">
        <f t="array" ref="BB219">SUM(IF(YEAR($C$5:$AX$5)=BB$5,$C219:$AX219))</f>
        <v>0</v>
      </c>
      <c r="BC219" s="31">
        <f t="array" ref="BC219">SUM(IF(YEAR($C$5:$AX$5)=BC$5,$C219:$AX219))</f>
        <v>0</v>
      </c>
      <c r="BE219" s="39">
        <f t="shared" si="11"/>
        <v>0</v>
      </c>
      <c r="BF219" s="30">
        <f t="shared" si="12"/>
        <v>0</v>
      </c>
      <c r="BG219" s="31">
        <f t="shared" si="13"/>
        <v>0</v>
      </c>
    </row>
    <row r="220" spans="2:59">
      <c r="B220" s="17">
        <v>58818</v>
      </c>
      <c r="C220" s="30">
        <v>0</v>
      </c>
      <c r="D220" s="30">
        <v>0</v>
      </c>
      <c r="E220" s="30">
        <v>0</v>
      </c>
      <c r="F220" s="30">
        <v>0</v>
      </c>
      <c r="G220" s="30">
        <v>0</v>
      </c>
      <c r="H220" s="30">
        <v>0</v>
      </c>
      <c r="I220" s="30">
        <v>0</v>
      </c>
      <c r="J220" s="30">
        <v>0</v>
      </c>
      <c r="K220" s="30">
        <v>0</v>
      </c>
      <c r="L220" s="30">
        <v>0</v>
      </c>
      <c r="M220" s="30">
        <v>0</v>
      </c>
      <c r="N220" s="30">
        <v>0</v>
      </c>
      <c r="O220" s="30">
        <v>0</v>
      </c>
      <c r="P220" s="30">
        <v>0</v>
      </c>
      <c r="Q220" s="30">
        <v>0</v>
      </c>
      <c r="R220" s="30">
        <v>0</v>
      </c>
      <c r="S220" s="30">
        <v>0</v>
      </c>
      <c r="T220" s="30">
        <v>0</v>
      </c>
      <c r="U220" s="30">
        <v>0</v>
      </c>
      <c r="V220" s="30">
        <v>0</v>
      </c>
      <c r="W220" s="30">
        <v>0</v>
      </c>
      <c r="X220" s="30">
        <v>0</v>
      </c>
      <c r="Y220" s="30">
        <v>0</v>
      </c>
      <c r="Z220" s="30">
        <v>0</v>
      </c>
      <c r="AA220" s="30">
        <v>0</v>
      </c>
      <c r="AB220" s="30">
        <v>0</v>
      </c>
      <c r="AC220" s="30">
        <v>0</v>
      </c>
      <c r="AD220" s="30">
        <v>0</v>
      </c>
      <c r="AE220" s="30">
        <v>0</v>
      </c>
      <c r="AF220" s="30">
        <v>0</v>
      </c>
      <c r="AG220" s="30">
        <v>0</v>
      </c>
      <c r="AH220" s="30">
        <v>0</v>
      </c>
      <c r="AI220" s="30">
        <v>0</v>
      </c>
      <c r="AJ220" s="30">
        <v>0</v>
      </c>
      <c r="AK220" s="30">
        <v>0</v>
      </c>
      <c r="AL220" s="30">
        <v>0</v>
      </c>
      <c r="AM220" s="30">
        <v>0</v>
      </c>
      <c r="AN220" s="30">
        <v>0</v>
      </c>
      <c r="AO220" s="30">
        <v>0</v>
      </c>
      <c r="AP220" s="30">
        <v>0</v>
      </c>
      <c r="AQ220" s="30">
        <v>0</v>
      </c>
      <c r="AR220" s="30">
        <v>0</v>
      </c>
      <c r="AS220" s="30">
        <v>0</v>
      </c>
      <c r="AT220" s="30">
        <v>0</v>
      </c>
      <c r="AU220" s="30">
        <v>0</v>
      </c>
      <c r="AV220" s="30">
        <v>0</v>
      </c>
      <c r="AW220" s="30">
        <v>0</v>
      </c>
      <c r="AX220" s="31">
        <v>0</v>
      </c>
      <c r="AZ220" s="39">
        <f t="array" ref="AZ220">SUM(IF(YEAR($C$5:$AX$5)=AZ$5,$C220:$AX220))</f>
        <v>0</v>
      </c>
      <c r="BA220" s="30">
        <f t="array" ref="BA220">SUM(IF(YEAR($C$5:$AX$5)=BA$5,$C220:$AX220))</f>
        <v>0</v>
      </c>
      <c r="BB220" s="30">
        <f t="array" ref="BB220">SUM(IF(YEAR($C$5:$AX$5)=BB$5,$C220:$AX220))</f>
        <v>0</v>
      </c>
      <c r="BC220" s="31">
        <f t="array" ref="BC220">SUM(IF(YEAR($C$5:$AX$5)=BC$5,$C220:$AX220))</f>
        <v>0</v>
      </c>
      <c r="BE220" s="39">
        <f t="shared" si="11"/>
        <v>0</v>
      </c>
      <c r="BF220" s="30">
        <f t="shared" si="12"/>
        <v>0</v>
      </c>
      <c r="BG220" s="31">
        <f t="shared" si="13"/>
        <v>0</v>
      </c>
    </row>
    <row r="221" spans="2:59">
      <c r="B221" s="17">
        <v>58821</v>
      </c>
      <c r="C221" s="30">
        <v>0</v>
      </c>
      <c r="D221" s="30">
        <v>0</v>
      </c>
      <c r="E221" s="30">
        <v>0</v>
      </c>
      <c r="F221" s="30">
        <v>0</v>
      </c>
      <c r="G221" s="30">
        <v>0</v>
      </c>
      <c r="H221" s="30">
        <v>0</v>
      </c>
      <c r="I221" s="30">
        <v>0</v>
      </c>
      <c r="J221" s="30">
        <v>0</v>
      </c>
      <c r="K221" s="30">
        <v>0</v>
      </c>
      <c r="L221" s="30">
        <v>0</v>
      </c>
      <c r="M221" s="30">
        <v>0</v>
      </c>
      <c r="N221" s="30">
        <v>0</v>
      </c>
      <c r="O221" s="30">
        <v>0</v>
      </c>
      <c r="P221" s="30">
        <v>0</v>
      </c>
      <c r="Q221" s="30">
        <v>0</v>
      </c>
      <c r="R221" s="30">
        <v>0</v>
      </c>
      <c r="S221" s="30">
        <v>0</v>
      </c>
      <c r="T221" s="30">
        <v>0</v>
      </c>
      <c r="U221" s="30">
        <v>0</v>
      </c>
      <c r="V221" s="30">
        <v>0</v>
      </c>
      <c r="W221" s="30">
        <v>0</v>
      </c>
      <c r="X221" s="30">
        <v>0</v>
      </c>
      <c r="Y221" s="30">
        <v>0</v>
      </c>
      <c r="Z221" s="30">
        <v>0</v>
      </c>
      <c r="AA221" s="30">
        <v>0</v>
      </c>
      <c r="AB221" s="30">
        <v>0</v>
      </c>
      <c r="AC221" s="30">
        <v>0</v>
      </c>
      <c r="AD221" s="30">
        <v>0</v>
      </c>
      <c r="AE221" s="30">
        <v>0</v>
      </c>
      <c r="AF221" s="30">
        <v>0</v>
      </c>
      <c r="AG221" s="30">
        <v>0</v>
      </c>
      <c r="AH221" s="30">
        <v>0</v>
      </c>
      <c r="AI221" s="30">
        <v>0</v>
      </c>
      <c r="AJ221" s="30">
        <v>0</v>
      </c>
      <c r="AK221" s="30">
        <v>0</v>
      </c>
      <c r="AL221" s="30">
        <v>0</v>
      </c>
      <c r="AM221" s="30">
        <v>0</v>
      </c>
      <c r="AN221" s="30">
        <v>0</v>
      </c>
      <c r="AO221" s="30">
        <v>0</v>
      </c>
      <c r="AP221" s="30">
        <v>0</v>
      </c>
      <c r="AQ221" s="30">
        <v>0</v>
      </c>
      <c r="AR221" s="30">
        <v>0</v>
      </c>
      <c r="AS221" s="30">
        <v>0</v>
      </c>
      <c r="AT221" s="30">
        <v>0</v>
      </c>
      <c r="AU221" s="30">
        <v>0</v>
      </c>
      <c r="AV221" s="30">
        <v>0</v>
      </c>
      <c r="AW221" s="30">
        <v>0</v>
      </c>
      <c r="AX221" s="31">
        <v>0</v>
      </c>
      <c r="AZ221" s="39">
        <f t="array" ref="AZ221">SUM(IF(YEAR($C$5:$AX$5)=AZ$5,$C221:$AX221))</f>
        <v>0</v>
      </c>
      <c r="BA221" s="30">
        <f t="array" ref="BA221">SUM(IF(YEAR($C$5:$AX$5)=BA$5,$C221:$AX221))</f>
        <v>0</v>
      </c>
      <c r="BB221" s="30">
        <f t="array" ref="BB221">SUM(IF(YEAR($C$5:$AX$5)=BB$5,$C221:$AX221))</f>
        <v>0</v>
      </c>
      <c r="BC221" s="31">
        <f t="array" ref="BC221">SUM(IF(YEAR($C$5:$AX$5)=BC$5,$C221:$AX221))</f>
        <v>0</v>
      </c>
      <c r="BE221" s="39">
        <f t="shared" si="11"/>
        <v>0</v>
      </c>
      <c r="BF221" s="30">
        <f t="shared" si="12"/>
        <v>0</v>
      </c>
      <c r="BG221" s="31">
        <f t="shared" si="13"/>
        <v>0</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11"/>
        <v>0</v>
      </c>
      <c r="BF222" s="30">
        <f t="shared" si="12"/>
        <v>0</v>
      </c>
      <c r="BG222" s="31">
        <f t="shared" si="13"/>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0</v>
      </c>
      <c r="BE223" s="39">
        <f t="shared" si="11"/>
        <v>0</v>
      </c>
      <c r="BF223" s="30">
        <f t="shared" si="12"/>
        <v>0</v>
      </c>
      <c r="BG223" s="31">
        <f t="shared" si="13"/>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11"/>
        <v>0</v>
      </c>
      <c r="BF224" s="30">
        <f t="shared" si="12"/>
        <v>0</v>
      </c>
      <c r="BG224" s="31">
        <f t="shared" si="13"/>
        <v>0</v>
      </c>
    </row>
    <row r="225" spans="2:59">
      <c r="B225" s="17">
        <v>59026</v>
      </c>
      <c r="C225" s="30">
        <v>0</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0</v>
      </c>
      <c r="BA225" s="30">
        <f t="array" ref="BA225">SUM(IF(YEAR($C$5:$AX$5)=BA$5,$C225:$AX225))</f>
        <v>0</v>
      </c>
      <c r="BB225" s="30">
        <f t="array" ref="BB225">SUM(IF(YEAR($C$5:$AX$5)=BB$5,$C225:$AX225))</f>
        <v>0</v>
      </c>
      <c r="BC225" s="31">
        <f t="array" ref="BC225">SUM(IF(YEAR($C$5:$AX$5)=BC$5,$C225:$AX225))</f>
        <v>0</v>
      </c>
      <c r="BE225" s="39">
        <f t="shared" si="11"/>
        <v>0</v>
      </c>
      <c r="BF225" s="30">
        <f t="shared" si="12"/>
        <v>0</v>
      </c>
      <c r="BG225" s="31">
        <f t="shared" si="13"/>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11"/>
        <v>0</v>
      </c>
      <c r="BF226" s="30">
        <f t="shared" si="12"/>
        <v>0</v>
      </c>
      <c r="BG226" s="31">
        <f t="shared" si="13"/>
        <v>0</v>
      </c>
    </row>
    <row r="227" spans="2:59">
      <c r="B227" s="17">
        <v>59056</v>
      </c>
      <c r="C227" s="30">
        <v>0</v>
      </c>
      <c r="D227" s="30">
        <v>0</v>
      </c>
      <c r="E227" s="30">
        <v>0</v>
      </c>
      <c r="F227" s="30">
        <v>0</v>
      </c>
      <c r="G227" s="30">
        <v>0</v>
      </c>
      <c r="H227" s="30">
        <v>0</v>
      </c>
      <c r="I227" s="30">
        <v>0</v>
      </c>
      <c r="J227" s="30">
        <v>0</v>
      </c>
      <c r="K227" s="30">
        <v>0</v>
      </c>
      <c r="L227" s="30">
        <v>0</v>
      </c>
      <c r="M227" s="30">
        <v>0</v>
      </c>
      <c r="N227" s="30">
        <v>0</v>
      </c>
      <c r="O227" s="30">
        <v>0</v>
      </c>
      <c r="P227" s="30">
        <v>0</v>
      </c>
      <c r="Q227" s="30">
        <v>0</v>
      </c>
      <c r="R227" s="30">
        <v>0</v>
      </c>
      <c r="S227" s="30">
        <v>0</v>
      </c>
      <c r="T227" s="30">
        <v>0</v>
      </c>
      <c r="U227" s="30">
        <v>0</v>
      </c>
      <c r="V227" s="30">
        <v>0</v>
      </c>
      <c r="W227" s="30">
        <v>0</v>
      </c>
      <c r="X227" s="30">
        <v>0</v>
      </c>
      <c r="Y227" s="30">
        <v>0</v>
      </c>
      <c r="Z227" s="30">
        <v>0</v>
      </c>
      <c r="AA227" s="30">
        <v>0</v>
      </c>
      <c r="AB227" s="30">
        <v>0</v>
      </c>
      <c r="AC227" s="30">
        <v>0</v>
      </c>
      <c r="AD227" s="30">
        <v>0</v>
      </c>
      <c r="AE227" s="30">
        <v>0</v>
      </c>
      <c r="AF227" s="30">
        <v>0</v>
      </c>
      <c r="AG227" s="30">
        <v>0</v>
      </c>
      <c r="AH227" s="30">
        <v>0</v>
      </c>
      <c r="AI227" s="30">
        <v>0</v>
      </c>
      <c r="AJ227" s="30">
        <v>0</v>
      </c>
      <c r="AK227" s="30">
        <v>0</v>
      </c>
      <c r="AL227" s="30">
        <v>0</v>
      </c>
      <c r="AM227" s="30">
        <v>0</v>
      </c>
      <c r="AN227" s="30">
        <v>0</v>
      </c>
      <c r="AO227" s="30">
        <v>0</v>
      </c>
      <c r="AP227" s="30">
        <v>0</v>
      </c>
      <c r="AQ227" s="30">
        <v>0</v>
      </c>
      <c r="AR227" s="30">
        <v>0</v>
      </c>
      <c r="AS227" s="30">
        <v>0</v>
      </c>
      <c r="AT227" s="30">
        <v>0</v>
      </c>
      <c r="AU227" s="30">
        <v>0</v>
      </c>
      <c r="AV227" s="30">
        <v>0</v>
      </c>
      <c r="AW227" s="30">
        <v>0</v>
      </c>
      <c r="AX227" s="31">
        <v>0</v>
      </c>
      <c r="AZ227" s="39">
        <f t="array" ref="AZ227">SUM(IF(YEAR($C$5:$AX$5)=AZ$5,$C227:$AX227))</f>
        <v>0</v>
      </c>
      <c r="BA227" s="30">
        <f t="array" ref="BA227">SUM(IF(YEAR($C$5:$AX$5)=BA$5,$C227:$AX227))</f>
        <v>0</v>
      </c>
      <c r="BB227" s="30">
        <f t="array" ref="BB227">SUM(IF(YEAR($C$5:$AX$5)=BB$5,$C227:$AX227))</f>
        <v>0</v>
      </c>
      <c r="BC227" s="31">
        <f t="array" ref="BC227">SUM(IF(YEAR($C$5:$AX$5)=BC$5,$C227:$AX227))</f>
        <v>0</v>
      </c>
      <c r="BE227" s="39">
        <f t="shared" si="11"/>
        <v>0</v>
      </c>
      <c r="BF227" s="30">
        <f t="shared" si="12"/>
        <v>0</v>
      </c>
      <c r="BG227" s="31">
        <f t="shared" si="13"/>
        <v>0</v>
      </c>
    </row>
    <row r="228" spans="2:59">
      <c r="B228" s="17">
        <v>59073</v>
      </c>
      <c r="C228" s="30">
        <v>0</v>
      </c>
      <c r="D228" s="30">
        <v>0</v>
      </c>
      <c r="E228" s="30">
        <v>0</v>
      </c>
      <c r="F228" s="30">
        <v>0</v>
      </c>
      <c r="G228" s="30">
        <v>0</v>
      </c>
      <c r="H228" s="30">
        <v>0</v>
      </c>
      <c r="I228" s="30">
        <v>0</v>
      </c>
      <c r="J228" s="30">
        <v>0</v>
      </c>
      <c r="K228" s="30">
        <v>0</v>
      </c>
      <c r="L228" s="30">
        <v>0</v>
      </c>
      <c r="M228" s="30">
        <v>0</v>
      </c>
      <c r="N228" s="30">
        <v>0</v>
      </c>
      <c r="O228" s="30">
        <v>0</v>
      </c>
      <c r="P228" s="30">
        <v>0</v>
      </c>
      <c r="Q228" s="30">
        <v>0</v>
      </c>
      <c r="R228" s="30">
        <v>0</v>
      </c>
      <c r="S228" s="30">
        <v>0</v>
      </c>
      <c r="T228" s="30">
        <v>0</v>
      </c>
      <c r="U228" s="30">
        <v>0</v>
      </c>
      <c r="V228" s="30">
        <v>0</v>
      </c>
      <c r="W228" s="30">
        <v>0</v>
      </c>
      <c r="X228" s="30">
        <v>0</v>
      </c>
      <c r="Y228" s="30">
        <v>0</v>
      </c>
      <c r="Z228" s="30">
        <v>0</v>
      </c>
      <c r="AA228" s="30">
        <v>0</v>
      </c>
      <c r="AB228" s="30">
        <v>0</v>
      </c>
      <c r="AC228" s="30">
        <v>0</v>
      </c>
      <c r="AD228" s="30">
        <v>0</v>
      </c>
      <c r="AE228" s="30">
        <v>0</v>
      </c>
      <c r="AF228" s="30">
        <v>0</v>
      </c>
      <c r="AG228" s="30">
        <v>0</v>
      </c>
      <c r="AH228" s="30">
        <v>0</v>
      </c>
      <c r="AI228" s="30">
        <v>0</v>
      </c>
      <c r="AJ228" s="30">
        <v>0</v>
      </c>
      <c r="AK228" s="30">
        <v>0</v>
      </c>
      <c r="AL228" s="30">
        <v>0</v>
      </c>
      <c r="AM228" s="30">
        <v>0</v>
      </c>
      <c r="AN228" s="30">
        <v>0</v>
      </c>
      <c r="AO228" s="30">
        <v>0</v>
      </c>
      <c r="AP228" s="30">
        <v>0</v>
      </c>
      <c r="AQ228" s="30">
        <v>0</v>
      </c>
      <c r="AR228" s="30">
        <v>0</v>
      </c>
      <c r="AS228" s="30">
        <v>0</v>
      </c>
      <c r="AT228" s="30">
        <v>0</v>
      </c>
      <c r="AU228" s="30">
        <v>0</v>
      </c>
      <c r="AV228" s="30">
        <v>0</v>
      </c>
      <c r="AW228" s="30">
        <v>0</v>
      </c>
      <c r="AX228" s="31">
        <v>0</v>
      </c>
      <c r="AZ228" s="39">
        <f t="array" ref="AZ228">SUM(IF(YEAR($C$5:$AX$5)=AZ$5,$C228:$AX228))</f>
        <v>0</v>
      </c>
      <c r="BA228" s="30">
        <f t="array" ref="BA228">SUM(IF(YEAR($C$5:$AX$5)=BA$5,$C228:$AX228))</f>
        <v>0</v>
      </c>
      <c r="BB228" s="30">
        <f t="array" ref="BB228">SUM(IF(YEAR($C$5:$AX$5)=BB$5,$C228:$AX228))</f>
        <v>0</v>
      </c>
      <c r="BC228" s="31">
        <f t="array" ref="BC228">SUM(IF(YEAR($C$5:$AX$5)=BC$5,$C228:$AX228))</f>
        <v>0</v>
      </c>
      <c r="BE228" s="39">
        <f t="shared" si="11"/>
        <v>0</v>
      </c>
      <c r="BF228" s="30">
        <f t="shared" si="12"/>
        <v>0</v>
      </c>
      <c r="BG228" s="31">
        <f t="shared" si="13"/>
        <v>0</v>
      </c>
    </row>
    <row r="229" spans="2:59">
      <c r="B229" s="17">
        <v>59116</v>
      </c>
      <c r="C229" s="30">
        <v>0</v>
      </c>
      <c r="D229" s="30">
        <v>0</v>
      </c>
      <c r="E229" s="30">
        <v>0</v>
      </c>
      <c r="F229" s="30">
        <v>0</v>
      </c>
      <c r="G229" s="30">
        <v>0</v>
      </c>
      <c r="H229" s="30">
        <v>0</v>
      </c>
      <c r="I229" s="30">
        <v>0</v>
      </c>
      <c r="J229" s="30">
        <v>0</v>
      </c>
      <c r="K229" s="30">
        <v>0</v>
      </c>
      <c r="L229" s="30">
        <v>0</v>
      </c>
      <c r="M229" s="30">
        <v>0</v>
      </c>
      <c r="N229" s="30">
        <v>0</v>
      </c>
      <c r="O229" s="30">
        <v>0</v>
      </c>
      <c r="P229" s="30">
        <v>0</v>
      </c>
      <c r="Q229" s="30">
        <v>0</v>
      </c>
      <c r="R229" s="30">
        <v>0</v>
      </c>
      <c r="S229" s="30">
        <v>0</v>
      </c>
      <c r="T229" s="30">
        <v>0</v>
      </c>
      <c r="U229" s="30">
        <v>0</v>
      </c>
      <c r="V229" s="30">
        <v>0</v>
      </c>
      <c r="W229" s="30">
        <v>0</v>
      </c>
      <c r="X229" s="30">
        <v>0</v>
      </c>
      <c r="Y229" s="30">
        <v>0</v>
      </c>
      <c r="Z229" s="30">
        <v>0</v>
      </c>
      <c r="AA229" s="30">
        <v>0</v>
      </c>
      <c r="AB229" s="30">
        <v>0</v>
      </c>
      <c r="AC229" s="30">
        <v>0</v>
      </c>
      <c r="AD229" s="30">
        <v>0</v>
      </c>
      <c r="AE229" s="30">
        <v>0</v>
      </c>
      <c r="AF229" s="30">
        <v>0</v>
      </c>
      <c r="AG229" s="30">
        <v>0</v>
      </c>
      <c r="AH229" s="30">
        <v>0</v>
      </c>
      <c r="AI229" s="30">
        <v>0</v>
      </c>
      <c r="AJ229" s="30">
        <v>0</v>
      </c>
      <c r="AK229" s="30">
        <v>0</v>
      </c>
      <c r="AL229" s="30">
        <v>0</v>
      </c>
      <c r="AM229" s="30">
        <v>0</v>
      </c>
      <c r="AN229" s="30">
        <v>0</v>
      </c>
      <c r="AO229" s="30">
        <v>0</v>
      </c>
      <c r="AP229" s="30">
        <v>0</v>
      </c>
      <c r="AQ229" s="30">
        <v>0</v>
      </c>
      <c r="AR229" s="30">
        <v>0</v>
      </c>
      <c r="AS229" s="30">
        <v>0</v>
      </c>
      <c r="AT229" s="30">
        <v>0</v>
      </c>
      <c r="AU229" s="30">
        <v>0</v>
      </c>
      <c r="AV229" s="30">
        <v>0</v>
      </c>
      <c r="AW229" s="30">
        <v>0</v>
      </c>
      <c r="AX229" s="31">
        <v>0</v>
      </c>
      <c r="AZ229" s="39">
        <f t="array" ref="AZ229">SUM(IF(YEAR($C$5:$AX$5)=AZ$5,$C229:$AX229))</f>
        <v>0</v>
      </c>
      <c r="BA229" s="30">
        <f t="array" ref="BA229">SUM(IF(YEAR($C$5:$AX$5)=BA$5,$C229:$AX229))</f>
        <v>0</v>
      </c>
      <c r="BB229" s="30">
        <f t="array" ref="BB229">SUM(IF(YEAR($C$5:$AX$5)=BB$5,$C229:$AX229))</f>
        <v>0</v>
      </c>
      <c r="BC229" s="31">
        <f t="array" ref="BC229">SUM(IF(YEAR($C$5:$AX$5)=BC$5,$C229:$AX229))</f>
        <v>0</v>
      </c>
      <c r="BE229" s="39">
        <f t="shared" si="11"/>
        <v>0</v>
      </c>
      <c r="BF229" s="30">
        <f t="shared" si="12"/>
        <v>0</v>
      </c>
      <c r="BG229" s="31">
        <f t="shared" si="13"/>
        <v>0</v>
      </c>
    </row>
    <row r="230" spans="2:59">
      <c r="B230" s="17">
        <v>59220</v>
      </c>
      <c r="C230" s="30">
        <v>0</v>
      </c>
      <c r="D230" s="30">
        <v>0</v>
      </c>
      <c r="E230" s="30">
        <v>0</v>
      </c>
      <c r="F230" s="30">
        <v>0</v>
      </c>
      <c r="G230" s="30">
        <v>0</v>
      </c>
      <c r="H230" s="30">
        <v>0</v>
      </c>
      <c r="I230" s="30">
        <v>0</v>
      </c>
      <c r="J230" s="30">
        <v>0</v>
      </c>
      <c r="K230" s="30">
        <v>0</v>
      </c>
      <c r="L230" s="30">
        <v>0</v>
      </c>
      <c r="M230" s="30">
        <v>0</v>
      </c>
      <c r="N230" s="30">
        <v>0</v>
      </c>
      <c r="O230" s="30">
        <v>0</v>
      </c>
      <c r="P230" s="30">
        <v>0</v>
      </c>
      <c r="Q230" s="30">
        <v>0</v>
      </c>
      <c r="R230" s="30">
        <v>0</v>
      </c>
      <c r="S230" s="30">
        <v>0</v>
      </c>
      <c r="T230" s="30">
        <v>0</v>
      </c>
      <c r="U230" s="30">
        <v>0</v>
      </c>
      <c r="V230" s="30">
        <v>0</v>
      </c>
      <c r="W230" s="30">
        <v>0</v>
      </c>
      <c r="X230" s="30">
        <v>0</v>
      </c>
      <c r="Y230" s="30">
        <v>0</v>
      </c>
      <c r="Z230" s="30">
        <v>0</v>
      </c>
      <c r="AA230" s="30">
        <v>0</v>
      </c>
      <c r="AB230" s="30">
        <v>0</v>
      </c>
      <c r="AC230" s="30">
        <v>0</v>
      </c>
      <c r="AD230" s="30">
        <v>0</v>
      </c>
      <c r="AE230" s="30">
        <v>0</v>
      </c>
      <c r="AF230" s="30">
        <v>0</v>
      </c>
      <c r="AG230" s="30">
        <v>0</v>
      </c>
      <c r="AH230" s="30">
        <v>0</v>
      </c>
      <c r="AI230" s="30">
        <v>0</v>
      </c>
      <c r="AJ230" s="30">
        <v>0</v>
      </c>
      <c r="AK230" s="30">
        <v>0</v>
      </c>
      <c r="AL230" s="30">
        <v>0</v>
      </c>
      <c r="AM230" s="30">
        <v>0</v>
      </c>
      <c r="AN230" s="30">
        <v>0</v>
      </c>
      <c r="AO230" s="30">
        <v>0</v>
      </c>
      <c r="AP230" s="30">
        <v>0</v>
      </c>
      <c r="AQ230" s="30">
        <v>0</v>
      </c>
      <c r="AR230" s="30">
        <v>0</v>
      </c>
      <c r="AS230" s="30">
        <v>0</v>
      </c>
      <c r="AT230" s="30">
        <v>0</v>
      </c>
      <c r="AU230" s="30">
        <v>0</v>
      </c>
      <c r="AV230" s="30">
        <v>0</v>
      </c>
      <c r="AW230" s="30">
        <v>0</v>
      </c>
      <c r="AX230" s="31">
        <v>0</v>
      </c>
      <c r="AZ230" s="39">
        <f t="array" ref="AZ230">SUM(IF(YEAR($C$5:$AX$5)=AZ$5,$C230:$AX230))</f>
        <v>0</v>
      </c>
      <c r="BA230" s="30">
        <f t="array" ref="BA230">SUM(IF(YEAR($C$5:$AX$5)=BA$5,$C230:$AX230))</f>
        <v>0</v>
      </c>
      <c r="BB230" s="30">
        <f t="array" ref="BB230">SUM(IF(YEAR($C$5:$AX$5)=BB$5,$C230:$AX230))</f>
        <v>0</v>
      </c>
      <c r="BC230" s="31">
        <f t="array" ref="BC230">SUM(IF(YEAR($C$5:$AX$5)=BC$5,$C230:$AX230))</f>
        <v>0</v>
      </c>
      <c r="BE230" s="39">
        <f t="shared" si="11"/>
        <v>0</v>
      </c>
      <c r="BF230" s="30">
        <f t="shared" si="12"/>
        <v>0</v>
      </c>
      <c r="BG230" s="31">
        <f t="shared" si="13"/>
        <v>0</v>
      </c>
    </row>
    <row r="231" spans="2:59">
      <c r="B231" s="17">
        <v>59783</v>
      </c>
      <c r="C231" s="30">
        <v>0</v>
      </c>
      <c r="D231" s="30">
        <v>0</v>
      </c>
      <c r="E231" s="30">
        <v>0</v>
      </c>
      <c r="F231" s="30">
        <v>0</v>
      </c>
      <c r="G231" s="30">
        <v>0</v>
      </c>
      <c r="H231" s="30">
        <v>0</v>
      </c>
      <c r="I231" s="30">
        <v>0</v>
      </c>
      <c r="J231" s="30">
        <v>0</v>
      </c>
      <c r="K231" s="30">
        <v>0</v>
      </c>
      <c r="L231" s="30">
        <v>0</v>
      </c>
      <c r="M231" s="30">
        <v>0</v>
      </c>
      <c r="N231" s="30">
        <v>0</v>
      </c>
      <c r="O231" s="30">
        <v>0</v>
      </c>
      <c r="P231" s="30">
        <v>0</v>
      </c>
      <c r="Q231" s="30">
        <v>0</v>
      </c>
      <c r="R231" s="30">
        <v>0</v>
      </c>
      <c r="S231" s="30">
        <v>0</v>
      </c>
      <c r="T231" s="30">
        <v>0</v>
      </c>
      <c r="U231" s="30">
        <v>0</v>
      </c>
      <c r="V231" s="30">
        <v>0</v>
      </c>
      <c r="W231" s="30">
        <v>0</v>
      </c>
      <c r="X231" s="30">
        <v>0</v>
      </c>
      <c r="Y231" s="30">
        <v>0</v>
      </c>
      <c r="Z231" s="30">
        <v>0</v>
      </c>
      <c r="AA231" s="30">
        <v>0</v>
      </c>
      <c r="AB231" s="30">
        <v>0</v>
      </c>
      <c r="AC231" s="30">
        <v>0</v>
      </c>
      <c r="AD231" s="30">
        <v>0</v>
      </c>
      <c r="AE231" s="30">
        <v>0</v>
      </c>
      <c r="AF231" s="30">
        <v>0</v>
      </c>
      <c r="AG231" s="30">
        <v>0</v>
      </c>
      <c r="AH231" s="30">
        <v>0</v>
      </c>
      <c r="AI231" s="30">
        <v>0</v>
      </c>
      <c r="AJ231" s="30">
        <v>0</v>
      </c>
      <c r="AK231" s="30">
        <v>0</v>
      </c>
      <c r="AL231" s="30">
        <v>0</v>
      </c>
      <c r="AM231" s="30">
        <v>0</v>
      </c>
      <c r="AN231" s="30">
        <v>0</v>
      </c>
      <c r="AO231" s="30">
        <v>0</v>
      </c>
      <c r="AP231" s="30">
        <v>0</v>
      </c>
      <c r="AQ231" s="30">
        <v>0</v>
      </c>
      <c r="AR231" s="30">
        <v>0</v>
      </c>
      <c r="AS231" s="30">
        <v>0</v>
      </c>
      <c r="AT231" s="30">
        <v>0</v>
      </c>
      <c r="AU231" s="30">
        <v>0</v>
      </c>
      <c r="AV231" s="30">
        <v>0</v>
      </c>
      <c r="AW231" s="30">
        <v>0</v>
      </c>
      <c r="AX231" s="31">
        <v>0</v>
      </c>
      <c r="AZ231" s="39">
        <f t="array" ref="AZ231">SUM(IF(YEAR($C$5:$AX$5)=AZ$5,$C231:$AX231))</f>
        <v>0</v>
      </c>
      <c r="BA231" s="30">
        <f t="array" ref="BA231">SUM(IF(YEAR($C$5:$AX$5)=BA$5,$C231:$AX231))</f>
        <v>0</v>
      </c>
      <c r="BB231" s="30">
        <f t="array" ref="BB231">SUM(IF(YEAR($C$5:$AX$5)=BB$5,$C231:$AX231))</f>
        <v>0</v>
      </c>
      <c r="BC231" s="31">
        <f t="array" ref="BC231">SUM(IF(YEAR($C$5:$AX$5)=BC$5,$C231:$AX231))</f>
        <v>0</v>
      </c>
      <c r="BE231" s="39">
        <f t="shared" si="11"/>
        <v>0</v>
      </c>
      <c r="BF231" s="30">
        <f t="shared" si="12"/>
        <v>0</v>
      </c>
      <c r="BG231" s="31">
        <f t="shared" si="13"/>
        <v>0</v>
      </c>
    </row>
    <row r="232" spans="2:59">
      <c r="B232" s="17">
        <v>59906</v>
      </c>
      <c r="C232" s="30">
        <v>0</v>
      </c>
      <c r="D232" s="30">
        <v>0</v>
      </c>
      <c r="E232" s="30">
        <v>0</v>
      </c>
      <c r="F232" s="30">
        <v>0</v>
      </c>
      <c r="G232" s="30">
        <v>0</v>
      </c>
      <c r="H232" s="30">
        <v>0</v>
      </c>
      <c r="I232" s="30">
        <v>0</v>
      </c>
      <c r="J232" s="30">
        <v>0</v>
      </c>
      <c r="K232" s="30">
        <v>0</v>
      </c>
      <c r="L232" s="30">
        <v>0</v>
      </c>
      <c r="M232" s="30">
        <v>0</v>
      </c>
      <c r="N232" s="30">
        <v>0</v>
      </c>
      <c r="O232" s="30">
        <v>0</v>
      </c>
      <c r="P232" s="30">
        <v>0</v>
      </c>
      <c r="Q232" s="30">
        <v>0</v>
      </c>
      <c r="R232" s="30">
        <v>0</v>
      </c>
      <c r="S232" s="30">
        <v>0</v>
      </c>
      <c r="T232" s="30">
        <v>0</v>
      </c>
      <c r="U232" s="30">
        <v>0</v>
      </c>
      <c r="V232" s="30">
        <v>0</v>
      </c>
      <c r="W232" s="30">
        <v>0</v>
      </c>
      <c r="X232" s="30">
        <v>0</v>
      </c>
      <c r="Y232" s="30">
        <v>0</v>
      </c>
      <c r="Z232" s="30">
        <v>0</v>
      </c>
      <c r="AA232" s="30">
        <v>0</v>
      </c>
      <c r="AB232" s="30">
        <v>0</v>
      </c>
      <c r="AC232" s="30">
        <v>0</v>
      </c>
      <c r="AD232" s="30">
        <v>0</v>
      </c>
      <c r="AE232" s="30">
        <v>0</v>
      </c>
      <c r="AF232" s="30">
        <v>0</v>
      </c>
      <c r="AG232" s="30">
        <v>0</v>
      </c>
      <c r="AH232" s="30">
        <v>0</v>
      </c>
      <c r="AI232" s="30">
        <v>0</v>
      </c>
      <c r="AJ232" s="30">
        <v>0</v>
      </c>
      <c r="AK232" s="30">
        <v>0</v>
      </c>
      <c r="AL232" s="30">
        <v>0</v>
      </c>
      <c r="AM232" s="30">
        <v>0</v>
      </c>
      <c r="AN232" s="30">
        <v>0</v>
      </c>
      <c r="AO232" s="30">
        <v>0</v>
      </c>
      <c r="AP232" s="30">
        <v>0</v>
      </c>
      <c r="AQ232" s="30">
        <v>0</v>
      </c>
      <c r="AR232" s="30">
        <v>0</v>
      </c>
      <c r="AS232" s="30">
        <v>0</v>
      </c>
      <c r="AT232" s="30">
        <v>0</v>
      </c>
      <c r="AU232" s="30">
        <v>0</v>
      </c>
      <c r="AV232" s="30">
        <v>0</v>
      </c>
      <c r="AW232" s="30">
        <v>0</v>
      </c>
      <c r="AX232" s="31">
        <v>0</v>
      </c>
      <c r="AZ232" s="39">
        <f t="array" ref="AZ232">SUM(IF(YEAR($C$5:$AX$5)=AZ$5,$C232:$AX232))</f>
        <v>0</v>
      </c>
      <c r="BA232" s="30">
        <f t="array" ref="BA232">SUM(IF(YEAR($C$5:$AX$5)=BA$5,$C232:$AX232))</f>
        <v>0</v>
      </c>
      <c r="BB232" s="30">
        <f t="array" ref="BB232">SUM(IF(YEAR($C$5:$AX$5)=BB$5,$C232:$AX232))</f>
        <v>0</v>
      </c>
      <c r="BC232" s="31">
        <f t="array" ref="BC232">SUM(IF(YEAR($C$5:$AX$5)=BC$5,$C232:$AX232))</f>
        <v>0</v>
      </c>
      <c r="BE232" s="39">
        <f t="shared" si="11"/>
        <v>0</v>
      </c>
      <c r="BF232" s="30">
        <f t="shared" si="12"/>
        <v>0</v>
      </c>
      <c r="BG232" s="31">
        <f t="shared" si="13"/>
        <v>0</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1.6243219999999999E-4</v>
      </c>
      <c r="V233" s="30">
        <v>6.5345160000000003E-5</v>
      </c>
      <c r="W233" s="30">
        <v>0</v>
      </c>
      <c r="X233" s="30">
        <v>0</v>
      </c>
      <c r="Y233" s="30">
        <v>0</v>
      </c>
      <c r="Z233" s="30">
        <v>0</v>
      </c>
      <c r="AA233" s="30">
        <v>1.8427616E-5</v>
      </c>
      <c r="AB233" s="30">
        <v>0</v>
      </c>
      <c r="AC233" s="30">
        <v>0</v>
      </c>
      <c r="AD233" s="30">
        <v>0</v>
      </c>
      <c r="AE233" s="30">
        <v>0</v>
      </c>
      <c r="AF233" s="30">
        <v>0</v>
      </c>
      <c r="AG233" s="30">
        <v>1.9491864E-4</v>
      </c>
      <c r="AH233" s="30">
        <v>9.8017760000000006E-5</v>
      </c>
      <c r="AI233" s="30">
        <v>0</v>
      </c>
      <c r="AJ233" s="30">
        <v>0</v>
      </c>
      <c r="AK233" s="30">
        <v>0</v>
      </c>
      <c r="AL233" s="30">
        <v>0</v>
      </c>
      <c r="AM233" s="30">
        <v>0</v>
      </c>
      <c r="AN233" s="30">
        <v>0</v>
      </c>
      <c r="AO233" s="30">
        <v>0</v>
      </c>
      <c r="AP233" s="30">
        <v>0</v>
      </c>
      <c r="AQ233" s="30">
        <v>0</v>
      </c>
      <c r="AR233" s="30">
        <v>0</v>
      </c>
      <c r="AS233" s="30">
        <v>2.1928346E-4</v>
      </c>
      <c r="AT233" s="30">
        <v>8.1681439999999996E-5</v>
      </c>
      <c r="AU233" s="30">
        <v>0</v>
      </c>
      <c r="AV233" s="30">
        <v>0</v>
      </c>
      <c r="AW233" s="30">
        <v>0</v>
      </c>
      <c r="AX233" s="31">
        <v>0</v>
      </c>
      <c r="AZ233" s="39">
        <f t="array" ref="AZ233">SUM(IF(YEAR($C$5:$AX$5)=AZ$5,$C233:$AX233))</f>
        <v>0</v>
      </c>
      <c r="BA233" s="30">
        <f t="array" ref="BA233">SUM(IF(YEAR($C$5:$AX$5)=BA$5,$C233:$AX233))</f>
        <v>2.2777736E-4</v>
      </c>
      <c r="BB233" s="30">
        <f t="array" ref="BB233">SUM(IF(YEAR($C$5:$AX$5)=BB$5,$C233:$AX233))</f>
        <v>3.11364016E-4</v>
      </c>
      <c r="BC233" s="31">
        <f t="array" ref="BC233">SUM(IF(YEAR($C$5:$AX$5)=BC$5,$C233:$AX233))</f>
        <v>3.0096490000000001E-4</v>
      </c>
      <c r="BE233" s="39">
        <f t="shared" si="11"/>
        <v>0</v>
      </c>
      <c r="BF233" s="30">
        <f t="shared" si="12"/>
        <v>2.4620497599999998E-4</v>
      </c>
      <c r="BG233" s="31">
        <f t="shared" si="13"/>
        <v>2.9293640000000002E-4</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1.6243219999999999E-4</v>
      </c>
      <c r="V234" s="30">
        <v>6.5345160000000003E-5</v>
      </c>
      <c r="W234" s="30">
        <v>0</v>
      </c>
      <c r="X234" s="30">
        <v>0</v>
      </c>
      <c r="Y234" s="30">
        <v>0</v>
      </c>
      <c r="Z234" s="30">
        <v>0</v>
      </c>
      <c r="AA234" s="30">
        <v>1.8427616E-5</v>
      </c>
      <c r="AB234" s="30">
        <v>0</v>
      </c>
      <c r="AC234" s="30">
        <v>0</v>
      </c>
      <c r="AD234" s="30">
        <v>0</v>
      </c>
      <c r="AE234" s="30">
        <v>0</v>
      </c>
      <c r="AF234" s="30">
        <v>0</v>
      </c>
      <c r="AG234" s="30">
        <v>1.9491864E-4</v>
      </c>
      <c r="AH234" s="30">
        <v>9.8017760000000006E-5</v>
      </c>
      <c r="AI234" s="30">
        <v>0</v>
      </c>
      <c r="AJ234" s="30">
        <v>0</v>
      </c>
      <c r="AK234" s="30">
        <v>0</v>
      </c>
      <c r="AL234" s="30">
        <v>0</v>
      </c>
      <c r="AM234" s="30">
        <v>0</v>
      </c>
      <c r="AN234" s="30">
        <v>0</v>
      </c>
      <c r="AO234" s="30">
        <v>0</v>
      </c>
      <c r="AP234" s="30">
        <v>0</v>
      </c>
      <c r="AQ234" s="30">
        <v>0</v>
      </c>
      <c r="AR234" s="30">
        <v>0</v>
      </c>
      <c r="AS234" s="30">
        <v>2.2735797999999999E-4</v>
      </c>
      <c r="AT234" s="30">
        <v>8.1681439999999996E-5</v>
      </c>
      <c r="AU234" s="30">
        <v>0</v>
      </c>
      <c r="AV234" s="30">
        <v>0</v>
      </c>
      <c r="AW234" s="30">
        <v>0</v>
      </c>
      <c r="AX234" s="31">
        <v>0</v>
      </c>
      <c r="AZ234" s="39">
        <f t="array" ref="AZ234">SUM(IF(YEAR($C$5:$AX$5)=AZ$5,$C234:$AX234))</f>
        <v>0</v>
      </c>
      <c r="BA234" s="30">
        <f t="array" ref="BA234">SUM(IF(YEAR($C$5:$AX$5)=BA$5,$C234:$AX234))</f>
        <v>2.2777736E-4</v>
      </c>
      <c r="BB234" s="30">
        <f t="array" ref="BB234">SUM(IF(YEAR($C$5:$AX$5)=BB$5,$C234:$AX234))</f>
        <v>3.11364016E-4</v>
      </c>
      <c r="BC234" s="31">
        <f t="array" ref="BC234">SUM(IF(YEAR($C$5:$AX$5)=BC$5,$C234:$AX234))</f>
        <v>3.0903942E-4</v>
      </c>
      <c r="BE234" s="39">
        <f t="shared" si="11"/>
        <v>0</v>
      </c>
      <c r="BF234" s="30">
        <f t="shared" si="12"/>
        <v>2.4620497599999998E-4</v>
      </c>
      <c r="BG234" s="31">
        <f t="shared" si="13"/>
        <v>2.9293640000000002E-4</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1.6243219999999999E-4</v>
      </c>
      <c r="V235" s="30">
        <v>6.5345160000000003E-5</v>
      </c>
      <c r="W235" s="30">
        <v>0</v>
      </c>
      <c r="X235" s="30">
        <v>0</v>
      </c>
      <c r="Y235" s="30">
        <v>0</v>
      </c>
      <c r="Z235" s="30">
        <v>0</v>
      </c>
      <c r="AA235" s="30">
        <v>1.8427616E-5</v>
      </c>
      <c r="AB235" s="30">
        <v>0</v>
      </c>
      <c r="AC235" s="30">
        <v>0</v>
      </c>
      <c r="AD235" s="30">
        <v>0</v>
      </c>
      <c r="AE235" s="30">
        <v>0</v>
      </c>
      <c r="AF235" s="30">
        <v>0</v>
      </c>
      <c r="AG235" s="30">
        <v>1.8123830000000001E-4</v>
      </c>
      <c r="AH235" s="30">
        <v>9.8017760000000006E-5</v>
      </c>
      <c r="AI235" s="30">
        <v>0</v>
      </c>
      <c r="AJ235" s="30">
        <v>0</v>
      </c>
      <c r="AK235" s="30">
        <v>0</v>
      </c>
      <c r="AL235" s="30">
        <v>0</v>
      </c>
      <c r="AM235" s="30">
        <v>0</v>
      </c>
      <c r="AN235" s="30">
        <v>0</v>
      </c>
      <c r="AO235" s="30">
        <v>0</v>
      </c>
      <c r="AP235" s="30">
        <v>0</v>
      </c>
      <c r="AQ235" s="30">
        <v>0</v>
      </c>
      <c r="AR235" s="30">
        <v>0</v>
      </c>
      <c r="AS235" s="30">
        <v>2.1116184E-4</v>
      </c>
      <c r="AT235" s="30">
        <v>8.1681439999999996E-5</v>
      </c>
      <c r="AU235" s="30">
        <v>0</v>
      </c>
      <c r="AV235" s="30">
        <v>0</v>
      </c>
      <c r="AW235" s="30">
        <v>0</v>
      </c>
      <c r="AX235" s="31">
        <v>0</v>
      </c>
      <c r="AZ235" s="39">
        <f t="array" ref="AZ235">SUM(IF(YEAR($C$5:$AX$5)=AZ$5,$C235:$AX235))</f>
        <v>0</v>
      </c>
      <c r="BA235" s="30">
        <f t="array" ref="BA235">SUM(IF(YEAR($C$5:$AX$5)=BA$5,$C235:$AX235))</f>
        <v>2.2777736E-4</v>
      </c>
      <c r="BB235" s="30">
        <f t="array" ref="BB235">SUM(IF(YEAR($C$5:$AX$5)=BB$5,$C235:$AX235))</f>
        <v>2.9768367600000004E-4</v>
      </c>
      <c r="BC235" s="31">
        <f t="array" ref="BC235">SUM(IF(YEAR($C$5:$AX$5)=BC$5,$C235:$AX235))</f>
        <v>2.9284328000000001E-4</v>
      </c>
      <c r="BE235" s="39">
        <f t="shared" si="11"/>
        <v>0</v>
      </c>
      <c r="BF235" s="30">
        <f t="shared" si="12"/>
        <v>2.4620497599999998E-4</v>
      </c>
      <c r="BG235" s="31">
        <f t="shared" si="13"/>
        <v>2.7925606E-4</v>
      </c>
    </row>
    <row r="236" spans="2:59">
      <c r="B236" s="17">
        <v>60302</v>
      </c>
      <c r="C236" s="30">
        <v>0</v>
      </c>
      <c r="D236" s="30">
        <v>0</v>
      </c>
      <c r="E236" s="30">
        <v>0</v>
      </c>
      <c r="F236" s="30">
        <v>0</v>
      </c>
      <c r="G236" s="30">
        <v>0</v>
      </c>
      <c r="H236" s="30">
        <v>0</v>
      </c>
      <c r="I236" s="30">
        <v>0</v>
      </c>
      <c r="J236" s="30">
        <v>0</v>
      </c>
      <c r="K236" s="30">
        <v>0</v>
      </c>
      <c r="L236" s="30">
        <v>0</v>
      </c>
      <c r="M236" s="30">
        <v>0</v>
      </c>
      <c r="N236" s="30">
        <v>0</v>
      </c>
      <c r="O236" s="30">
        <v>0</v>
      </c>
      <c r="P236" s="30">
        <v>0</v>
      </c>
      <c r="Q236" s="30">
        <v>0</v>
      </c>
      <c r="R236" s="30">
        <v>0</v>
      </c>
      <c r="S236" s="30">
        <v>0</v>
      </c>
      <c r="T236" s="30">
        <v>0</v>
      </c>
      <c r="U236" s="30">
        <v>0</v>
      </c>
      <c r="V236" s="30">
        <v>0</v>
      </c>
      <c r="W236" s="30">
        <v>0</v>
      </c>
      <c r="X236" s="30">
        <v>0</v>
      </c>
      <c r="Y236" s="30">
        <v>0</v>
      </c>
      <c r="Z236" s="30">
        <v>0</v>
      </c>
      <c r="AA236" s="30">
        <v>0</v>
      </c>
      <c r="AB236" s="30">
        <v>0</v>
      </c>
      <c r="AC236" s="30">
        <v>0</v>
      </c>
      <c r="AD236" s="30">
        <v>0</v>
      </c>
      <c r="AE236" s="30">
        <v>0</v>
      </c>
      <c r="AF236" s="30">
        <v>0</v>
      </c>
      <c r="AG236" s="30">
        <v>0</v>
      </c>
      <c r="AH236" s="30">
        <v>0</v>
      </c>
      <c r="AI236" s="30">
        <v>0</v>
      </c>
      <c r="AJ236" s="30">
        <v>0</v>
      </c>
      <c r="AK236" s="30">
        <v>0</v>
      </c>
      <c r="AL236" s="30">
        <v>0</v>
      </c>
      <c r="AM236" s="30">
        <v>0</v>
      </c>
      <c r="AN236" s="30">
        <v>0</v>
      </c>
      <c r="AO236" s="30">
        <v>0</v>
      </c>
      <c r="AP236" s="30">
        <v>0</v>
      </c>
      <c r="AQ236" s="30">
        <v>0</v>
      </c>
      <c r="AR236" s="30">
        <v>0</v>
      </c>
      <c r="AS236" s="30">
        <v>0</v>
      </c>
      <c r="AT236" s="30">
        <v>0</v>
      </c>
      <c r="AU236" s="30">
        <v>0</v>
      </c>
      <c r="AV236" s="30">
        <v>0</v>
      </c>
      <c r="AW236" s="30">
        <v>0</v>
      </c>
      <c r="AX236" s="31">
        <v>0</v>
      </c>
      <c r="AZ236" s="39">
        <f t="array" ref="AZ236">SUM(IF(YEAR($C$5:$AX$5)=AZ$5,$C236:$AX236))</f>
        <v>0</v>
      </c>
      <c r="BA236" s="30">
        <f t="array" ref="BA236">SUM(IF(YEAR($C$5:$AX$5)=BA$5,$C236:$AX236))</f>
        <v>0</v>
      </c>
      <c r="BB236" s="30">
        <f t="array" ref="BB236">SUM(IF(YEAR($C$5:$AX$5)=BB$5,$C236:$AX236))</f>
        <v>0</v>
      </c>
      <c r="BC236" s="31">
        <f t="array" ref="BC236">SUM(IF(YEAR($C$5:$AX$5)=BC$5,$C236:$AX236))</f>
        <v>0</v>
      </c>
      <c r="BE236" s="39">
        <f t="shared" si="11"/>
        <v>0</v>
      </c>
      <c r="BF236" s="30">
        <f t="shared" si="12"/>
        <v>0</v>
      </c>
      <c r="BG236" s="31">
        <f t="shared" si="13"/>
        <v>0</v>
      </c>
    </row>
    <row r="237" spans="2:59">
      <c r="B237" s="17">
        <v>60357</v>
      </c>
      <c r="C237" s="30">
        <v>0</v>
      </c>
      <c r="D237" s="30">
        <v>0</v>
      </c>
      <c r="E237" s="30">
        <v>0</v>
      </c>
      <c r="F237" s="30">
        <v>0</v>
      </c>
      <c r="G237" s="30">
        <v>0</v>
      </c>
      <c r="H237" s="30">
        <v>0</v>
      </c>
      <c r="I237" s="30">
        <v>0</v>
      </c>
      <c r="J237" s="30">
        <v>0</v>
      </c>
      <c r="K237" s="30">
        <v>0</v>
      </c>
      <c r="L237" s="30">
        <v>0</v>
      </c>
      <c r="M237" s="30">
        <v>0</v>
      </c>
      <c r="N237" s="30">
        <v>0</v>
      </c>
      <c r="O237" s="30">
        <v>0</v>
      </c>
      <c r="P237" s="30">
        <v>0</v>
      </c>
      <c r="Q237" s="30">
        <v>0</v>
      </c>
      <c r="R237" s="30">
        <v>0</v>
      </c>
      <c r="S237" s="30">
        <v>0</v>
      </c>
      <c r="T237" s="30">
        <v>0</v>
      </c>
      <c r="U237" s="30">
        <v>0</v>
      </c>
      <c r="V237" s="30">
        <v>0</v>
      </c>
      <c r="W237" s="30">
        <v>0</v>
      </c>
      <c r="X237" s="30">
        <v>0</v>
      </c>
      <c r="Y237" s="30">
        <v>0</v>
      </c>
      <c r="Z237" s="30">
        <v>0</v>
      </c>
      <c r="AA237" s="30">
        <v>0</v>
      </c>
      <c r="AB237" s="30">
        <v>0</v>
      </c>
      <c r="AC237" s="30">
        <v>0</v>
      </c>
      <c r="AD237" s="30">
        <v>0</v>
      </c>
      <c r="AE237" s="30">
        <v>0</v>
      </c>
      <c r="AF237" s="30">
        <v>0</v>
      </c>
      <c r="AG237" s="30">
        <v>0</v>
      </c>
      <c r="AH237" s="30">
        <v>0</v>
      </c>
      <c r="AI237" s="30">
        <v>0</v>
      </c>
      <c r="AJ237" s="30">
        <v>0</v>
      </c>
      <c r="AK237" s="30">
        <v>0</v>
      </c>
      <c r="AL237" s="30">
        <v>0</v>
      </c>
      <c r="AM237" s="30">
        <v>0</v>
      </c>
      <c r="AN237" s="30">
        <v>0</v>
      </c>
      <c r="AO237" s="30">
        <v>0</v>
      </c>
      <c r="AP237" s="30">
        <v>0</v>
      </c>
      <c r="AQ237" s="30">
        <v>0</v>
      </c>
      <c r="AR237" s="30">
        <v>0</v>
      </c>
      <c r="AS237" s="30">
        <v>0</v>
      </c>
      <c r="AT237" s="30">
        <v>0</v>
      </c>
      <c r="AU237" s="30">
        <v>0</v>
      </c>
      <c r="AV237" s="30">
        <v>0</v>
      </c>
      <c r="AW237" s="30">
        <v>0</v>
      </c>
      <c r="AX237" s="31">
        <v>0</v>
      </c>
      <c r="AZ237" s="39">
        <f t="array" ref="AZ237">SUM(IF(YEAR($C$5:$AX$5)=AZ$5,$C237:$AX237))</f>
        <v>0</v>
      </c>
      <c r="BA237" s="30">
        <f t="array" ref="BA237">SUM(IF(YEAR($C$5:$AX$5)=BA$5,$C237:$AX237))</f>
        <v>0</v>
      </c>
      <c r="BB237" s="30">
        <f t="array" ref="BB237">SUM(IF(YEAR($C$5:$AX$5)=BB$5,$C237:$AX237))</f>
        <v>0</v>
      </c>
      <c r="BC237" s="31">
        <f t="array" ref="BC237">SUM(IF(YEAR($C$5:$AX$5)=BC$5,$C237:$AX237))</f>
        <v>0</v>
      </c>
      <c r="BE237" s="39">
        <f t="shared" si="11"/>
        <v>0</v>
      </c>
      <c r="BF237" s="30">
        <f t="shared" si="12"/>
        <v>0</v>
      </c>
      <c r="BG237" s="31">
        <f t="shared" si="13"/>
        <v>0</v>
      </c>
    </row>
    <row r="238" spans="2:59">
      <c r="B238" s="17">
        <v>60368</v>
      </c>
      <c r="C238" s="30">
        <v>0</v>
      </c>
      <c r="D238" s="30">
        <v>0</v>
      </c>
      <c r="E238" s="30">
        <v>0</v>
      </c>
      <c r="F238" s="30">
        <v>0</v>
      </c>
      <c r="G238" s="30">
        <v>0</v>
      </c>
      <c r="H238" s="30">
        <v>0</v>
      </c>
      <c r="I238" s="30">
        <v>0</v>
      </c>
      <c r="J238" s="30">
        <v>0</v>
      </c>
      <c r="K238" s="30">
        <v>0</v>
      </c>
      <c r="L238" s="30">
        <v>0</v>
      </c>
      <c r="M238" s="30">
        <v>0</v>
      </c>
      <c r="N238" s="30">
        <v>0</v>
      </c>
      <c r="O238" s="30">
        <v>0</v>
      </c>
      <c r="P238" s="30">
        <v>0</v>
      </c>
      <c r="Q238" s="30">
        <v>0</v>
      </c>
      <c r="R238" s="30">
        <v>0</v>
      </c>
      <c r="S238" s="30">
        <v>0</v>
      </c>
      <c r="T238" s="30">
        <v>0</v>
      </c>
      <c r="U238" s="30">
        <v>0</v>
      </c>
      <c r="V238" s="30">
        <v>0</v>
      </c>
      <c r="W238" s="30">
        <v>0</v>
      </c>
      <c r="X238" s="30">
        <v>0</v>
      </c>
      <c r="Y238" s="30">
        <v>0</v>
      </c>
      <c r="Z238" s="30">
        <v>0</v>
      </c>
      <c r="AA238" s="30">
        <v>0</v>
      </c>
      <c r="AB238" s="30">
        <v>0</v>
      </c>
      <c r="AC238" s="30">
        <v>0</v>
      </c>
      <c r="AD238" s="30">
        <v>0</v>
      </c>
      <c r="AE238" s="30">
        <v>0</v>
      </c>
      <c r="AF238" s="30">
        <v>0</v>
      </c>
      <c r="AG238" s="30">
        <v>0</v>
      </c>
      <c r="AH238" s="30">
        <v>0</v>
      </c>
      <c r="AI238" s="30">
        <v>0</v>
      </c>
      <c r="AJ238" s="30">
        <v>0</v>
      </c>
      <c r="AK238" s="30">
        <v>0</v>
      </c>
      <c r="AL238" s="30">
        <v>0</v>
      </c>
      <c r="AM238" s="30">
        <v>0</v>
      </c>
      <c r="AN238" s="30">
        <v>0</v>
      </c>
      <c r="AO238" s="30">
        <v>0</v>
      </c>
      <c r="AP238" s="30">
        <v>0</v>
      </c>
      <c r="AQ238" s="30">
        <v>0</v>
      </c>
      <c r="AR238" s="30">
        <v>0</v>
      </c>
      <c r="AS238" s="30">
        <v>0</v>
      </c>
      <c r="AT238" s="30">
        <v>0</v>
      </c>
      <c r="AU238" s="30">
        <v>0</v>
      </c>
      <c r="AV238" s="30">
        <v>0</v>
      </c>
      <c r="AW238" s="30">
        <v>0</v>
      </c>
      <c r="AX238" s="31">
        <v>0</v>
      </c>
      <c r="AZ238" s="39">
        <f t="array" ref="AZ238">SUM(IF(YEAR($C$5:$AX$5)=AZ$5,$C238:$AX238))</f>
        <v>0</v>
      </c>
      <c r="BA238" s="30">
        <f t="array" ref="BA238">SUM(IF(YEAR($C$5:$AX$5)=BA$5,$C238:$AX238))</f>
        <v>0</v>
      </c>
      <c r="BB238" s="30">
        <f t="array" ref="BB238">SUM(IF(YEAR($C$5:$AX$5)=BB$5,$C238:$AX238))</f>
        <v>0</v>
      </c>
      <c r="BC238" s="31">
        <f t="array" ref="BC238">SUM(IF(YEAR($C$5:$AX$5)=BC$5,$C238:$AX238))</f>
        <v>0</v>
      </c>
      <c r="BE238" s="39">
        <f t="shared" si="11"/>
        <v>0</v>
      </c>
      <c r="BF238" s="30">
        <f t="shared" si="12"/>
        <v>0</v>
      </c>
      <c r="BG238" s="31">
        <f t="shared" si="13"/>
        <v>0</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11"/>
        <v>0</v>
      </c>
      <c r="BF239" s="30">
        <f t="shared" si="12"/>
        <v>0</v>
      </c>
      <c r="BG239" s="31">
        <f t="shared" si="13"/>
        <v>0</v>
      </c>
    </row>
    <row r="240" spans="2:59">
      <c r="B240" s="17">
        <v>60589</v>
      </c>
      <c r="C240" s="30">
        <v>0</v>
      </c>
      <c r="D240" s="30">
        <v>0</v>
      </c>
      <c r="E240" s="30">
        <v>0</v>
      </c>
      <c r="F240" s="30">
        <v>0</v>
      </c>
      <c r="G240" s="30">
        <v>0</v>
      </c>
      <c r="H240" s="30">
        <v>0</v>
      </c>
      <c r="I240" s="30">
        <v>0</v>
      </c>
      <c r="J240" s="30">
        <v>0</v>
      </c>
      <c r="K240" s="30">
        <v>0</v>
      </c>
      <c r="L240" s="30">
        <v>0</v>
      </c>
      <c r="M240" s="30">
        <v>0</v>
      </c>
      <c r="N240" s="30">
        <v>0</v>
      </c>
      <c r="O240" s="30">
        <v>0</v>
      </c>
      <c r="P240" s="30">
        <v>0</v>
      </c>
      <c r="Q240" s="30">
        <v>0</v>
      </c>
      <c r="R240" s="30">
        <v>0</v>
      </c>
      <c r="S240" s="30">
        <v>0</v>
      </c>
      <c r="T240" s="30">
        <v>0</v>
      </c>
      <c r="U240" s="30">
        <v>0</v>
      </c>
      <c r="V240" s="30">
        <v>0</v>
      </c>
      <c r="W240" s="30">
        <v>0</v>
      </c>
      <c r="X240" s="30">
        <v>0</v>
      </c>
      <c r="Y240" s="30">
        <v>0</v>
      </c>
      <c r="Z240" s="30">
        <v>0</v>
      </c>
      <c r="AA240" s="30">
        <v>0</v>
      </c>
      <c r="AB240" s="30">
        <v>0</v>
      </c>
      <c r="AC240" s="30">
        <v>0</v>
      </c>
      <c r="AD240" s="30">
        <v>0</v>
      </c>
      <c r="AE240" s="30">
        <v>0</v>
      </c>
      <c r="AF240" s="30">
        <v>0</v>
      </c>
      <c r="AG240" s="30">
        <v>0</v>
      </c>
      <c r="AH240" s="30">
        <v>0</v>
      </c>
      <c r="AI240" s="30">
        <v>0</v>
      </c>
      <c r="AJ240" s="30">
        <v>0</v>
      </c>
      <c r="AK240" s="30">
        <v>0</v>
      </c>
      <c r="AL240" s="30">
        <v>0</v>
      </c>
      <c r="AM240" s="30">
        <v>0</v>
      </c>
      <c r="AN240" s="30">
        <v>0</v>
      </c>
      <c r="AO240" s="30">
        <v>0</v>
      </c>
      <c r="AP240" s="30">
        <v>0</v>
      </c>
      <c r="AQ240" s="30">
        <v>0</v>
      </c>
      <c r="AR240" s="30">
        <v>0</v>
      </c>
      <c r="AS240" s="30">
        <v>0</v>
      </c>
      <c r="AT240" s="30">
        <v>0</v>
      </c>
      <c r="AU240" s="30">
        <v>0</v>
      </c>
      <c r="AV240" s="30">
        <v>0</v>
      </c>
      <c r="AW240" s="30">
        <v>0</v>
      </c>
      <c r="AX240" s="31">
        <v>0</v>
      </c>
      <c r="AZ240" s="39">
        <f t="array" ref="AZ240">SUM(IF(YEAR($C$5:$AX$5)=AZ$5,$C240:$AX240))</f>
        <v>0</v>
      </c>
      <c r="BA240" s="30">
        <f t="array" ref="BA240">SUM(IF(YEAR($C$5:$AX$5)=BA$5,$C240:$AX240))</f>
        <v>0</v>
      </c>
      <c r="BB240" s="30">
        <f t="array" ref="BB240">SUM(IF(YEAR($C$5:$AX$5)=BB$5,$C240:$AX240))</f>
        <v>0</v>
      </c>
      <c r="BC240" s="31">
        <f t="array" ref="BC240">SUM(IF(YEAR($C$5:$AX$5)=BC$5,$C240:$AX240))</f>
        <v>0</v>
      </c>
      <c r="BE240" s="39">
        <f t="shared" si="11"/>
        <v>0</v>
      </c>
      <c r="BF240" s="30">
        <f t="shared" si="12"/>
        <v>0</v>
      </c>
      <c r="BG240" s="31">
        <f t="shared" si="13"/>
        <v>0</v>
      </c>
    </row>
    <row r="241" spans="2:59">
      <c r="B241" s="17">
        <v>60933</v>
      </c>
      <c r="C241" s="30">
        <v>0</v>
      </c>
      <c r="D241" s="30">
        <v>0</v>
      </c>
      <c r="E241" s="30">
        <v>0</v>
      </c>
      <c r="F241" s="30">
        <v>0</v>
      </c>
      <c r="G241" s="30">
        <v>0</v>
      </c>
      <c r="H241" s="30">
        <v>0</v>
      </c>
      <c r="I241" s="30">
        <v>0</v>
      </c>
      <c r="J241" s="30">
        <v>0</v>
      </c>
      <c r="K241" s="30">
        <v>0</v>
      </c>
      <c r="L241" s="30">
        <v>0</v>
      </c>
      <c r="M241" s="30">
        <v>0</v>
      </c>
      <c r="N241" s="30">
        <v>0</v>
      </c>
      <c r="O241" s="30">
        <v>0</v>
      </c>
      <c r="P241" s="30">
        <v>0</v>
      </c>
      <c r="Q241" s="30">
        <v>0</v>
      </c>
      <c r="R241" s="30">
        <v>0</v>
      </c>
      <c r="S241" s="30">
        <v>0</v>
      </c>
      <c r="T241" s="30">
        <v>0</v>
      </c>
      <c r="U241" s="30">
        <v>0</v>
      </c>
      <c r="V241" s="30">
        <v>0</v>
      </c>
      <c r="W241" s="30">
        <v>0</v>
      </c>
      <c r="X241" s="30">
        <v>0</v>
      </c>
      <c r="Y241" s="30">
        <v>0</v>
      </c>
      <c r="Z241" s="30">
        <v>0</v>
      </c>
      <c r="AA241" s="30">
        <v>0</v>
      </c>
      <c r="AB241" s="30">
        <v>0</v>
      </c>
      <c r="AC241" s="30">
        <v>0</v>
      </c>
      <c r="AD241" s="30">
        <v>0</v>
      </c>
      <c r="AE241" s="30">
        <v>0</v>
      </c>
      <c r="AF241" s="30">
        <v>0</v>
      </c>
      <c r="AG241" s="30">
        <v>0</v>
      </c>
      <c r="AH241" s="30">
        <v>0</v>
      </c>
      <c r="AI241" s="30">
        <v>0</v>
      </c>
      <c r="AJ241" s="30">
        <v>0</v>
      </c>
      <c r="AK241" s="30">
        <v>0</v>
      </c>
      <c r="AL241" s="30">
        <v>0</v>
      </c>
      <c r="AM241" s="30">
        <v>0</v>
      </c>
      <c r="AN241" s="30">
        <v>0</v>
      </c>
      <c r="AO241" s="30">
        <v>0</v>
      </c>
      <c r="AP241" s="30">
        <v>0</v>
      </c>
      <c r="AQ241" s="30">
        <v>0</v>
      </c>
      <c r="AR241" s="30">
        <v>0</v>
      </c>
      <c r="AS241" s="30">
        <v>0</v>
      </c>
      <c r="AT241" s="30">
        <v>0</v>
      </c>
      <c r="AU241" s="30">
        <v>0</v>
      </c>
      <c r="AV241" s="30">
        <v>0</v>
      </c>
      <c r="AW241" s="30">
        <v>0</v>
      </c>
      <c r="AX241" s="31">
        <v>0</v>
      </c>
      <c r="AZ241" s="39">
        <f t="array" ref="AZ241">SUM(IF(YEAR($C$5:$AX$5)=AZ$5,$C241:$AX241))</f>
        <v>0</v>
      </c>
      <c r="BA241" s="30">
        <f t="array" ref="BA241">SUM(IF(YEAR($C$5:$AX$5)=BA$5,$C241:$AX241))</f>
        <v>0</v>
      </c>
      <c r="BB241" s="30">
        <f t="array" ref="BB241">SUM(IF(YEAR($C$5:$AX$5)=BB$5,$C241:$AX241))</f>
        <v>0</v>
      </c>
      <c r="BC241" s="31">
        <f t="array" ref="BC241">SUM(IF(YEAR($C$5:$AX$5)=BC$5,$C241:$AX241))</f>
        <v>0</v>
      </c>
      <c r="BE241" s="39">
        <f t="shared" si="11"/>
        <v>0</v>
      </c>
      <c r="BF241" s="30">
        <f t="shared" si="12"/>
        <v>0</v>
      </c>
      <c r="BG241" s="31">
        <f t="shared" si="13"/>
        <v>0</v>
      </c>
    </row>
    <row r="242" spans="2:59">
      <c r="B242" s="17">
        <v>61035</v>
      </c>
      <c r="C242" s="30">
        <v>0</v>
      </c>
      <c r="D242" s="30">
        <v>0</v>
      </c>
      <c r="E242" s="30">
        <v>0</v>
      </c>
      <c r="F242" s="30">
        <v>0</v>
      </c>
      <c r="G242" s="30">
        <v>0</v>
      </c>
      <c r="H242" s="30">
        <v>0</v>
      </c>
      <c r="I242" s="30">
        <v>0</v>
      </c>
      <c r="J242" s="30">
        <v>0</v>
      </c>
      <c r="K242" s="30">
        <v>0</v>
      </c>
      <c r="L242" s="30">
        <v>0</v>
      </c>
      <c r="M242" s="30">
        <v>0</v>
      </c>
      <c r="N242" s="30">
        <v>0</v>
      </c>
      <c r="O242" s="30">
        <v>0</v>
      </c>
      <c r="P242" s="30">
        <v>0</v>
      </c>
      <c r="Q242" s="30">
        <v>0</v>
      </c>
      <c r="R242" s="30">
        <v>0</v>
      </c>
      <c r="S242" s="30">
        <v>0</v>
      </c>
      <c r="T242" s="30">
        <v>0</v>
      </c>
      <c r="U242" s="30">
        <v>0</v>
      </c>
      <c r="V242" s="30">
        <v>0</v>
      </c>
      <c r="W242" s="30">
        <v>0</v>
      </c>
      <c r="X242" s="30">
        <v>0</v>
      </c>
      <c r="Y242" s="30">
        <v>0</v>
      </c>
      <c r="Z242" s="30">
        <v>0</v>
      </c>
      <c r="AA242" s="30">
        <v>0</v>
      </c>
      <c r="AB242" s="30">
        <v>0</v>
      </c>
      <c r="AC242" s="30">
        <v>0</v>
      </c>
      <c r="AD242" s="30">
        <v>0</v>
      </c>
      <c r="AE242" s="30">
        <v>0</v>
      </c>
      <c r="AF242" s="30">
        <v>0</v>
      </c>
      <c r="AG242" s="30">
        <v>0</v>
      </c>
      <c r="AH242" s="30">
        <v>0</v>
      </c>
      <c r="AI242" s="30">
        <v>0</v>
      </c>
      <c r="AJ242" s="30">
        <v>0</v>
      </c>
      <c r="AK242" s="30">
        <v>0</v>
      </c>
      <c r="AL242" s="30">
        <v>0</v>
      </c>
      <c r="AM242" s="30">
        <v>0</v>
      </c>
      <c r="AN242" s="30">
        <v>0</v>
      </c>
      <c r="AO242" s="30">
        <v>0</v>
      </c>
      <c r="AP242" s="30">
        <v>0</v>
      </c>
      <c r="AQ242" s="30">
        <v>0</v>
      </c>
      <c r="AR242" s="30">
        <v>0</v>
      </c>
      <c r="AS242" s="30">
        <v>0</v>
      </c>
      <c r="AT242" s="30">
        <v>0</v>
      </c>
      <c r="AU242" s="30">
        <v>0</v>
      </c>
      <c r="AV242" s="30">
        <v>0</v>
      </c>
      <c r="AW242" s="30">
        <v>0</v>
      </c>
      <c r="AX242" s="31">
        <v>0</v>
      </c>
      <c r="AZ242" s="39">
        <f t="array" ref="AZ242">SUM(IF(YEAR($C$5:$AX$5)=AZ$5,$C242:$AX242))</f>
        <v>0</v>
      </c>
      <c r="BA242" s="30">
        <f t="array" ref="BA242">SUM(IF(YEAR($C$5:$AX$5)=BA$5,$C242:$AX242))</f>
        <v>0</v>
      </c>
      <c r="BB242" s="30">
        <f t="array" ref="BB242">SUM(IF(YEAR($C$5:$AX$5)=BB$5,$C242:$AX242))</f>
        <v>0</v>
      </c>
      <c r="BC242" s="31">
        <f t="array" ref="BC242">SUM(IF(YEAR($C$5:$AX$5)=BC$5,$C242:$AX242))</f>
        <v>0</v>
      </c>
      <c r="BE242" s="39">
        <f t="shared" si="11"/>
        <v>0</v>
      </c>
      <c r="BF242" s="30">
        <f t="shared" si="12"/>
        <v>0</v>
      </c>
      <c r="BG242" s="31">
        <f t="shared" si="13"/>
        <v>0</v>
      </c>
    </row>
    <row r="243" spans="2:59">
      <c r="B243" s="17">
        <v>61263</v>
      </c>
      <c r="C243" s="30">
        <v>0</v>
      </c>
      <c r="D243" s="30">
        <v>0</v>
      </c>
      <c r="E243" s="30">
        <v>0</v>
      </c>
      <c r="F243" s="30">
        <v>0</v>
      </c>
      <c r="G243" s="30">
        <v>0</v>
      </c>
      <c r="H243" s="30">
        <v>0</v>
      </c>
      <c r="I243" s="30">
        <v>0</v>
      </c>
      <c r="J243" s="30">
        <v>0</v>
      </c>
      <c r="K243" s="30">
        <v>0</v>
      </c>
      <c r="L243" s="30">
        <v>0</v>
      </c>
      <c r="M243" s="30">
        <v>0</v>
      </c>
      <c r="N243" s="30">
        <v>0</v>
      </c>
      <c r="O243" s="30">
        <v>0</v>
      </c>
      <c r="P243" s="30">
        <v>0</v>
      </c>
      <c r="Q243" s="30">
        <v>0</v>
      </c>
      <c r="R243" s="30">
        <v>0</v>
      </c>
      <c r="S243" s="30">
        <v>0</v>
      </c>
      <c r="T243" s="30">
        <v>0</v>
      </c>
      <c r="U243" s="30">
        <v>0</v>
      </c>
      <c r="V243" s="30">
        <v>0</v>
      </c>
      <c r="W243" s="30">
        <v>0</v>
      </c>
      <c r="X243" s="30">
        <v>0</v>
      </c>
      <c r="Y243" s="30">
        <v>0</v>
      </c>
      <c r="Z243" s="30">
        <v>0</v>
      </c>
      <c r="AA243" s="30">
        <v>0</v>
      </c>
      <c r="AB243" s="30">
        <v>0</v>
      </c>
      <c r="AC243" s="30">
        <v>0</v>
      </c>
      <c r="AD243" s="30">
        <v>0</v>
      </c>
      <c r="AE243" s="30">
        <v>0</v>
      </c>
      <c r="AF243" s="30">
        <v>0</v>
      </c>
      <c r="AG243" s="30">
        <v>0</v>
      </c>
      <c r="AH243" s="30">
        <v>0</v>
      </c>
      <c r="AI243" s="30">
        <v>0</v>
      </c>
      <c r="AJ243" s="30">
        <v>0</v>
      </c>
      <c r="AK243" s="30">
        <v>0</v>
      </c>
      <c r="AL243" s="30">
        <v>0</v>
      </c>
      <c r="AM243" s="30">
        <v>0</v>
      </c>
      <c r="AN243" s="30">
        <v>0</v>
      </c>
      <c r="AO243" s="30">
        <v>0</v>
      </c>
      <c r="AP243" s="30">
        <v>0</v>
      </c>
      <c r="AQ243" s="30">
        <v>0</v>
      </c>
      <c r="AR243" s="30">
        <v>0</v>
      </c>
      <c r="AS243" s="30">
        <v>0</v>
      </c>
      <c r="AT243" s="30">
        <v>0</v>
      </c>
      <c r="AU243" s="30">
        <v>0</v>
      </c>
      <c r="AV243" s="30">
        <v>0</v>
      </c>
      <c r="AW243" s="30">
        <v>0</v>
      </c>
      <c r="AX243" s="31">
        <v>0</v>
      </c>
      <c r="AZ243" s="39">
        <f t="array" ref="AZ243">SUM(IF(YEAR($C$5:$AX$5)=AZ$5,$C243:$AX243))</f>
        <v>0</v>
      </c>
      <c r="BA243" s="30">
        <f t="array" ref="BA243">SUM(IF(YEAR($C$5:$AX$5)=BA$5,$C243:$AX243))</f>
        <v>0</v>
      </c>
      <c r="BB243" s="30">
        <f t="array" ref="BB243">SUM(IF(YEAR($C$5:$AX$5)=BB$5,$C243:$AX243))</f>
        <v>0</v>
      </c>
      <c r="BC243" s="31">
        <f t="array" ref="BC243">SUM(IF(YEAR($C$5:$AX$5)=BC$5,$C243:$AX243))</f>
        <v>0</v>
      </c>
      <c r="BE243" s="39">
        <f t="shared" si="11"/>
        <v>0</v>
      </c>
      <c r="BF243" s="30">
        <f t="shared" si="12"/>
        <v>0</v>
      </c>
      <c r="BG243" s="31">
        <f t="shared" si="13"/>
        <v>0</v>
      </c>
    </row>
    <row r="244" spans="2:59">
      <c r="B244" s="17">
        <v>61282</v>
      </c>
      <c r="C244" s="30">
        <v>0</v>
      </c>
      <c r="D244" s="30">
        <v>0</v>
      </c>
      <c r="E244" s="30">
        <v>0</v>
      </c>
      <c r="F244" s="30">
        <v>0</v>
      </c>
      <c r="G244" s="30">
        <v>0</v>
      </c>
      <c r="H244" s="30">
        <v>0</v>
      </c>
      <c r="I244" s="30">
        <v>0</v>
      </c>
      <c r="J244" s="30">
        <v>0</v>
      </c>
      <c r="K244" s="30">
        <v>0</v>
      </c>
      <c r="L244" s="30">
        <v>0</v>
      </c>
      <c r="M244" s="30">
        <v>0</v>
      </c>
      <c r="N244" s="30">
        <v>0</v>
      </c>
      <c r="O244" s="30">
        <v>0</v>
      </c>
      <c r="P244" s="30">
        <v>0</v>
      </c>
      <c r="Q244" s="30">
        <v>0</v>
      </c>
      <c r="R244" s="30">
        <v>0</v>
      </c>
      <c r="S244" s="30">
        <v>0</v>
      </c>
      <c r="T244" s="30">
        <v>0</v>
      </c>
      <c r="U244" s="30">
        <v>0</v>
      </c>
      <c r="V244" s="30">
        <v>0</v>
      </c>
      <c r="W244" s="30">
        <v>0</v>
      </c>
      <c r="X244" s="30">
        <v>0</v>
      </c>
      <c r="Y244" s="30">
        <v>0</v>
      </c>
      <c r="Z244" s="30">
        <v>0</v>
      </c>
      <c r="AA244" s="30">
        <v>0</v>
      </c>
      <c r="AB244" s="30">
        <v>0</v>
      </c>
      <c r="AC244" s="30">
        <v>0</v>
      </c>
      <c r="AD244" s="30">
        <v>0</v>
      </c>
      <c r="AE244" s="30">
        <v>0</v>
      </c>
      <c r="AF244" s="30">
        <v>0</v>
      </c>
      <c r="AG244" s="30">
        <v>0</v>
      </c>
      <c r="AH244" s="30">
        <v>0</v>
      </c>
      <c r="AI244" s="30">
        <v>0</v>
      </c>
      <c r="AJ244" s="30">
        <v>0</v>
      </c>
      <c r="AK244" s="30">
        <v>0</v>
      </c>
      <c r="AL244" s="30">
        <v>0</v>
      </c>
      <c r="AM244" s="30">
        <v>0</v>
      </c>
      <c r="AN244" s="30">
        <v>0</v>
      </c>
      <c r="AO244" s="30">
        <v>0</v>
      </c>
      <c r="AP244" s="30">
        <v>0</v>
      </c>
      <c r="AQ244" s="30">
        <v>0</v>
      </c>
      <c r="AR244" s="30">
        <v>0</v>
      </c>
      <c r="AS244" s="30">
        <v>0</v>
      </c>
      <c r="AT244" s="30">
        <v>0</v>
      </c>
      <c r="AU244" s="30">
        <v>0</v>
      </c>
      <c r="AV244" s="30">
        <v>0</v>
      </c>
      <c r="AW244" s="30">
        <v>0</v>
      </c>
      <c r="AX244" s="31">
        <v>0</v>
      </c>
      <c r="AZ244" s="39">
        <f t="array" ref="AZ244">SUM(IF(YEAR($C$5:$AX$5)=AZ$5,$C244:$AX244))</f>
        <v>0</v>
      </c>
      <c r="BA244" s="30">
        <f t="array" ref="BA244">SUM(IF(YEAR($C$5:$AX$5)=BA$5,$C244:$AX244))</f>
        <v>0</v>
      </c>
      <c r="BB244" s="30">
        <f t="array" ref="BB244">SUM(IF(YEAR($C$5:$AX$5)=BB$5,$C244:$AX244))</f>
        <v>0</v>
      </c>
      <c r="BC244" s="31">
        <f t="array" ref="BC244">SUM(IF(YEAR($C$5:$AX$5)=BC$5,$C244:$AX244))</f>
        <v>0</v>
      </c>
      <c r="BE244" s="39">
        <f t="shared" si="11"/>
        <v>0</v>
      </c>
      <c r="BF244" s="30">
        <f t="shared" si="12"/>
        <v>0</v>
      </c>
      <c r="BG244" s="31">
        <f t="shared" si="13"/>
        <v>0</v>
      </c>
    </row>
    <row r="245" spans="2:59">
      <c r="B245" s="17">
        <v>61286</v>
      </c>
      <c r="C245" s="30">
        <v>0</v>
      </c>
      <c r="D245" s="30">
        <v>0</v>
      </c>
      <c r="E245" s="30">
        <v>0</v>
      </c>
      <c r="F245" s="30">
        <v>0</v>
      </c>
      <c r="G245" s="30">
        <v>0</v>
      </c>
      <c r="H245" s="30">
        <v>0</v>
      </c>
      <c r="I245" s="30">
        <v>0</v>
      </c>
      <c r="J245" s="30">
        <v>0</v>
      </c>
      <c r="K245" s="30">
        <v>0</v>
      </c>
      <c r="L245" s="30">
        <v>0</v>
      </c>
      <c r="M245" s="30">
        <v>0</v>
      </c>
      <c r="N245" s="30">
        <v>0</v>
      </c>
      <c r="O245" s="30">
        <v>0</v>
      </c>
      <c r="P245" s="30">
        <v>0</v>
      </c>
      <c r="Q245" s="30">
        <v>0</v>
      </c>
      <c r="R245" s="30">
        <v>0</v>
      </c>
      <c r="S245" s="30">
        <v>0</v>
      </c>
      <c r="T245" s="30">
        <v>0</v>
      </c>
      <c r="U245" s="30">
        <v>0</v>
      </c>
      <c r="V245" s="30">
        <v>0</v>
      </c>
      <c r="W245" s="30">
        <v>0</v>
      </c>
      <c r="X245" s="30">
        <v>0</v>
      </c>
      <c r="Y245" s="30">
        <v>0</v>
      </c>
      <c r="Z245" s="30">
        <v>0</v>
      </c>
      <c r="AA245" s="30">
        <v>0</v>
      </c>
      <c r="AB245" s="30">
        <v>0</v>
      </c>
      <c r="AC245" s="30">
        <v>0</v>
      </c>
      <c r="AD245" s="30">
        <v>0</v>
      </c>
      <c r="AE245" s="30">
        <v>0</v>
      </c>
      <c r="AF245" s="30">
        <v>0</v>
      </c>
      <c r="AG245" s="30">
        <v>0</v>
      </c>
      <c r="AH245" s="30">
        <v>0</v>
      </c>
      <c r="AI245" s="30">
        <v>0</v>
      </c>
      <c r="AJ245" s="30">
        <v>0</v>
      </c>
      <c r="AK245" s="30">
        <v>0</v>
      </c>
      <c r="AL245" s="30">
        <v>0</v>
      </c>
      <c r="AM245" s="30">
        <v>0</v>
      </c>
      <c r="AN245" s="30">
        <v>0</v>
      </c>
      <c r="AO245" s="30">
        <v>0</v>
      </c>
      <c r="AP245" s="30">
        <v>0</v>
      </c>
      <c r="AQ245" s="30">
        <v>0</v>
      </c>
      <c r="AR245" s="30">
        <v>0</v>
      </c>
      <c r="AS245" s="30">
        <v>0</v>
      </c>
      <c r="AT245" s="30">
        <v>0</v>
      </c>
      <c r="AU245" s="30">
        <v>0</v>
      </c>
      <c r="AV245" s="30">
        <v>0</v>
      </c>
      <c r="AW245" s="30">
        <v>0</v>
      </c>
      <c r="AX245" s="31">
        <v>0</v>
      </c>
      <c r="AZ245" s="39">
        <f t="array" ref="AZ245">SUM(IF(YEAR($C$5:$AX$5)=AZ$5,$C245:$AX245))</f>
        <v>0</v>
      </c>
      <c r="BA245" s="30">
        <f t="array" ref="BA245">SUM(IF(YEAR($C$5:$AX$5)=BA$5,$C245:$AX245))</f>
        <v>0</v>
      </c>
      <c r="BB245" s="30">
        <f t="array" ref="BB245">SUM(IF(YEAR($C$5:$AX$5)=BB$5,$C245:$AX245))</f>
        <v>0</v>
      </c>
      <c r="BC245" s="31">
        <f t="array" ref="BC245">SUM(IF(YEAR($C$5:$AX$5)=BC$5,$C245:$AX245))</f>
        <v>0</v>
      </c>
      <c r="BE245" s="39">
        <f t="shared" si="11"/>
        <v>0</v>
      </c>
      <c r="BF245" s="30">
        <f t="shared" si="12"/>
        <v>0</v>
      </c>
      <c r="BG245" s="31">
        <f t="shared" si="13"/>
        <v>0</v>
      </c>
    </row>
    <row r="246" spans="2:59">
      <c r="B246" s="17">
        <v>61737</v>
      </c>
      <c r="C246" s="30">
        <v>0</v>
      </c>
      <c r="D246" s="30">
        <v>0</v>
      </c>
      <c r="E246" s="30">
        <v>0</v>
      </c>
      <c r="F246" s="30">
        <v>0</v>
      </c>
      <c r="G246" s="30">
        <v>0</v>
      </c>
      <c r="H246" s="30">
        <v>0</v>
      </c>
      <c r="I246" s="30">
        <v>0</v>
      </c>
      <c r="J246" s="30">
        <v>0</v>
      </c>
      <c r="K246" s="30">
        <v>0</v>
      </c>
      <c r="L246" s="30">
        <v>0</v>
      </c>
      <c r="M246" s="30">
        <v>0</v>
      </c>
      <c r="N246" s="30">
        <v>0</v>
      </c>
      <c r="O246" s="30">
        <v>0</v>
      </c>
      <c r="P246" s="30">
        <v>0</v>
      </c>
      <c r="Q246" s="30">
        <v>0</v>
      </c>
      <c r="R246" s="30">
        <v>0</v>
      </c>
      <c r="S246" s="30">
        <v>0</v>
      </c>
      <c r="T246" s="30">
        <v>0</v>
      </c>
      <c r="U246" s="30">
        <v>0</v>
      </c>
      <c r="V246" s="30">
        <v>0</v>
      </c>
      <c r="W246" s="30">
        <v>0</v>
      </c>
      <c r="X246" s="30">
        <v>0</v>
      </c>
      <c r="Y246" s="30">
        <v>0</v>
      </c>
      <c r="Z246" s="30">
        <v>0</v>
      </c>
      <c r="AA246" s="30">
        <v>0</v>
      </c>
      <c r="AB246" s="30">
        <v>0</v>
      </c>
      <c r="AC246" s="30">
        <v>0</v>
      </c>
      <c r="AD246" s="30">
        <v>0</v>
      </c>
      <c r="AE246" s="30">
        <v>0</v>
      </c>
      <c r="AF246" s="30">
        <v>0</v>
      </c>
      <c r="AG246" s="30">
        <v>0</v>
      </c>
      <c r="AH246" s="30">
        <v>0</v>
      </c>
      <c r="AI246" s="30">
        <v>0</v>
      </c>
      <c r="AJ246" s="30">
        <v>0</v>
      </c>
      <c r="AK246" s="30">
        <v>0</v>
      </c>
      <c r="AL246" s="30">
        <v>0</v>
      </c>
      <c r="AM246" s="30">
        <v>0</v>
      </c>
      <c r="AN246" s="30">
        <v>0</v>
      </c>
      <c r="AO246" s="30">
        <v>0</v>
      </c>
      <c r="AP246" s="30">
        <v>0</v>
      </c>
      <c r="AQ246" s="30">
        <v>0</v>
      </c>
      <c r="AR246" s="30">
        <v>0</v>
      </c>
      <c r="AS246" s="30">
        <v>0</v>
      </c>
      <c r="AT246" s="30">
        <v>0</v>
      </c>
      <c r="AU246" s="30">
        <v>0</v>
      </c>
      <c r="AV246" s="30">
        <v>0</v>
      </c>
      <c r="AW246" s="30">
        <v>0</v>
      </c>
      <c r="AX246" s="31">
        <v>0</v>
      </c>
      <c r="AZ246" s="39">
        <f t="array" ref="AZ246">SUM(IF(YEAR($C$5:$AX$5)=AZ$5,$C246:$AX246))</f>
        <v>0</v>
      </c>
      <c r="BA246" s="30">
        <f t="array" ref="BA246">SUM(IF(YEAR($C$5:$AX$5)=BA$5,$C246:$AX246))</f>
        <v>0</v>
      </c>
      <c r="BB246" s="30">
        <f t="array" ref="BB246">SUM(IF(YEAR($C$5:$AX$5)=BB$5,$C246:$AX246))</f>
        <v>0</v>
      </c>
      <c r="BC246" s="31">
        <f t="array" ref="BC246">SUM(IF(YEAR($C$5:$AX$5)=BC$5,$C246:$AX246))</f>
        <v>0</v>
      </c>
      <c r="BE246" s="39">
        <f t="shared" si="11"/>
        <v>0</v>
      </c>
      <c r="BF246" s="30">
        <f t="shared" si="12"/>
        <v>0</v>
      </c>
      <c r="BG246" s="31">
        <f t="shared" si="13"/>
        <v>0</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14">SUM(H247:S247)</f>
        <v>0</v>
      </c>
      <c r="BF247" s="30">
        <f t="shared" ref="BF247:BF252" si="15">SUM(T247:AE247)</f>
        <v>0</v>
      </c>
      <c r="BG247" s="31">
        <f t="shared" ref="BG247:BG252" si="16">SUM(AF247:AQ247)</f>
        <v>0</v>
      </c>
    </row>
    <row r="248" spans="2:59">
      <c r="B248" s="17">
        <v>62741</v>
      </c>
      <c r="C248" s="30">
        <v>0</v>
      </c>
      <c r="D248" s="30">
        <v>0</v>
      </c>
      <c r="E248" s="30">
        <v>0</v>
      </c>
      <c r="F248" s="30">
        <v>0</v>
      </c>
      <c r="G248" s="30">
        <v>0</v>
      </c>
      <c r="H248" s="30">
        <v>0</v>
      </c>
      <c r="I248" s="30">
        <v>0</v>
      </c>
      <c r="J248" s="30">
        <v>0</v>
      </c>
      <c r="K248" s="30">
        <v>0</v>
      </c>
      <c r="L248" s="30">
        <v>0</v>
      </c>
      <c r="M248" s="30">
        <v>0</v>
      </c>
      <c r="N248" s="30">
        <v>0</v>
      </c>
      <c r="O248" s="30">
        <v>0</v>
      </c>
      <c r="P248" s="30">
        <v>0</v>
      </c>
      <c r="Q248" s="30">
        <v>0</v>
      </c>
      <c r="R248" s="30">
        <v>0</v>
      </c>
      <c r="S248" s="30">
        <v>0</v>
      </c>
      <c r="T248" s="30">
        <v>0</v>
      </c>
      <c r="U248" s="30">
        <v>0</v>
      </c>
      <c r="V248" s="30">
        <v>0</v>
      </c>
      <c r="W248" s="30">
        <v>0</v>
      </c>
      <c r="X248" s="30">
        <v>0</v>
      </c>
      <c r="Y248" s="30">
        <v>0</v>
      </c>
      <c r="Z248" s="30">
        <v>0</v>
      </c>
      <c r="AA248" s="30">
        <v>0</v>
      </c>
      <c r="AB248" s="30">
        <v>0</v>
      </c>
      <c r="AC248" s="30">
        <v>0</v>
      </c>
      <c r="AD248" s="30">
        <v>0</v>
      </c>
      <c r="AE248" s="30">
        <v>0</v>
      </c>
      <c r="AF248" s="30">
        <v>0</v>
      </c>
      <c r="AG248" s="30">
        <v>0</v>
      </c>
      <c r="AH248" s="30">
        <v>0</v>
      </c>
      <c r="AI248" s="30">
        <v>0</v>
      </c>
      <c r="AJ248" s="30">
        <v>0</v>
      </c>
      <c r="AK248" s="30">
        <v>0</v>
      </c>
      <c r="AL248" s="30">
        <v>0</v>
      </c>
      <c r="AM248" s="30">
        <v>0</v>
      </c>
      <c r="AN248" s="30">
        <v>0</v>
      </c>
      <c r="AO248" s="30">
        <v>0</v>
      </c>
      <c r="AP248" s="30">
        <v>0</v>
      </c>
      <c r="AQ248" s="30">
        <v>0</v>
      </c>
      <c r="AR248" s="30">
        <v>0</v>
      </c>
      <c r="AS248" s="30">
        <v>0</v>
      </c>
      <c r="AT248" s="30">
        <v>0</v>
      </c>
      <c r="AU248" s="30">
        <v>0</v>
      </c>
      <c r="AV248" s="30">
        <v>0</v>
      </c>
      <c r="AW248" s="30">
        <v>0</v>
      </c>
      <c r="AX248" s="31">
        <v>0</v>
      </c>
      <c r="AZ248" s="39">
        <f t="array" ref="AZ248">SUM(IF(YEAR($C$5:$AX$5)=AZ$5,$C248:$AX248))</f>
        <v>0</v>
      </c>
      <c r="BA248" s="30">
        <f t="array" ref="BA248">SUM(IF(YEAR($C$5:$AX$5)=BA$5,$C248:$AX248))</f>
        <v>0</v>
      </c>
      <c r="BB248" s="30">
        <f t="array" ref="BB248">SUM(IF(YEAR($C$5:$AX$5)=BB$5,$C248:$AX248))</f>
        <v>0</v>
      </c>
      <c r="BC248" s="31">
        <f t="array" ref="BC248">SUM(IF(YEAR($C$5:$AX$5)=BC$5,$C248:$AX248))</f>
        <v>0</v>
      </c>
      <c r="BE248" s="39">
        <f t="shared" si="14"/>
        <v>0</v>
      </c>
      <c r="BF248" s="30">
        <f t="shared" si="15"/>
        <v>0</v>
      </c>
      <c r="BG248" s="31">
        <f t="shared" si="16"/>
        <v>0</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14"/>
        <v>0</v>
      </c>
      <c r="BF249" s="30">
        <f t="shared" si="15"/>
        <v>0</v>
      </c>
      <c r="BG249" s="31">
        <f t="shared" si="16"/>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14"/>
        <v>0</v>
      </c>
      <c r="BF250" s="30">
        <f t="shared" si="15"/>
        <v>0</v>
      </c>
      <c r="BG250" s="31">
        <f t="shared" si="16"/>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14"/>
        <v>0</v>
      </c>
      <c r="BF251" s="30">
        <f t="shared" si="15"/>
        <v>0</v>
      </c>
      <c r="BG251" s="31">
        <f t="shared" si="16"/>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14"/>
        <v>0</v>
      </c>
      <c r="BF252" s="30">
        <f t="shared" si="15"/>
        <v>0</v>
      </c>
      <c r="BG252" s="31">
        <f t="shared" si="16"/>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11"/>
        <v>0</v>
      </c>
      <c r="BF253" s="37">
        <f t="shared" si="12"/>
        <v>0</v>
      </c>
      <c r="BG253" s="38">
        <f t="shared" si="13"/>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40" t="s">
        <v>59</v>
      </c>
      <c r="BE255" s="40" t="s">
        <v>45</v>
      </c>
    </row>
    <row r="256" spans="2:59" ht="15.75" thickBot="1">
      <c r="B256" s="6" t="s">
        <v>56</v>
      </c>
      <c r="AZ256" s="6" t="s">
        <v>56</v>
      </c>
      <c r="BE256" s="6" t="s">
        <v>56</v>
      </c>
    </row>
    <row r="257" spans="2:59" ht="39" customHeight="1">
      <c r="B257" s="5" t="s">
        <v>30</v>
      </c>
      <c r="C257" s="9">
        <f>C5</f>
        <v>44562</v>
      </c>
      <c r="D257" s="9">
        <f t="shared" ref="D257:AX257" si="17">D5</f>
        <v>44593</v>
      </c>
      <c r="E257" s="9">
        <f t="shared" si="17"/>
        <v>44621</v>
      </c>
      <c r="F257" s="9">
        <f t="shared" si="17"/>
        <v>44652</v>
      </c>
      <c r="G257" s="9">
        <f t="shared" si="17"/>
        <v>44682</v>
      </c>
      <c r="H257" s="9">
        <f t="shared" si="17"/>
        <v>44713</v>
      </c>
      <c r="I257" s="9">
        <f t="shared" si="17"/>
        <v>44743</v>
      </c>
      <c r="J257" s="9">
        <f t="shared" si="17"/>
        <v>44774</v>
      </c>
      <c r="K257" s="9">
        <f t="shared" si="17"/>
        <v>44805</v>
      </c>
      <c r="L257" s="9">
        <f t="shared" si="17"/>
        <v>44835</v>
      </c>
      <c r="M257" s="9">
        <f t="shared" si="17"/>
        <v>44866</v>
      </c>
      <c r="N257" s="9">
        <f t="shared" si="17"/>
        <v>44896</v>
      </c>
      <c r="O257" s="9">
        <f t="shared" si="17"/>
        <v>44927</v>
      </c>
      <c r="P257" s="9">
        <f t="shared" si="17"/>
        <v>44958</v>
      </c>
      <c r="Q257" s="9">
        <f t="shared" si="17"/>
        <v>44986</v>
      </c>
      <c r="R257" s="9">
        <f t="shared" si="17"/>
        <v>45017</v>
      </c>
      <c r="S257" s="9">
        <f t="shared" si="17"/>
        <v>45047</v>
      </c>
      <c r="T257" s="9">
        <f t="shared" si="17"/>
        <v>45078</v>
      </c>
      <c r="U257" s="9">
        <f t="shared" si="17"/>
        <v>45108</v>
      </c>
      <c r="V257" s="9">
        <f t="shared" si="17"/>
        <v>45139</v>
      </c>
      <c r="W257" s="9">
        <f t="shared" si="17"/>
        <v>45170</v>
      </c>
      <c r="X257" s="9">
        <f t="shared" si="17"/>
        <v>45200</v>
      </c>
      <c r="Y257" s="9">
        <f t="shared" si="17"/>
        <v>45231</v>
      </c>
      <c r="Z257" s="9">
        <f t="shared" si="17"/>
        <v>45261</v>
      </c>
      <c r="AA257" s="9">
        <f t="shared" si="17"/>
        <v>45292</v>
      </c>
      <c r="AB257" s="9">
        <f t="shared" si="17"/>
        <v>45323</v>
      </c>
      <c r="AC257" s="9">
        <f t="shared" si="17"/>
        <v>45352</v>
      </c>
      <c r="AD257" s="9">
        <f t="shared" si="17"/>
        <v>45383</v>
      </c>
      <c r="AE257" s="9">
        <f t="shared" si="17"/>
        <v>45413</v>
      </c>
      <c r="AF257" s="9">
        <f t="shared" si="17"/>
        <v>45444</v>
      </c>
      <c r="AG257" s="9">
        <f t="shared" si="17"/>
        <v>45474</v>
      </c>
      <c r="AH257" s="9">
        <f t="shared" si="17"/>
        <v>45505</v>
      </c>
      <c r="AI257" s="9">
        <f t="shared" si="17"/>
        <v>45536</v>
      </c>
      <c r="AJ257" s="9">
        <f t="shared" si="17"/>
        <v>45566</v>
      </c>
      <c r="AK257" s="9">
        <f t="shared" si="17"/>
        <v>45597</v>
      </c>
      <c r="AL257" s="9">
        <f t="shared" si="17"/>
        <v>45627</v>
      </c>
      <c r="AM257" s="9">
        <f t="shared" si="17"/>
        <v>45658</v>
      </c>
      <c r="AN257" s="9">
        <f t="shared" si="17"/>
        <v>45689</v>
      </c>
      <c r="AO257" s="9">
        <f t="shared" si="17"/>
        <v>45717</v>
      </c>
      <c r="AP257" s="9">
        <f t="shared" si="17"/>
        <v>45748</v>
      </c>
      <c r="AQ257" s="9">
        <f t="shared" si="17"/>
        <v>45778</v>
      </c>
      <c r="AR257" s="9">
        <f t="shared" si="17"/>
        <v>45809</v>
      </c>
      <c r="AS257" s="9">
        <f t="shared" si="17"/>
        <v>45839</v>
      </c>
      <c r="AT257" s="9">
        <f t="shared" si="17"/>
        <v>45870</v>
      </c>
      <c r="AU257" s="9">
        <f t="shared" si="17"/>
        <v>45901</v>
      </c>
      <c r="AV257" s="9">
        <f t="shared" si="17"/>
        <v>45931</v>
      </c>
      <c r="AW257" s="9">
        <f t="shared" si="17"/>
        <v>45962</v>
      </c>
      <c r="AX257" s="8">
        <f t="shared" si="17"/>
        <v>45992</v>
      </c>
      <c r="AZ257" s="77">
        <v>2022</v>
      </c>
      <c r="BA257" s="78">
        <f>AZ257+1</f>
        <v>2023</v>
      </c>
      <c r="BB257" s="78">
        <f t="shared" ref="BB257:BC257" si="18">BA257+1</f>
        <v>2024</v>
      </c>
      <c r="BC257" s="79">
        <f t="shared" si="18"/>
        <v>2025</v>
      </c>
      <c r="BE257" s="77" t="s">
        <v>60</v>
      </c>
      <c r="BF257" s="78" t="s">
        <v>61</v>
      </c>
      <c r="BG257" s="79" t="s">
        <v>62</v>
      </c>
    </row>
    <row r="258" spans="2:59">
      <c r="B258" s="17" t="s">
        <v>29</v>
      </c>
      <c r="C258" s="30">
        <v>0</v>
      </c>
      <c r="D258" s="30">
        <v>0</v>
      </c>
      <c r="E258" s="30">
        <v>0</v>
      </c>
      <c r="F258" s="30">
        <v>0</v>
      </c>
      <c r="G258" s="30">
        <v>0</v>
      </c>
      <c r="H258" s="30">
        <v>0</v>
      </c>
      <c r="I258" s="30">
        <v>0</v>
      </c>
      <c r="J258" s="30">
        <v>0</v>
      </c>
      <c r="K258" s="30">
        <v>0</v>
      </c>
      <c r="L258" s="30">
        <v>0</v>
      </c>
      <c r="M258" s="30">
        <v>0</v>
      </c>
      <c r="N258" s="30">
        <v>0</v>
      </c>
      <c r="O258" s="30">
        <v>0</v>
      </c>
      <c r="P258" s="30">
        <v>0</v>
      </c>
      <c r="Q258" s="30">
        <v>0</v>
      </c>
      <c r="R258" s="30">
        <v>0</v>
      </c>
      <c r="S258" s="30">
        <v>0</v>
      </c>
      <c r="T258" s="30">
        <v>0</v>
      </c>
      <c r="U258" s="30">
        <v>0</v>
      </c>
      <c r="V258" s="30">
        <v>0</v>
      </c>
      <c r="W258" s="30">
        <v>0</v>
      </c>
      <c r="X258" s="30">
        <v>0</v>
      </c>
      <c r="Y258" s="30">
        <v>0</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0</v>
      </c>
      <c r="AT258" s="30">
        <v>0</v>
      </c>
      <c r="AU258" s="30">
        <v>0</v>
      </c>
      <c r="AV258" s="30">
        <v>0</v>
      </c>
      <c r="AW258" s="30">
        <v>0</v>
      </c>
      <c r="AX258" s="31">
        <v>0</v>
      </c>
      <c r="AZ258" s="39">
        <f t="array" ref="AZ258">SUM(IF(YEAR($C$5:$AX$5)=AZ$5,$C258:$AX258))</f>
        <v>0</v>
      </c>
      <c r="BA258" s="30">
        <f t="array" ref="BA258">SUM(IF(YEAR($C$5:$AX$5)=BA$5,$C258:$AX258))</f>
        <v>0</v>
      </c>
      <c r="BB258" s="30">
        <f t="array" ref="BB258">SUM(IF(YEAR($C$5:$AX$5)=BB$5,$C258:$AX258))</f>
        <v>0</v>
      </c>
      <c r="BC258" s="31">
        <f t="array" ref="BC258">SUM(IF(YEAR($C$5:$AX$5)=BC$5,$C258:$AX258))</f>
        <v>0</v>
      </c>
      <c r="BE258" s="39">
        <f t="shared" ref="BE258:BE272" si="19">SUM(H258:S258)</f>
        <v>0</v>
      </c>
      <c r="BF258" s="30">
        <f t="shared" ref="BF258:BF272" si="20">SUM(T258:AE258)</f>
        <v>0</v>
      </c>
      <c r="BG258" s="31">
        <f t="shared" ref="BG258:BG272" si="21">SUM(AF258:AQ258)</f>
        <v>0</v>
      </c>
    </row>
    <row r="259" spans="2:59">
      <c r="B259" s="17" t="s">
        <v>28</v>
      </c>
      <c r="C259" s="30">
        <v>2.8734865509194574E-4</v>
      </c>
      <c r="D259" s="30">
        <v>5.0445669330601017E-4</v>
      </c>
      <c r="E259" s="30">
        <v>0</v>
      </c>
      <c r="F259" s="30">
        <v>0</v>
      </c>
      <c r="G259" s="30">
        <v>2.3017777550804475E-4</v>
      </c>
      <c r="H259" s="30">
        <v>3.0054177457800035E-4</v>
      </c>
      <c r="I259" s="30">
        <v>2.8784948653994002E-2</v>
      </c>
      <c r="J259" s="30">
        <v>1.1528040602115985E-2</v>
      </c>
      <c r="K259" s="30">
        <v>0</v>
      </c>
      <c r="L259" s="30">
        <v>0</v>
      </c>
      <c r="M259" s="30">
        <v>0</v>
      </c>
      <c r="N259" s="30">
        <v>0</v>
      </c>
      <c r="O259" s="30">
        <v>6.8813096732001089E-4</v>
      </c>
      <c r="P259" s="30">
        <v>0</v>
      </c>
      <c r="Q259" s="30">
        <v>0</v>
      </c>
      <c r="R259" s="30">
        <v>0</v>
      </c>
      <c r="S259" s="30">
        <v>1.0236901104604401E-4</v>
      </c>
      <c r="T259" s="30">
        <v>1.7424780374197812E-4</v>
      </c>
      <c r="U259" s="30">
        <v>4.6893832866599872E-2</v>
      </c>
      <c r="V259" s="30">
        <v>3.1858418282125989E-2</v>
      </c>
      <c r="W259" s="30">
        <v>0</v>
      </c>
      <c r="X259" s="30">
        <v>0</v>
      </c>
      <c r="Y259" s="30">
        <v>0</v>
      </c>
      <c r="Z259" s="30">
        <v>0</v>
      </c>
      <c r="AA259" s="30">
        <v>1.9663433761239468E-3</v>
      </c>
      <c r="AB259" s="30">
        <v>0</v>
      </c>
      <c r="AC259" s="30">
        <v>0</v>
      </c>
      <c r="AD259" s="30">
        <v>8.2062740601962503E-5</v>
      </c>
      <c r="AE259" s="30">
        <v>7.8944268012026697E-5</v>
      </c>
      <c r="AF259" s="30">
        <v>0</v>
      </c>
      <c r="AG259" s="30">
        <v>3.0624888637478032E-2</v>
      </c>
      <c r="AH259" s="30">
        <v>3.5545895642030034E-2</v>
      </c>
      <c r="AI259" s="30">
        <v>0</v>
      </c>
      <c r="AJ259" s="30">
        <v>0</v>
      </c>
      <c r="AK259" s="30">
        <v>0</v>
      </c>
      <c r="AL259" s="30">
        <v>0</v>
      </c>
      <c r="AM259" s="30">
        <v>1.520322985015804E-2</v>
      </c>
      <c r="AN259" s="30">
        <v>5.4945703595859485E-3</v>
      </c>
      <c r="AO259" s="30">
        <v>0</v>
      </c>
      <c r="AP259" s="30">
        <v>1.3021840672400309E-4</v>
      </c>
      <c r="AQ259" s="30">
        <v>0</v>
      </c>
      <c r="AR259" s="30">
        <v>0</v>
      </c>
      <c r="AS259" s="30">
        <v>4.3401338132300071E-2</v>
      </c>
      <c r="AT259" s="30">
        <v>3.7385452145600018E-2</v>
      </c>
      <c r="AU259" s="30">
        <v>0</v>
      </c>
      <c r="AV259" s="30">
        <v>0</v>
      </c>
      <c r="AW259" s="30">
        <v>0</v>
      </c>
      <c r="AX259" s="31">
        <v>0</v>
      </c>
      <c r="AZ259" s="39">
        <f t="array" ref="AZ259">SUM(IF(YEAR($C$5:$AX$5)=AZ$5,$C259:$AX259))</f>
        <v>4.1635514154593989E-2</v>
      </c>
      <c r="BA259" s="30">
        <f t="array" ref="BA259">SUM(IF(YEAR($C$5:$AX$5)=BA$5,$C259:$AX259))</f>
        <v>7.9716998930833893E-2</v>
      </c>
      <c r="BB259" s="30">
        <f t="array" ref="BB259">SUM(IF(YEAR($C$5:$AX$5)=BB$5,$C259:$AX259))</f>
        <v>6.8298134664246002E-2</v>
      </c>
      <c r="BC259" s="31">
        <f t="array" ref="BC259">SUM(IF(YEAR($C$5:$AX$5)=BC$5,$C259:$AX259))</f>
        <v>0.10161480889436808</v>
      </c>
      <c r="BE259" s="39">
        <f t="shared" si="19"/>
        <v>4.1404031009054043E-2</v>
      </c>
      <c r="BF259" s="30">
        <f t="shared" si="20"/>
        <v>8.1053849337205774E-2</v>
      </c>
      <c r="BG259" s="31">
        <f t="shared" si="21"/>
        <v>8.6998802895976057E-2</v>
      </c>
    </row>
    <row r="260" spans="2:59">
      <c r="B260" s="17" t="s">
        <v>27</v>
      </c>
      <c r="C260" s="30">
        <v>6.3580300775200271E-2</v>
      </c>
      <c r="D260" s="30">
        <v>7.5340154580800345E-2</v>
      </c>
      <c r="E260" s="30">
        <v>5.7606637710698294E-2</v>
      </c>
      <c r="F260" s="30">
        <v>1.4654651749879122E-2</v>
      </c>
      <c r="G260" s="30">
        <v>2.147570194209969E-2</v>
      </c>
      <c r="H260" s="30">
        <v>4.9213003023798052E-3</v>
      </c>
      <c r="I260" s="30">
        <v>5.2995628720999832E-3</v>
      </c>
      <c r="J260" s="30">
        <v>3.5732327887600945E-3</v>
      </c>
      <c r="K260" s="30">
        <v>5.0581293180602671E-3</v>
      </c>
      <c r="L260" s="30">
        <v>8.3309714682400227E-3</v>
      </c>
      <c r="M260" s="30">
        <v>6.9731031544613131E-3</v>
      </c>
      <c r="N260" s="30">
        <v>6.7079672590004691E-3</v>
      </c>
      <c r="O260" s="30">
        <v>3.0433875508599328E-2</v>
      </c>
      <c r="P260" s="30">
        <v>2.2799125872538184E-2</v>
      </c>
      <c r="Q260" s="30">
        <v>1.5238649211820388E-2</v>
      </c>
      <c r="R260" s="30">
        <v>-5.4182601161398836E-3</v>
      </c>
      <c r="S260" s="30">
        <v>4.8611545935202116E-3</v>
      </c>
      <c r="T260" s="30">
        <v>-2.9176007956408512E-3</v>
      </c>
      <c r="U260" s="30">
        <v>6.4666346588602153E-3</v>
      </c>
      <c r="V260" s="30">
        <v>1.05105573311981E-3</v>
      </c>
      <c r="W260" s="30">
        <v>5.2158720791410929E-3</v>
      </c>
      <c r="X260" s="30">
        <v>-3.3370452000092143E-4</v>
      </c>
      <c r="Y260" s="30">
        <v>3.5228440537995453E-3</v>
      </c>
      <c r="Z260" s="30">
        <v>3.7947902455996996E-3</v>
      </c>
      <c r="AA260" s="30">
        <v>3.9616279536859977E-2</v>
      </c>
      <c r="AB260" s="30">
        <v>5.7617478887538098E-2</v>
      </c>
      <c r="AC260" s="30">
        <v>1.1075899237759756E-2</v>
      </c>
      <c r="AD260" s="30">
        <v>4.0758168324797062E-3</v>
      </c>
      <c r="AE260" s="30">
        <v>2.5642802938783404E-3</v>
      </c>
      <c r="AF260" s="30">
        <v>-6.8626832216995837E-3</v>
      </c>
      <c r="AG260" s="30">
        <v>3.613673230859149E-3</v>
      </c>
      <c r="AH260" s="30">
        <v>5.4330157581610194E-3</v>
      </c>
      <c r="AI260" s="30">
        <v>6.914255209260034E-3</v>
      </c>
      <c r="AJ260" s="30">
        <v>4.8672081902818576E-3</v>
      </c>
      <c r="AK260" s="30">
        <v>2.0877050701404443E-3</v>
      </c>
      <c r="AL260" s="30">
        <v>2.2269086912398706E-3</v>
      </c>
      <c r="AM260" s="30">
        <v>8.6496584120965281E-5</v>
      </c>
      <c r="AN260" s="30">
        <v>-7.5786374510045107E-4</v>
      </c>
      <c r="AO260" s="30">
        <v>6.5704807637967377E-4</v>
      </c>
      <c r="AP260" s="30">
        <v>3.4290133044203586E-3</v>
      </c>
      <c r="AQ260" s="30">
        <v>-6.2258914111890107E-4</v>
      </c>
      <c r="AR260" s="30">
        <v>6.466871128019136E-5</v>
      </c>
      <c r="AS260" s="30">
        <v>3.4465096732203548E-3</v>
      </c>
      <c r="AT260" s="30">
        <v>-1.7180112159600469E-3</v>
      </c>
      <c r="AU260" s="30">
        <v>-1.1351089596995934E-3</v>
      </c>
      <c r="AV260" s="30">
        <v>5.1653478296032063E-4</v>
      </c>
      <c r="AW260" s="30">
        <v>1.2915115803400212E-3</v>
      </c>
      <c r="AX260" s="31">
        <v>1.0489020498027912E-4</v>
      </c>
      <c r="AZ260" s="39">
        <f t="array" ref="AZ260">SUM(IF(YEAR($C$5:$AX$5)=AZ$5,$C260:$AX260))</f>
        <v>0.27352171392167968</v>
      </c>
      <c r="BA260" s="30">
        <f t="array" ref="BA260">SUM(IF(YEAR($C$5:$AX$5)=BA$5,$C260:$AX260))</f>
        <v>8.4714436525216819E-2</v>
      </c>
      <c r="BB260" s="30">
        <f t="array" ref="BB260">SUM(IF(YEAR($C$5:$AX$5)=BB$5,$C260:$AX260))</f>
        <v>0.13322983771675867</v>
      </c>
      <c r="BC260" s="31">
        <f t="array" ref="BC260">SUM(IF(YEAR($C$5:$AX$5)=BC$5,$C260:$AX260))</f>
        <v>5.3630998558231724E-3</v>
      </c>
      <c r="BE260" s="39">
        <f t="shared" si="19"/>
        <v>0.10877881223334018</v>
      </c>
      <c r="BF260" s="30">
        <f t="shared" si="20"/>
        <v>0.13174964624339447</v>
      </c>
      <c r="BG260" s="31">
        <f t="shared" si="21"/>
        <v>2.1072188006944437E-2</v>
      </c>
    </row>
    <row r="261" spans="2:59">
      <c r="B261" s="17" t="s">
        <v>26</v>
      </c>
      <c r="C261" s="30">
        <v>8.6521473349399969E-2</v>
      </c>
      <c r="D261" s="30">
        <v>9.1412030996998794E-2</v>
      </c>
      <c r="E261" s="30">
        <v>6.8985592406601626E-2</v>
      </c>
      <c r="F261" s="30">
        <v>3.7970919947799331E-2</v>
      </c>
      <c r="G261" s="30">
        <v>3.1233845220398848E-2</v>
      </c>
      <c r="H261" s="30">
        <v>6.5055550065977741E-3</v>
      </c>
      <c r="I261" s="30">
        <v>3.7815429095594766E-2</v>
      </c>
      <c r="J261" s="30">
        <v>3.1324918381798739E-2</v>
      </c>
      <c r="K261" s="30">
        <v>-2.721921919160053E-2</v>
      </c>
      <c r="L261" s="30">
        <v>1.2690754374602875E-2</v>
      </c>
      <c r="M261" s="30">
        <v>2.7161797333995708E-2</v>
      </c>
      <c r="N261" s="30">
        <v>5.8968649682398677E-2</v>
      </c>
      <c r="O261" s="30">
        <v>5.9541154769199522E-2</v>
      </c>
      <c r="P261" s="30">
        <v>3.8744270568596306E-2</v>
      </c>
      <c r="Q261" s="30">
        <v>3.6326244298802379E-2</v>
      </c>
      <c r="R261" s="30">
        <v>3.9295686292597054E-2</v>
      </c>
      <c r="S261" s="30">
        <v>1.6406353097401905E-2</v>
      </c>
      <c r="T261" s="30">
        <v>1.691399302200125E-2</v>
      </c>
      <c r="U261" s="30">
        <v>2.0771462004802288E-2</v>
      </c>
      <c r="V261" s="30">
        <v>4.9886148180178225E-4</v>
      </c>
      <c r="W261" s="30">
        <v>-4.0387094487996933E-3</v>
      </c>
      <c r="X261" s="30">
        <v>2.8773261874601275E-2</v>
      </c>
      <c r="Y261" s="30">
        <v>8.588285709198118E-3</v>
      </c>
      <c r="Z261" s="30">
        <v>2.6291396352398522E-2</v>
      </c>
      <c r="AA261" s="30">
        <v>0.10377633589099844</v>
      </c>
      <c r="AB261" s="30">
        <v>9.9099837825598058E-2</v>
      </c>
      <c r="AC261" s="30">
        <v>5.3979747462999939E-2</v>
      </c>
      <c r="AD261" s="30">
        <v>3.4490840334918005E-2</v>
      </c>
      <c r="AE261" s="30">
        <v>1.9460589101079506E-2</v>
      </c>
      <c r="AF261" s="30">
        <v>9.9807257356587797E-3</v>
      </c>
      <c r="AG261" s="30">
        <v>4.3151672571003274E-2</v>
      </c>
      <c r="AH261" s="30">
        <v>2.3219159629604746E-2</v>
      </c>
      <c r="AI261" s="30">
        <v>3.7033802073000999E-2</v>
      </c>
      <c r="AJ261" s="30">
        <v>2.4718836357362051E-2</v>
      </c>
      <c r="AK261" s="30">
        <v>1.6087156836800176E-2</v>
      </c>
      <c r="AL261" s="30">
        <v>2.4488850613202828E-2</v>
      </c>
      <c r="AM261" s="30">
        <v>3.303174162299527E-2</v>
      </c>
      <c r="AN261" s="30">
        <v>4.5819673687223172E-2</v>
      </c>
      <c r="AO261" s="30">
        <v>9.8201853688806295E-3</v>
      </c>
      <c r="AP261" s="30">
        <v>1.496192999183954E-2</v>
      </c>
      <c r="AQ261" s="30">
        <v>6.4562264015002313E-3</v>
      </c>
      <c r="AR261" s="30">
        <v>1.0157586075358438E-2</v>
      </c>
      <c r="AS261" s="30">
        <v>8.0100726337981598E-3</v>
      </c>
      <c r="AT261" s="30">
        <v>4.3716036087957377E-3</v>
      </c>
      <c r="AU261" s="30">
        <v>-1.4662531611978835E-2</v>
      </c>
      <c r="AV261" s="30">
        <v>-4.7456342145935082E-4</v>
      </c>
      <c r="AW261" s="30">
        <v>1.2406962924060849E-4</v>
      </c>
      <c r="AX261" s="31">
        <v>-8.5199426393991473E-3</v>
      </c>
      <c r="AZ261" s="39">
        <f t="array" ref="AZ261">SUM(IF(YEAR($C$5:$AX$5)=AZ$5,$C261:$AX261))</f>
        <v>0.46337174660458658</v>
      </c>
      <c r="BA261" s="30">
        <f t="array" ref="BA261">SUM(IF(YEAR($C$5:$AX$5)=BA$5,$C261:$AX261))</f>
        <v>0.28811226002260071</v>
      </c>
      <c r="BB261" s="30">
        <f t="array" ref="BB261">SUM(IF(YEAR($C$5:$AX$5)=BB$5,$C261:$AX261))</f>
        <v>0.4894875544322268</v>
      </c>
      <c r="BC261" s="31">
        <f t="array" ref="BC261">SUM(IF(YEAR($C$5:$AX$5)=BC$5,$C261:$AX261))</f>
        <v>0.10909605134679445</v>
      </c>
      <c r="BE261" s="39">
        <f t="shared" si="19"/>
        <v>0.33756159370998517</v>
      </c>
      <c r="BF261" s="30">
        <f t="shared" si="20"/>
        <v>0.40860590161159749</v>
      </c>
      <c r="BG261" s="31">
        <f t="shared" si="21"/>
        <v>0.2887699608890717</v>
      </c>
    </row>
    <row r="262" spans="2:59">
      <c r="B262" s="17" t="s">
        <v>25</v>
      </c>
      <c r="C262" s="30">
        <v>0.13037713324580125</v>
      </c>
      <c r="D262" s="30">
        <v>0.11439798618080133</v>
      </c>
      <c r="E262" s="30">
        <v>0.10027925964099893</v>
      </c>
      <c r="F262" s="30">
        <v>3.0669546504217493E-2</v>
      </c>
      <c r="G262" s="30">
        <v>3.6263700168035484E-3</v>
      </c>
      <c r="H262" s="30">
        <v>-1.862657518359967E-2</v>
      </c>
      <c r="I262" s="30">
        <v>1.9038039681600338E-2</v>
      </c>
      <c r="J262" s="30">
        <v>-1.2176573363799292E-2</v>
      </c>
      <c r="K262" s="30">
        <v>-2.0449866497202152E-2</v>
      </c>
      <c r="L262" s="30">
        <v>-2.122310070259914E-2</v>
      </c>
      <c r="M262" s="30">
        <v>4.3986148739403319E-2</v>
      </c>
      <c r="N262" s="30">
        <v>0.11293960051260044</v>
      </c>
      <c r="O262" s="30">
        <v>5.1794158935198453E-2</v>
      </c>
      <c r="P262" s="30">
        <v>7.947482663439942E-2</v>
      </c>
      <c r="Q262" s="30">
        <v>3.9024813304397554E-2</v>
      </c>
      <c r="R262" s="30">
        <v>-9.583580322217955E-3</v>
      </c>
      <c r="S262" s="30">
        <v>-7.2097336669614265E-3</v>
      </c>
      <c r="T262" s="30">
        <v>-9.2500122263992068E-3</v>
      </c>
      <c r="U262" s="30">
        <v>6.9119632826009081E-3</v>
      </c>
      <c r="V262" s="30">
        <v>-1.709642674540035E-2</v>
      </c>
      <c r="W262" s="30">
        <v>-2.1857360479799581E-2</v>
      </c>
      <c r="X262" s="30">
        <v>-2.3955872165792869E-3</v>
      </c>
      <c r="Y262" s="30">
        <v>-5.5613108997789595E-3</v>
      </c>
      <c r="Z262" s="30">
        <v>3.1150768336395629E-2</v>
      </c>
      <c r="AA262" s="30">
        <v>0.12260065886960092</v>
      </c>
      <c r="AB262" s="30">
        <v>9.1777397756239054E-2</v>
      </c>
      <c r="AC262" s="30">
        <v>3.4850469091900038E-2</v>
      </c>
      <c r="AD262" s="30">
        <v>9.1888377937792143E-3</v>
      </c>
      <c r="AE262" s="30">
        <v>4.309858923079446E-3</v>
      </c>
      <c r="AF262" s="30">
        <v>-5.9657504607990575E-3</v>
      </c>
      <c r="AG262" s="30">
        <v>-5.8330460887994207E-3</v>
      </c>
      <c r="AH262" s="30">
        <v>-1.4312410712598478E-2</v>
      </c>
      <c r="AI262" s="30">
        <v>-8.0641711973967745E-3</v>
      </c>
      <c r="AJ262" s="30">
        <v>2.6722773327847449E-4</v>
      </c>
      <c r="AK262" s="30">
        <v>2.0826699255859893E-2</v>
      </c>
      <c r="AL262" s="30">
        <v>4.2585475967001685E-2</v>
      </c>
      <c r="AM262" s="30">
        <v>7.57560483180022E-2</v>
      </c>
      <c r="AN262" s="30">
        <v>7.9539078797203899E-2</v>
      </c>
      <c r="AO262" s="30">
        <v>1.7387215848438942E-2</v>
      </c>
      <c r="AP262" s="30">
        <v>6.8798981374200707E-3</v>
      </c>
      <c r="AQ262" s="30">
        <v>-3.9306851249421015E-3</v>
      </c>
      <c r="AR262" s="30">
        <v>-6.109024980101907E-3</v>
      </c>
      <c r="AS262" s="30">
        <v>-1.134392914520177E-2</v>
      </c>
      <c r="AT262" s="30">
        <v>-1.3590522940003069E-2</v>
      </c>
      <c r="AU262" s="30">
        <v>-1.1752961654558192E-2</v>
      </c>
      <c r="AV262" s="30">
        <v>1.9036888261396712E-3</v>
      </c>
      <c r="AW262" s="30">
        <v>4.9698337534174186E-3</v>
      </c>
      <c r="AX262" s="31">
        <v>3.7322926800602119E-2</v>
      </c>
      <c r="AZ262" s="39">
        <f t="array" ref="AZ262">SUM(IF(YEAR($C$5:$AX$5)=AZ$5,$C262:$AX262))</f>
        <v>0.48283796877502638</v>
      </c>
      <c r="BA262" s="30">
        <f t="array" ref="BA262">SUM(IF(YEAR($C$5:$AX$5)=BA$5,$C262:$AX262))</f>
        <v>0.1354025189358552</v>
      </c>
      <c r="BB262" s="30">
        <f t="array" ref="BB262">SUM(IF(YEAR($C$5:$AX$5)=BB$5,$C262:$AX262))</f>
        <v>0.29223124693114499</v>
      </c>
      <c r="BC262" s="31">
        <f t="array" ref="BC262">SUM(IF(YEAR($C$5:$AX$5)=BC$5,$C262:$AX262))</f>
        <v>0.17703156663641728</v>
      </c>
      <c r="BE262" s="39">
        <f t="shared" si="19"/>
        <v>0.25698815807121989</v>
      </c>
      <c r="BF262" s="30">
        <f t="shared" si="20"/>
        <v>0.24462925648563782</v>
      </c>
      <c r="BG262" s="31">
        <f t="shared" si="21"/>
        <v>0.20513558047266933</v>
      </c>
    </row>
    <row r="263" spans="2:59">
      <c r="B263" s="17" t="s">
        <v>24</v>
      </c>
      <c r="C263" s="30">
        <v>9.5255963970002355E-3</v>
      </c>
      <c r="D263" s="30">
        <v>1.3719254638999701E-3</v>
      </c>
      <c r="E263" s="30">
        <v>0</v>
      </c>
      <c r="F263" s="30">
        <v>0</v>
      </c>
      <c r="G263" s="30">
        <v>-3.7581776270023681E-4</v>
      </c>
      <c r="H263" s="30">
        <v>-6.4685882534805117E-3</v>
      </c>
      <c r="I263" s="30">
        <v>-1.1090887710439645E-2</v>
      </c>
      <c r="J263" s="30">
        <v>-2.1139363525440658E-2</v>
      </c>
      <c r="K263" s="30">
        <v>-5.6906674218026865E-4</v>
      </c>
      <c r="L263" s="30">
        <v>0</v>
      </c>
      <c r="M263" s="30">
        <v>0</v>
      </c>
      <c r="N263" s="30">
        <v>0</v>
      </c>
      <c r="O263" s="30">
        <v>2.6966590667139911E-2</v>
      </c>
      <c r="P263" s="30">
        <v>7.2684342739997021E-3</v>
      </c>
      <c r="Q263" s="30">
        <v>0</v>
      </c>
      <c r="R263" s="30">
        <v>0</v>
      </c>
      <c r="S263" s="30">
        <v>-1.718348357839794E-3</v>
      </c>
      <c r="T263" s="30">
        <v>-1.4211691450319641E-2</v>
      </c>
      <c r="U263" s="30">
        <v>-2.1409438815560122E-2</v>
      </c>
      <c r="V263" s="30">
        <v>-2.863873630153968E-2</v>
      </c>
      <c r="W263" s="30">
        <v>-3.5793636925607331E-3</v>
      </c>
      <c r="X263" s="30">
        <v>-9.8263262771958182E-4</v>
      </c>
      <c r="Y263" s="30">
        <v>0</v>
      </c>
      <c r="Z263" s="30">
        <v>-1.8322898540601429E-3</v>
      </c>
      <c r="AA263" s="30">
        <v>9.7530228640003713E-3</v>
      </c>
      <c r="AB263" s="30">
        <v>8.1397593022014547E-4</v>
      </c>
      <c r="AC263" s="30">
        <v>0</v>
      </c>
      <c r="AD263" s="30">
        <v>0</v>
      </c>
      <c r="AE263" s="30">
        <v>-3.121618647140334E-3</v>
      </c>
      <c r="AF263" s="30">
        <v>-6.0450111050203148E-3</v>
      </c>
      <c r="AG263" s="30">
        <v>-1.0290608416939406E-2</v>
      </c>
      <c r="AH263" s="30">
        <v>-1.9779790751080384E-2</v>
      </c>
      <c r="AI263" s="30">
        <v>-5.3814437705996809E-3</v>
      </c>
      <c r="AJ263" s="30">
        <v>-1.0707823093979663E-2</v>
      </c>
      <c r="AK263" s="30">
        <v>-4.5540509745602975E-3</v>
      </c>
      <c r="AL263" s="30">
        <v>-1.0329240467400247E-2</v>
      </c>
      <c r="AM263" s="30">
        <v>1.534097827972003E-2</v>
      </c>
      <c r="AN263" s="30">
        <v>2.7458881959403492E-3</v>
      </c>
      <c r="AO263" s="30">
        <v>0</v>
      </c>
      <c r="AP263" s="30">
        <v>0</v>
      </c>
      <c r="AQ263" s="30">
        <v>0</v>
      </c>
      <c r="AR263" s="30">
        <v>-9.5881987362997911E-3</v>
      </c>
      <c r="AS263" s="30">
        <v>5.4928415753598969E-3</v>
      </c>
      <c r="AT263" s="30">
        <v>-7.0900792241594957E-3</v>
      </c>
      <c r="AU263" s="30">
        <v>7.8731682149957294E-4</v>
      </c>
      <c r="AV263" s="30">
        <v>-1.9436120055598138E-3</v>
      </c>
      <c r="AW263" s="30">
        <v>-1.2954697013003447E-3</v>
      </c>
      <c r="AX263" s="31">
        <v>-2.1451851353204709E-3</v>
      </c>
      <c r="AZ263" s="39">
        <f t="array" ref="AZ263">SUM(IF(YEAR($C$5:$AX$5)=AZ$5,$C263:$AX263))</f>
        <v>-2.8746202133341114E-2</v>
      </c>
      <c r="BA263" s="30">
        <f t="array" ref="BA263">SUM(IF(YEAR($C$5:$AX$5)=BA$5,$C263:$AX263))</f>
        <v>-3.8137476158460082E-2</v>
      </c>
      <c r="BB263" s="30">
        <f t="array" ref="BB263">SUM(IF(YEAR($C$5:$AX$5)=BB$5,$C263:$AX263))</f>
        <v>-5.964258843249981E-2</v>
      </c>
      <c r="BC263" s="31">
        <f t="array" ref="BC263">SUM(IF(YEAR($C$5:$AX$5)=BC$5,$C263:$AX263))</f>
        <v>2.3044800698799328E-3</v>
      </c>
      <c r="BE263" s="39">
        <f t="shared" si="19"/>
        <v>-6.7512296482412637E-3</v>
      </c>
      <c r="BF263" s="30">
        <f t="shared" si="20"/>
        <v>-6.3208772594679719E-2</v>
      </c>
      <c r="BG263" s="31">
        <f t="shared" si="21"/>
        <v>-4.9001102103919614E-2</v>
      </c>
    </row>
    <row r="264" spans="2:59">
      <c r="B264" s="17" t="s">
        <v>23</v>
      </c>
      <c r="C264" s="30">
        <v>8.2164566492600954E-2</v>
      </c>
      <c r="D264" s="30">
        <v>5.4801619626239528E-2</v>
      </c>
      <c r="E264" s="30">
        <v>5.8593408965640137E-2</v>
      </c>
      <c r="F264" s="30">
        <v>4.8107272050401662E-3</v>
      </c>
      <c r="G264" s="30">
        <v>-3.8203716030800194E-3</v>
      </c>
      <c r="H264" s="30">
        <v>-5.9444151702319203E-2</v>
      </c>
      <c r="I264" s="30">
        <v>-3.7439521893400496E-2</v>
      </c>
      <c r="J264" s="30">
        <v>-3.5376360756060876E-3</v>
      </c>
      <c r="K264" s="30">
        <v>-4.9929168653758182E-2</v>
      </c>
      <c r="L264" s="30">
        <v>-9.5646714725994286E-4</v>
      </c>
      <c r="M264" s="30">
        <v>2.5823210307860833E-2</v>
      </c>
      <c r="N264" s="30">
        <v>0.12836133100789837</v>
      </c>
      <c r="O264" s="30">
        <v>0.15214081213339981</v>
      </c>
      <c r="P264" s="30">
        <v>0.12449143378034044</v>
      </c>
      <c r="Q264" s="30">
        <v>2.2306582195579239E-2</v>
      </c>
      <c r="R264" s="30">
        <v>1.7052743714796037E-3</v>
      </c>
      <c r="S264" s="30">
        <v>3.5469165595820584E-3</v>
      </c>
      <c r="T264" s="30">
        <v>8.7281728155996774E-3</v>
      </c>
      <c r="U264" s="30">
        <v>7.378621376119554E-3</v>
      </c>
      <c r="V264" s="30">
        <v>1.3112789019942284E-2</v>
      </c>
      <c r="W264" s="30">
        <v>7.0532441895796438E-3</v>
      </c>
      <c r="X264" s="30">
        <v>-3.0134078769989969E-3</v>
      </c>
      <c r="Y264" s="30">
        <v>1.1533113138300521E-2</v>
      </c>
      <c r="Z264" s="30">
        <v>7.2470837039880109E-2</v>
      </c>
      <c r="AA264" s="30">
        <v>0.10487027657291925</v>
      </c>
      <c r="AB264" s="30">
        <v>6.7403322418618572E-2</v>
      </c>
      <c r="AC264" s="30">
        <v>2.9793175031061381E-2</v>
      </c>
      <c r="AD264" s="30">
        <v>1.4530542784999767E-2</v>
      </c>
      <c r="AE264" s="30">
        <v>-3.4013621643591563E-3</v>
      </c>
      <c r="AF264" s="30">
        <v>-9.6971552922120452E-4</v>
      </c>
      <c r="AG264" s="30">
        <v>1.2216694074211887E-3</v>
      </c>
      <c r="AH264" s="30">
        <v>-2.2293679649010301E-3</v>
      </c>
      <c r="AI264" s="30">
        <v>-4.8396091187790091E-3</v>
      </c>
      <c r="AJ264" s="30">
        <v>5.4418705985881388E-4</v>
      </c>
      <c r="AK264" s="30">
        <v>1.5648855878680479E-2</v>
      </c>
      <c r="AL264" s="30">
        <v>4.7594155830680052E-2</v>
      </c>
      <c r="AM264" s="30">
        <v>0.15944736514938285</v>
      </c>
      <c r="AN264" s="30">
        <v>0.13998447684572035</v>
      </c>
      <c r="AO264" s="30">
        <v>8.235063432939782E-3</v>
      </c>
      <c r="AP264" s="30">
        <v>2.8685549296003643E-3</v>
      </c>
      <c r="AQ264" s="30">
        <v>-4.4877147047408528E-3</v>
      </c>
      <c r="AR264" s="30">
        <v>4.2832639337593292E-3</v>
      </c>
      <c r="AS264" s="30">
        <v>-8.7841552449603455E-3</v>
      </c>
      <c r="AT264" s="30">
        <v>3.5221519283403779E-3</v>
      </c>
      <c r="AU264" s="30">
        <v>-3.653954536279258E-3</v>
      </c>
      <c r="AV264" s="30">
        <v>5.328220140601303E-4</v>
      </c>
      <c r="AW264" s="30">
        <v>1.2817574315699076E-2</v>
      </c>
      <c r="AX264" s="31">
        <v>2.7421323466121805E-2</v>
      </c>
      <c r="AZ264" s="39">
        <f t="array" ref="AZ264">SUM(IF(YEAR($C$5:$AX$5)=AZ$5,$C264:$AX264))</f>
        <v>0.19942754652985606</v>
      </c>
      <c r="BA264" s="30">
        <f t="array" ref="BA264">SUM(IF(YEAR($C$5:$AX$5)=BA$5,$C264:$AX264))</f>
        <v>0.42145438874280394</v>
      </c>
      <c r="BB264" s="30">
        <f t="array" ref="BB264">SUM(IF(YEAR($C$5:$AX$5)=BB$5,$C264:$AX264))</f>
        <v>0.2701661302069791</v>
      </c>
      <c r="BC264" s="31">
        <f t="array" ref="BC264">SUM(IF(YEAR($C$5:$AX$5)=BC$5,$C264:$AX264))</f>
        <v>0.34218677152964361</v>
      </c>
      <c r="BE264" s="39">
        <f t="shared" si="19"/>
        <v>0.30706861488379644</v>
      </c>
      <c r="BF264" s="30">
        <f t="shared" si="20"/>
        <v>0.33045932434566261</v>
      </c>
      <c r="BG264" s="31">
        <f t="shared" si="21"/>
        <v>0.36301792121664178</v>
      </c>
    </row>
    <row r="265" spans="2:59">
      <c r="B265" s="17" t="s">
        <v>22</v>
      </c>
      <c r="C265" s="30">
        <v>3.6635465221479535E-2</v>
      </c>
      <c r="D265" s="30">
        <v>1.0151765309279526E-2</v>
      </c>
      <c r="E265" s="30">
        <v>-9.2564732780076042E-5</v>
      </c>
      <c r="F265" s="30">
        <v>0</v>
      </c>
      <c r="G265" s="30">
        <v>-5.2356190280988812E-3</v>
      </c>
      <c r="H265" s="30">
        <v>-8.8111379113799515E-2</v>
      </c>
      <c r="I265" s="30">
        <v>-5.0187694114359971E-2</v>
      </c>
      <c r="J265" s="30">
        <v>-3.29084554664405E-2</v>
      </c>
      <c r="K265" s="30">
        <v>-3.5625162126979859E-2</v>
      </c>
      <c r="L265" s="30">
        <v>-5.9362791944419513E-3</v>
      </c>
      <c r="M265" s="30">
        <v>2.3266038624392138E-3</v>
      </c>
      <c r="N265" s="30">
        <v>9.5458817668401252E-3</v>
      </c>
      <c r="O265" s="30">
        <v>4.5499968109659505E-2</v>
      </c>
      <c r="P265" s="30">
        <v>2.069218317046051E-2</v>
      </c>
      <c r="Q265" s="30">
        <v>-8.8302476796009444E-4</v>
      </c>
      <c r="R265" s="30">
        <v>-7.8056473299170648E-5</v>
      </c>
      <c r="S265" s="30">
        <v>-8.7830703705602531E-3</v>
      </c>
      <c r="T265" s="30">
        <v>-3.0384443107340786E-2</v>
      </c>
      <c r="U265" s="30">
        <v>-2.9936551527498523E-2</v>
      </c>
      <c r="V265" s="30">
        <v>-6.5704007283784449E-3</v>
      </c>
      <c r="W265" s="30">
        <v>-1.3257114915180779E-2</v>
      </c>
      <c r="X265" s="30">
        <v>-1.792598050085914E-2</v>
      </c>
      <c r="Y265" s="30">
        <v>-4.6149798436001532E-3</v>
      </c>
      <c r="Z265" s="30">
        <v>6.8499648477793329E-3</v>
      </c>
      <c r="AA265" s="30">
        <v>1.9944069208559512E-2</v>
      </c>
      <c r="AB265" s="30">
        <v>7.6133437687602168E-3</v>
      </c>
      <c r="AC265" s="30">
        <v>-2.0057341316803701E-3</v>
      </c>
      <c r="AD265" s="30">
        <v>1.1842057574593667E-3</v>
      </c>
      <c r="AE265" s="30">
        <v>-1.0820629540839732E-2</v>
      </c>
      <c r="AF265" s="30">
        <v>-9.6985997260006229E-3</v>
      </c>
      <c r="AG265" s="30">
        <v>-2.5220296095078254E-2</v>
      </c>
      <c r="AH265" s="30">
        <v>-1.2834198969361665E-2</v>
      </c>
      <c r="AI265" s="30">
        <v>-1.8408865116718687E-2</v>
      </c>
      <c r="AJ265" s="30">
        <v>-2.3875822080301035E-2</v>
      </c>
      <c r="AK265" s="30">
        <v>-9.2955451691594249E-3</v>
      </c>
      <c r="AL265" s="30">
        <v>1.5803670976399786E-3</v>
      </c>
      <c r="AM265" s="30">
        <v>5.4230273235580384E-2</v>
      </c>
      <c r="AN265" s="30">
        <v>2.7703732484960497E-2</v>
      </c>
      <c r="AO265" s="30">
        <v>-4.7675639507414047E-3</v>
      </c>
      <c r="AP265" s="30">
        <v>-1.8103019101539886E-2</v>
      </c>
      <c r="AQ265" s="30">
        <v>-1.1881369573538691E-2</v>
      </c>
      <c r="AR265" s="30">
        <v>-6.5886588344987729E-3</v>
      </c>
      <c r="AS265" s="30">
        <v>-2.8159019466400537E-2</v>
      </c>
      <c r="AT265" s="30">
        <v>-1.0023647773138578E-2</v>
      </c>
      <c r="AU265" s="30">
        <v>-2.5895177522279766E-2</v>
      </c>
      <c r="AV265" s="30">
        <v>-1.278087438550024E-2</v>
      </c>
      <c r="AW265" s="30">
        <v>-2.9121263651179063E-2</v>
      </c>
      <c r="AX265" s="31">
        <v>-6.8643421400391702E-3</v>
      </c>
      <c r="AZ265" s="39">
        <f t="array" ref="AZ265">SUM(IF(YEAR($C$5:$AX$5)=AZ$5,$C265:$AX265))</f>
        <v>-0.15943743761686235</v>
      </c>
      <c r="BA265" s="30">
        <f t="array" ref="BA265">SUM(IF(YEAR($C$5:$AX$5)=BA$5,$C265:$AX265))</f>
        <v>-3.9391506106777996E-2</v>
      </c>
      <c r="BB265" s="30">
        <f t="array" ref="BB265">SUM(IF(YEAR($C$5:$AX$5)=BB$5,$C265:$AX265))</f>
        <v>-8.1837704996720717E-2</v>
      </c>
      <c r="BC265" s="31">
        <f t="array" ref="BC265">SUM(IF(YEAR($C$5:$AX$5)=BC$5,$C265:$AX265))</f>
        <v>-7.2250930678315228E-2</v>
      </c>
      <c r="BE265" s="39">
        <f t="shared" si="19"/>
        <v>-0.14444848471844196</v>
      </c>
      <c r="BF265" s="30">
        <f t="shared" si="20"/>
        <v>-7.99242507128195E-2</v>
      </c>
      <c r="BG265" s="31">
        <f t="shared" si="21"/>
        <v>-5.057090696425881E-2</v>
      </c>
    </row>
    <row r="266" spans="2:59">
      <c r="B266" s="17" t="s">
        <v>21</v>
      </c>
      <c r="C266" s="30">
        <v>5.4249538550399379E-4</v>
      </c>
      <c r="D266" s="30">
        <v>0</v>
      </c>
      <c r="E266" s="30">
        <v>3.2673419525952596E-5</v>
      </c>
      <c r="F266" s="30">
        <v>3.6744904719010485E-4</v>
      </c>
      <c r="G266" s="30">
        <v>1.4445333906798474E-4</v>
      </c>
      <c r="H266" s="30">
        <v>7.6037828655817208E-4</v>
      </c>
      <c r="I266" s="30">
        <v>4.5257353349379414E-3</v>
      </c>
      <c r="J266" s="30">
        <v>3.0187520536619772E-3</v>
      </c>
      <c r="K266" s="30">
        <v>8.7505313217883796E-5</v>
      </c>
      <c r="L266" s="30">
        <v>3.218256665600272E-4</v>
      </c>
      <c r="M266" s="30">
        <v>2.7715918804394057E-4</v>
      </c>
      <c r="N266" s="30">
        <v>0</v>
      </c>
      <c r="O266" s="30">
        <v>0</v>
      </c>
      <c r="P266" s="30">
        <v>0</v>
      </c>
      <c r="Q266" s="30">
        <v>3.1176474380001373E-4</v>
      </c>
      <c r="R266" s="30">
        <v>1.9943371398811749E-4</v>
      </c>
      <c r="S266" s="30">
        <v>1.2693591689005856E-4</v>
      </c>
      <c r="T266" s="30">
        <v>6.427421404000544E-4</v>
      </c>
      <c r="U266" s="30">
        <v>7.3169949104099352E-3</v>
      </c>
      <c r="V266" s="30">
        <v>4.0976604225300139E-3</v>
      </c>
      <c r="W266" s="30">
        <v>5.1942468104027029E-5</v>
      </c>
      <c r="X266" s="30">
        <v>3.0047601739990881E-4</v>
      </c>
      <c r="Y266" s="30">
        <v>1.8433769355397089E-4</v>
      </c>
      <c r="Z266" s="30">
        <v>1.7615404601589724E-4</v>
      </c>
      <c r="AA266" s="30">
        <v>1.6795749502196422E-4</v>
      </c>
      <c r="AB266" s="30">
        <v>0</v>
      </c>
      <c r="AC266" s="30">
        <v>2.1415458206819338E-4</v>
      </c>
      <c r="AD266" s="30">
        <v>2.8745040481203965E-4</v>
      </c>
      <c r="AE266" s="30">
        <v>4.4494754547597104E-4</v>
      </c>
      <c r="AF266" s="30">
        <v>4.6092543471010217E-4</v>
      </c>
      <c r="AG266" s="30">
        <v>7.3579795980538432E-3</v>
      </c>
      <c r="AH266" s="30">
        <v>7.3668635423020934E-3</v>
      </c>
      <c r="AI266" s="30">
        <v>2.2969826041197017E-4</v>
      </c>
      <c r="AJ266" s="30">
        <v>3.2459320209388132E-4</v>
      </c>
      <c r="AK266" s="30">
        <v>1.8372018928403122E-4</v>
      </c>
      <c r="AL266" s="30">
        <v>5.3147351763804807E-4</v>
      </c>
      <c r="AM266" s="30">
        <v>1.7734588907969417E-5</v>
      </c>
      <c r="AN266" s="30">
        <v>0</v>
      </c>
      <c r="AO266" s="30">
        <v>1.8066000962002615E-4</v>
      </c>
      <c r="AP266" s="30">
        <v>2.7308294647798714E-4</v>
      </c>
      <c r="AQ266" s="30">
        <v>3.4651262126395022E-4</v>
      </c>
      <c r="AR266" s="30">
        <v>7.8028881489389246E-4</v>
      </c>
      <c r="AS266" s="30">
        <v>9.7483469403419898E-3</v>
      </c>
      <c r="AT266" s="30">
        <v>5.9700363124178812E-3</v>
      </c>
      <c r="AU266" s="30">
        <v>1.5730716374007248E-4</v>
      </c>
      <c r="AV266" s="30">
        <v>3.4248742508591334E-4</v>
      </c>
      <c r="AW266" s="30">
        <v>1.0027579122606767E-4</v>
      </c>
      <c r="AX266" s="31">
        <v>7.4366384694801724E-4</v>
      </c>
      <c r="AZ266" s="39">
        <f t="array" ref="AZ266">SUM(IF(YEAR($C$5:$AX$5)=AZ$5,$C266:$AX266))</f>
        <v>1.0078427034267978E-2</v>
      </c>
      <c r="BA266" s="30">
        <f t="array" ref="BA266">SUM(IF(YEAR($C$5:$AX$5)=BA$5,$C266:$AX266))</f>
        <v>1.3408442073091997E-2</v>
      </c>
      <c r="BB266" s="30">
        <f t="array" ref="BB266">SUM(IF(YEAR($C$5:$AX$5)=BB$5,$C266:$AX266))</f>
        <v>1.7569763771872138E-2</v>
      </c>
      <c r="BC266" s="31">
        <f t="array" ref="BC266">SUM(IF(YEAR($C$5:$AX$5)=BC$5,$C266:$AX266))</f>
        <v>1.8660396460923767E-2</v>
      </c>
      <c r="BE266" s="39">
        <f t="shared" si="19"/>
        <v>9.6294902176581321E-3</v>
      </c>
      <c r="BF266" s="30">
        <f t="shared" si="20"/>
        <v>1.3884817725791976E-2</v>
      </c>
      <c r="BG266" s="31">
        <f t="shared" si="21"/>
        <v>1.7273243910763902E-2</v>
      </c>
    </row>
    <row r="267" spans="2:59">
      <c r="B267" s="17" t="s">
        <v>20</v>
      </c>
      <c r="C267" s="30">
        <v>5.2725226852023965E-4</v>
      </c>
      <c r="D267" s="30">
        <v>3.9293081499613969E-4</v>
      </c>
      <c r="E267" s="30">
        <v>0</v>
      </c>
      <c r="F267" s="30">
        <v>1.4836768968959912E-3</v>
      </c>
      <c r="G267" s="30">
        <v>1.0021249181599856E-3</v>
      </c>
      <c r="H267" s="30">
        <v>1.4855926565359834E-2</v>
      </c>
      <c r="I267" s="30">
        <v>2.924416912720007E-2</v>
      </c>
      <c r="J267" s="30">
        <v>3.795782708947959E-2</v>
      </c>
      <c r="K267" s="30">
        <v>4.2731553549000267E-3</v>
      </c>
      <c r="L267" s="30">
        <v>5.5277487263203362E-3</v>
      </c>
      <c r="M267" s="30">
        <v>5.5415148379989176E-4</v>
      </c>
      <c r="N267" s="30">
        <v>-1.1351148714195958E-3</v>
      </c>
      <c r="O267" s="30">
        <v>-5.3934491008034158E-4</v>
      </c>
      <c r="P267" s="30">
        <v>-3.2769457902803723E-4</v>
      </c>
      <c r="Q267" s="30">
        <v>-4.5476022947354977E-10</v>
      </c>
      <c r="R267" s="30">
        <v>4.8057845560840473E-3</v>
      </c>
      <c r="S267" s="30">
        <v>2.0317529561002523E-3</v>
      </c>
      <c r="T267" s="30">
        <v>2.1543427010340288E-2</v>
      </c>
      <c r="U267" s="30">
        <v>2.3269807570620138E-2</v>
      </c>
      <c r="V267" s="30">
        <v>1.4826513506700056E-2</v>
      </c>
      <c r="W267" s="30">
        <v>4.8972001423002176E-3</v>
      </c>
      <c r="X267" s="30">
        <v>1.115661143558011E-2</v>
      </c>
      <c r="Y267" s="30">
        <v>1.7224374460202974E-3</v>
      </c>
      <c r="Z267" s="30">
        <v>-2.4344517442003166E-3</v>
      </c>
      <c r="AA267" s="30">
        <v>-8.1182843203997379E-4</v>
      </c>
      <c r="AB267" s="30">
        <v>-9.5820905699994796E-4</v>
      </c>
      <c r="AC267" s="30">
        <v>-6.5663698479934141E-5</v>
      </c>
      <c r="AD267" s="30">
        <v>4.2423253034939989E-3</v>
      </c>
      <c r="AE267" s="30">
        <v>1.7318925529403728E-3</v>
      </c>
      <c r="AF267" s="30">
        <v>1.7681813915259692E-2</v>
      </c>
      <c r="AG267" s="30">
        <v>2.0499142920020308E-2</v>
      </c>
      <c r="AH267" s="30">
        <v>1.2800153854179985E-2</v>
      </c>
      <c r="AI267" s="30">
        <v>5.2789819164797969E-3</v>
      </c>
      <c r="AJ267" s="30">
        <v>1.4860837836760066E-2</v>
      </c>
      <c r="AK267" s="30">
        <v>3.633940650600298E-3</v>
      </c>
      <c r="AL267" s="30">
        <v>-1.5394689398799954E-3</v>
      </c>
      <c r="AM267" s="30">
        <v>-1.5429795894195131E-3</v>
      </c>
      <c r="AN267" s="30">
        <v>-8.9713284978598651E-4</v>
      </c>
      <c r="AO267" s="30">
        <v>2.4679993657796828E-3</v>
      </c>
      <c r="AP267" s="30">
        <v>4.7749290388299226E-3</v>
      </c>
      <c r="AQ267" s="30">
        <v>2.1900741557998593E-3</v>
      </c>
      <c r="AR267" s="30">
        <v>1.075182808562003E-2</v>
      </c>
      <c r="AS267" s="30">
        <v>1.7665806808499607E-2</v>
      </c>
      <c r="AT267" s="30">
        <v>9.1782148956394138E-3</v>
      </c>
      <c r="AU267" s="30">
        <v>2.9608181648597132E-3</v>
      </c>
      <c r="AV267" s="30">
        <v>5.5333184718597828E-3</v>
      </c>
      <c r="AW267" s="30">
        <v>2.5458266463798118E-3</v>
      </c>
      <c r="AX267" s="31">
        <v>-8.1989855969988312E-4</v>
      </c>
      <c r="AZ267" s="39">
        <f t="array" ref="AZ267">SUM(IF(YEAR($C$5:$AX$5)=AZ$5,$C267:$AX267))</f>
        <v>9.4683848374212509E-2</v>
      </c>
      <c r="BA267" s="30">
        <f t="array" ref="BA267">SUM(IF(YEAR($C$5:$AX$5)=BA$5,$C267:$AX267))</f>
        <v>8.0952042935676483E-2</v>
      </c>
      <c r="BB267" s="30">
        <f t="array" ref="BB267">SUM(IF(YEAR($C$5:$AX$5)=BB$5,$C267:$AX267))</f>
        <v>7.7353918822334666E-2</v>
      </c>
      <c r="BC267" s="31">
        <f t="array" ref="BC267">SUM(IF(YEAR($C$5:$AX$5)=BC$5,$C267:$AX267))</f>
        <v>5.480880463436244E-2</v>
      </c>
      <c r="BE267" s="39">
        <f t="shared" si="19"/>
        <v>9.7248361043955844E-2</v>
      </c>
      <c r="BF267" s="30">
        <f t="shared" si="20"/>
        <v>7.9120062036275307E-2</v>
      </c>
      <c r="BG267" s="31">
        <f t="shared" si="21"/>
        <v>8.0208292274624116E-2</v>
      </c>
    </row>
    <row r="268" spans="2:59">
      <c r="B268" s="17" t="s">
        <v>19</v>
      </c>
      <c r="C268" s="30">
        <v>0.16453486387040073</v>
      </c>
      <c r="D268" s="30">
        <v>0.15389958207379806</v>
      </c>
      <c r="E268" s="30">
        <v>8.6814759925005092E-2</v>
      </c>
      <c r="F268" s="30">
        <v>2.2799671569359248E-2</v>
      </c>
      <c r="G268" s="30">
        <v>-2.2986285330262035E-2</v>
      </c>
      <c r="H268" s="30">
        <v>-2.9782361480201303E-2</v>
      </c>
      <c r="I268" s="30">
        <v>-2.4338576622398023E-2</v>
      </c>
      <c r="J268" s="30">
        <v>-2.0037503418400604E-2</v>
      </c>
      <c r="K268" s="30">
        <v>-6.8488894441998127E-2</v>
      </c>
      <c r="L268" s="30">
        <v>-3.3418444218121124E-2</v>
      </c>
      <c r="M268" s="30">
        <v>4.9287938963999522E-2</v>
      </c>
      <c r="N268" s="30">
        <v>0.1479453840148004</v>
      </c>
      <c r="O268" s="30">
        <v>0.12371558841559605</v>
      </c>
      <c r="P268" s="30">
        <v>0.1440054948034053</v>
      </c>
      <c r="Q268" s="30">
        <v>7.8872864833201106E-2</v>
      </c>
      <c r="R268" s="30">
        <v>-8.3163940871600062E-3</v>
      </c>
      <c r="S268" s="30">
        <v>-1.4208356901679764E-2</v>
      </c>
      <c r="T268" s="30">
        <v>-2.6778265237201282E-2</v>
      </c>
      <c r="U268" s="30">
        <v>-2.3317501472799762E-2</v>
      </c>
      <c r="V268" s="30">
        <v>-4.1898474592002799E-2</v>
      </c>
      <c r="W268" s="30">
        <v>-4.6295253696396088E-2</v>
      </c>
      <c r="X268" s="30">
        <v>-2.3320793843602416E-2</v>
      </c>
      <c r="Y268" s="30">
        <v>-1.099126529879868E-2</v>
      </c>
      <c r="Z268" s="30">
        <v>0.11268591151739926</v>
      </c>
      <c r="AA268" s="30">
        <v>0.16004650393580278</v>
      </c>
      <c r="AB268" s="30">
        <v>0.13665951337319626</v>
      </c>
      <c r="AC268" s="30">
        <v>2.1871288481619899E-2</v>
      </c>
      <c r="AD268" s="30">
        <v>2.4859200493660083E-2</v>
      </c>
      <c r="AE268" s="30">
        <v>-6.8743811994007586E-3</v>
      </c>
      <c r="AF268" s="30">
        <v>-2.7874324587198629E-2</v>
      </c>
      <c r="AG268" s="30">
        <v>-5.7651304814037019E-3</v>
      </c>
      <c r="AH268" s="30">
        <v>-1.8850209016797237E-2</v>
      </c>
      <c r="AI268" s="30">
        <v>-4.438145515440084E-2</v>
      </c>
      <c r="AJ268" s="30">
        <v>-1.4392147391998122E-2</v>
      </c>
      <c r="AK268" s="30">
        <v>1.3613385817599521E-2</v>
      </c>
      <c r="AL268" s="30">
        <v>7.3696151957804545E-2</v>
      </c>
      <c r="AM268" s="30">
        <v>0.15742349575020143</v>
      </c>
      <c r="AN268" s="30">
        <v>0.1709422285785962</v>
      </c>
      <c r="AO268" s="30">
        <v>4.6270186430799498E-2</v>
      </c>
      <c r="AP268" s="30">
        <v>5.816964403479119E-3</v>
      </c>
      <c r="AQ268" s="30">
        <v>-4.023454039259633E-3</v>
      </c>
      <c r="AR268" s="30">
        <v>-3.9711563658798354E-2</v>
      </c>
      <c r="AS268" s="30">
        <v>-2.6703033220201178E-2</v>
      </c>
      <c r="AT268" s="30">
        <v>-2.8403424948798772E-2</v>
      </c>
      <c r="AU268" s="30">
        <v>-5.1130858992198824E-2</v>
      </c>
      <c r="AV268" s="30">
        <v>-5.697879714599452E-3</v>
      </c>
      <c r="AW268" s="30">
        <v>2.1029188928999076E-2</v>
      </c>
      <c r="AX268" s="31">
        <v>1.1934280337399628E-2</v>
      </c>
      <c r="AZ268" s="39">
        <f t="array" ref="AZ268">SUM(IF(YEAR($C$5:$AX$5)=AZ$5,$C268:$AX268))</f>
        <v>0.42623013490598183</v>
      </c>
      <c r="BA268" s="30">
        <f t="array" ref="BA268">SUM(IF(YEAR($C$5:$AX$5)=BA$5,$C268:$AX268))</f>
        <v>0.26415355443996091</v>
      </c>
      <c r="BB268" s="30">
        <f t="array" ref="BB268">SUM(IF(YEAR($C$5:$AX$5)=BB$5,$C268:$AX268))</f>
        <v>0.3126083962284838</v>
      </c>
      <c r="BC268" s="31">
        <f t="array" ref="BC268">SUM(IF(YEAR($C$5:$AX$5)=BC$5,$C268:$AX268))</f>
        <v>0.25774612985561873</v>
      </c>
      <c r="BE268" s="39">
        <f t="shared" si="19"/>
        <v>0.34523673986104342</v>
      </c>
      <c r="BF268" s="30">
        <f t="shared" si="20"/>
        <v>0.2766464824614765</v>
      </c>
      <c r="BG268" s="31">
        <f t="shared" si="21"/>
        <v>0.35247569226742215</v>
      </c>
    </row>
    <row r="269" spans="2:59">
      <c r="B269" s="17" t="s">
        <v>18</v>
      </c>
      <c r="C269" s="30">
        <v>0.15002228974482001</v>
      </c>
      <c r="D269" s="30">
        <v>0.10238039976684021</v>
      </c>
      <c r="E269" s="30">
        <v>6.9338464527378463E-2</v>
      </c>
      <c r="F269" s="30">
        <v>3.5554612622939352E-2</v>
      </c>
      <c r="G269" s="30">
        <v>1.2249378414699308E-2</v>
      </c>
      <c r="H269" s="30">
        <v>-5.9848389359018483E-5</v>
      </c>
      <c r="I269" s="30">
        <v>1.8403283320379771E-2</v>
      </c>
      <c r="J269" s="30">
        <v>2.1798525267501034E-2</v>
      </c>
      <c r="K269" s="30">
        <v>-1.2791842891600069E-2</v>
      </c>
      <c r="L269" s="30">
        <v>1.2324095223439357E-2</v>
      </c>
      <c r="M269" s="30">
        <v>3.2478681532660758E-2</v>
      </c>
      <c r="N269" s="30">
        <v>8.4641997091241095E-2</v>
      </c>
      <c r="O269" s="30">
        <v>0.1121937457355795</v>
      </c>
      <c r="P269" s="30">
        <v>0.10149151057703953</v>
      </c>
      <c r="Q269" s="30">
        <v>3.6293335142540073E-2</v>
      </c>
      <c r="R269" s="30">
        <v>2.0998744730600372E-2</v>
      </c>
      <c r="S269" s="30">
        <v>1.8962611648021266E-2</v>
      </c>
      <c r="T269" s="30">
        <v>1.9102950318478307E-2</v>
      </c>
      <c r="U269" s="30">
        <v>4.9126467523299411E-2</v>
      </c>
      <c r="V269" s="30">
        <v>3.0569257859260901E-2</v>
      </c>
      <c r="W269" s="30">
        <v>2.1253588784020394E-2</v>
      </c>
      <c r="X269" s="30">
        <v>2.249738099635934E-2</v>
      </c>
      <c r="Y269" s="30">
        <v>1.6341080481659276E-2</v>
      </c>
      <c r="Z269" s="30">
        <v>0.1065612523234396</v>
      </c>
      <c r="AA269" s="30">
        <v>0.10839810235552072</v>
      </c>
      <c r="AB269" s="30">
        <v>6.9361114583438521E-2</v>
      </c>
      <c r="AC269" s="30">
        <v>3.5837867471840923E-2</v>
      </c>
      <c r="AD269" s="30">
        <v>2.0943825802540061E-2</v>
      </c>
      <c r="AE269" s="30">
        <v>9.4737733888798914E-3</v>
      </c>
      <c r="AF269" s="30">
        <v>1.0806103091439923E-2</v>
      </c>
      <c r="AG269" s="30">
        <v>6.5974113350179664E-2</v>
      </c>
      <c r="AH269" s="30">
        <v>5.944380864914045E-2</v>
      </c>
      <c r="AI269" s="30">
        <v>1.8374885257799178E-3</v>
      </c>
      <c r="AJ269" s="30">
        <v>2.6725632778818564E-2</v>
      </c>
      <c r="AK269" s="30">
        <v>5.3242700232658535E-2</v>
      </c>
      <c r="AL269" s="30">
        <v>8.4826788224740213E-2</v>
      </c>
      <c r="AM269" s="30">
        <v>0.10521642252570018</v>
      </c>
      <c r="AN269" s="30">
        <v>9.2507332738021475E-2</v>
      </c>
      <c r="AO269" s="30">
        <v>4.1499508370179683E-2</v>
      </c>
      <c r="AP269" s="30">
        <v>3.7339344999059776E-2</v>
      </c>
      <c r="AQ269" s="30">
        <v>2.5791210646259444E-2</v>
      </c>
      <c r="AR269" s="30">
        <v>2.56379644270055E-3</v>
      </c>
      <c r="AS269" s="30">
        <v>8.961499622727942E-2</v>
      </c>
      <c r="AT269" s="30">
        <v>4.7327542269218981E-2</v>
      </c>
      <c r="AU269" s="30">
        <v>6.9156412791997468E-3</v>
      </c>
      <c r="AV269" s="30">
        <v>1.2487100320859312E-2</v>
      </c>
      <c r="AW269" s="30">
        <v>2.5423025363119578E-2</v>
      </c>
      <c r="AX269" s="31">
        <v>5.7108725741260358E-2</v>
      </c>
      <c r="AZ269" s="39">
        <f t="array" ref="AZ269">SUM(IF(YEAR($C$5:$AX$5)=AZ$5,$C269:$AX269))</f>
        <v>0.52634003623094028</v>
      </c>
      <c r="BA269" s="30">
        <f t="array" ref="BA269">SUM(IF(YEAR($C$5:$AX$5)=BA$5,$C269:$AX269))</f>
        <v>0.55539192612029797</v>
      </c>
      <c r="BB269" s="30">
        <f t="array" ref="BB269">SUM(IF(YEAR($C$5:$AX$5)=BB$5,$C269:$AX269))</f>
        <v>0.54687131845497738</v>
      </c>
      <c r="BC269" s="31">
        <f t="array" ref="BC269">SUM(IF(YEAR($C$5:$AX$5)=BC$5,$C269:$AX269))</f>
        <v>0.5437946469228585</v>
      </c>
      <c r="BE269" s="39">
        <f t="shared" si="19"/>
        <v>0.44673483898804367</v>
      </c>
      <c r="BF269" s="30">
        <f t="shared" si="20"/>
        <v>0.50946666188873735</v>
      </c>
      <c r="BG269" s="31">
        <f t="shared" si="21"/>
        <v>0.60521045413197783</v>
      </c>
    </row>
    <row r="270" spans="2:59">
      <c r="B270" s="17" t="s">
        <v>17</v>
      </c>
      <c r="C270" s="30">
        <v>8.8711385615196647E-3</v>
      </c>
      <c r="D270" s="30">
        <v>1.9256898667659783E-2</v>
      </c>
      <c r="E270" s="30">
        <v>1.3636192306880179E-2</v>
      </c>
      <c r="F270" s="30">
        <v>1.647684257477966E-3</v>
      </c>
      <c r="G270" s="30">
        <v>-2.8795911930608042E-3</v>
      </c>
      <c r="H270" s="30">
        <v>-2.0945644792007556E-3</v>
      </c>
      <c r="I270" s="30">
        <v>1.5296536730593502E-3</v>
      </c>
      <c r="J270" s="30">
        <v>-1.0257208487001179E-3</v>
      </c>
      <c r="K270" s="30">
        <v>-4.3549291603994789E-3</v>
      </c>
      <c r="L270" s="30">
        <v>-2.3298198357197819E-3</v>
      </c>
      <c r="M270" s="30">
        <v>4.4604530557998956E-3</v>
      </c>
      <c r="N270" s="30">
        <v>6.8240915424997439E-3</v>
      </c>
      <c r="O270" s="30">
        <v>5.2343821153000292E-3</v>
      </c>
      <c r="P270" s="30">
        <v>9.7348820418199367E-3</v>
      </c>
      <c r="Q270" s="30">
        <v>2.6828784030001884E-3</v>
      </c>
      <c r="R270" s="30">
        <v>7.9095480032198573E-4</v>
      </c>
      <c r="S270" s="30">
        <v>-2.1695159375800799E-3</v>
      </c>
      <c r="T270" s="30">
        <v>-3.7591125874403275E-3</v>
      </c>
      <c r="U270" s="30">
        <v>-9.0483372332395007E-3</v>
      </c>
      <c r="V270" s="30">
        <v>-6.0754245998495549E-6</v>
      </c>
      <c r="W270" s="30">
        <v>2.3010761651942602E-4</v>
      </c>
      <c r="X270" s="30">
        <v>1.2986129149794579E-3</v>
      </c>
      <c r="Y270" s="30">
        <v>7.3382398113599479E-3</v>
      </c>
      <c r="Z270" s="30">
        <v>7.6270662247992504E-3</v>
      </c>
      <c r="AA270" s="30">
        <v>2.0213512470940387E-2</v>
      </c>
      <c r="AB270" s="30">
        <v>2.0336767192920213E-2</v>
      </c>
      <c r="AC270" s="30">
        <v>3.1446688808403067E-3</v>
      </c>
      <c r="AD270" s="30">
        <v>-5.2176474128002859E-3</v>
      </c>
      <c r="AE270" s="30">
        <v>-2.8990616556194837E-3</v>
      </c>
      <c r="AF270" s="30">
        <v>-3.7977333704404259E-3</v>
      </c>
      <c r="AG270" s="30">
        <v>-4.6024797483923408E-4</v>
      </c>
      <c r="AH270" s="30">
        <v>-5.1826209528407219E-3</v>
      </c>
      <c r="AI270" s="30">
        <v>-1.7550773918602047E-3</v>
      </c>
      <c r="AJ270" s="30">
        <v>2.4043256416996783E-3</v>
      </c>
      <c r="AK270" s="30">
        <v>1.443334622310033E-2</v>
      </c>
      <c r="AL270" s="30">
        <v>7.2601251304202918E-3</v>
      </c>
      <c r="AM270" s="30">
        <v>1.2437812984000374E-2</v>
      </c>
      <c r="AN270" s="30">
        <v>1.3093755114820027E-2</v>
      </c>
      <c r="AO270" s="30">
        <v>1.9769067875996527E-3</v>
      </c>
      <c r="AP270" s="30">
        <v>4.9866503106033022E-4</v>
      </c>
      <c r="AQ270" s="30">
        <v>-4.9994559957955431E-4</v>
      </c>
      <c r="AR270" s="30">
        <v>-5.8750592870602247E-3</v>
      </c>
      <c r="AS270" s="30">
        <v>-8.7050442233937986E-4</v>
      </c>
      <c r="AT270" s="30">
        <v>-5.9436113417596914E-3</v>
      </c>
      <c r="AU270" s="30">
        <v>-6.3765954660510715E-5</v>
      </c>
      <c r="AV270" s="30">
        <v>7.6933065427908787E-4</v>
      </c>
      <c r="AW270" s="30">
        <v>4.1773892007590518E-3</v>
      </c>
      <c r="AX270" s="31">
        <v>-3.9915903471392511E-3</v>
      </c>
      <c r="AZ270" s="39">
        <f t="array" ref="AZ270">SUM(IF(YEAR($C$5:$AX$5)=AZ$5,$C270:$AX270))</f>
        <v>4.3541486547815644E-2</v>
      </c>
      <c r="BA270" s="30">
        <f t="array" ref="BA270">SUM(IF(YEAR($C$5:$AX$5)=BA$5,$C270:$AX270))</f>
        <v>1.9954082745240465E-2</v>
      </c>
      <c r="BB270" s="30">
        <f t="array" ref="BB270">SUM(IF(YEAR($C$5:$AX$5)=BB$5,$C270:$AX270))</f>
        <v>4.848035678152085E-2</v>
      </c>
      <c r="BC270" s="31">
        <f t="array" ref="BC270">SUM(IF(YEAR($C$5:$AX$5)=BC$5,$C270:$AX270))</f>
        <v>1.5709382819979911E-2</v>
      </c>
      <c r="BE270" s="39">
        <f t="shared" si="19"/>
        <v>1.9282745370200916E-2</v>
      </c>
      <c r="BF270" s="30">
        <f t="shared" si="20"/>
        <v>3.9258740798659542E-2</v>
      </c>
      <c r="BG270" s="31">
        <f t="shared" si="21"/>
        <v>4.0409311623140542E-2</v>
      </c>
    </row>
    <row r="271" spans="2:59">
      <c r="B271" s="17" t="s">
        <v>16</v>
      </c>
      <c r="C271" s="30">
        <v>8.9700286320049116E-5</v>
      </c>
      <c r="D271" s="30">
        <v>0</v>
      </c>
      <c r="E271" s="30">
        <v>0</v>
      </c>
      <c r="F271" s="30">
        <v>0</v>
      </c>
      <c r="G271" s="30">
        <v>-3.0565058749987273E-4</v>
      </c>
      <c r="H271" s="30">
        <v>-3.0580772048001137E-3</v>
      </c>
      <c r="I271" s="30">
        <v>-4.5424358177204027E-3</v>
      </c>
      <c r="J271" s="30">
        <v>-1.6951170891860379E-2</v>
      </c>
      <c r="K271" s="30">
        <v>-1.3776277683201776E-3</v>
      </c>
      <c r="L271" s="30">
        <v>-1.4128963243997816E-4</v>
      </c>
      <c r="M271" s="30">
        <v>0</v>
      </c>
      <c r="N271" s="30">
        <v>0</v>
      </c>
      <c r="O271" s="30">
        <v>9.5635186879938772E-4</v>
      </c>
      <c r="P271" s="30">
        <v>8.8306842371999039E-4</v>
      </c>
      <c r="Q271" s="30">
        <v>-8.1770551199955577E-5</v>
      </c>
      <c r="R271" s="30">
        <v>-1.6940424529998666E-4</v>
      </c>
      <c r="S271" s="30">
        <v>-1.5903636095959683E-4</v>
      </c>
      <c r="T271" s="30">
        <v>-4.2782703246759812E-3</v>
      </c>
      <c r="U271" s="30">
        <v>1.2003047171299741E-2</v>
      </c>
      <c r="V271" s="30">
        <v>1.6111795311197774E-3</v>
      </c>
      <c r="W271" s="30">
        <v>-6.2621568730403254E-4</v>
      </c>
      <c r="X271" s="30">
        <v>-2.4792507247206608E-4</v>
      </c>
      <c r="Y271" s="30">
        <v>-3.618942230319E-4</v>
      </c>
      <c r="Z271" s="30">
        <v>0</v>
      </c>
      <c r="AA271" s="30">
        <v>4.467583618606108E-3</v>
      </c>
      <c r="AB271" s="30">
        <v>6.9090901888113621E-5</v>
      </c>
      <c r="AC271" s="30">
        <v>-1.958637199099833E-4</v>
      </c>
      <c r="AD271" s="30">
        <v>-2.4722544367183907E-4</v>
      </c>
      <c r="AE271" s="30">
        <v>-3.7415953757413689E-4</v>
      </c>
      <c r="AF271" s="30">
        <v>-2.5428987555640159E-3</v>
      </c>
      <c r="AG271" s="30">
        <v>9.0934435022003157E-3</v>
      </c>
      <c r="AH271" s="30">
        <v>1.185721485086022E-2</v>
      </c>
      <c r="AI271" s="30">
        <v>-1.4552806533159046E-3</v>
      </c>
      <c r="AJ271" s="30">
        <v>-1.1046336112499056E-3</v>
      </c>
      <c r="AK271" s="30">
        <v>-3.2281218409613288E-4</v>
      </c>
      <c r="AL271" s="30">
        <v>-6.5377969349400544E-4</v>
      </c>
      <c r="AM271" s="30">
        <v>1.0173057489739623E-3</v>
      </c>
      <c r="AN271" s="30">
        <v>1.2229120329720899E-3</v>
      </c>
      <c r="AO271" s="30">
        <v>-2.7262376533987442E-4</v>
      </c>
      <c r="AP271" s="30">
        <v>-6.7176397777801711E-4</v>
      </c>
      <c r="AQ271" s="30">
        <v>-1.5855691657398197E-3</v>
      </c>
      <c r="AR271" s="30">
        <v>-4.460699074116059E-3</v>
      </c>
      <c r="AS271" s="30">
        <v>1.1990613750360257E-2</v>
      </c>
      <c r="AT271" s="30">
        <v>8.5911846237003431E-3</v>
      </c>
      <c r="AU271" s="30">
        <v>-1.3183307601138949E-3</v>
      </c>
      <c r="AV271" s="30">
        <v>-6.7895703637010918E-4</v>
      </c>
      <c r="AW271" s="30">
        <v>-1.1166926441319447E-3</v>
      </c>
      <c r="AX271" s="31">
        <v>-1.4578872651340724E-3</v>
      </c>
      <c r="AZ271" s="39">
        <f t="array" ref="AZ271">SUM(IF(YEAR($C$5:$AX$5)=AZ$5,$C271:$AX271))</f>
        <v>-2.6286551616320875E-2</v>
      </c>
      <c r="BA271" s="30">
        <f t="array" ref="BA271">SUM(IF(YEAR($C$5:$AX$5)=BA$5,$C271:$AX271))</f>
        <v>9.5291305299953777E-3</v>
      </c>
      <c r="BB271" s="30">
        <f t="array" ref="BB271">SUM(IF(YEAR($C$5:$AX$5)=BB$5,$C271:$AX271))</f>
        <v>1.8590679274678834E-2</v>
      </c>
      <c r="BC271" s="31">
        <f t="array" ref="BC271">SUM(IF(YEAR($C$5:$AX$5)=BC$5,$C271:$AX271))</f>
        <v>1.1259492467282861E-2</v>
      </c>
      <c r="BE271" s="39">
        <f t="shared" si="19"/>
        <v>-2.4641392180081212E-2</v>
      </c>
      <c r="BF271" s="30">
        <f t="shared" si="20"/>
        <v>1.1819347214273801E-2</v>
      </c>
      <c r="BG271" s="31">
        <f t="shared" si="21"/>
        <v>1.4581514328428913E-2</v>
      </c>
    </row>
    <row r="272" spans="2:59" ht="15.75" thickBot="1">
      <c r="B272" s="18" t="s">
        <v>15</v>
      </c>
      <c r="C272" s="32">
        <v>0.22496760357180534</v>
      </c>
      <c r="D272" s="32">
        <v>0.22413313854480066</v>
      </c>
      <c r="E272" s="32">
        <v>0.11873530456800196</v>
      </c>
      <c r="F272" s="32">
        <v>4.1726394556480528E-2</v>
      </c>
      <c r="G272" s="32">
        <v>-1.5671248547796779E-2</v>
      </c>
      <c r="H272" s="32">
        <v>-9.5305615104599894E-2</v>
      </c>
      <c r="I272" s="32">
        <v>-5.6861434132002842E-2</v>
      </c>
      <c r="J272" s="32">
        <v>-4.4270534999597544E-2</v>
      </c>
      <c r="K272" s="32">
        <v>-9.5353461802002215E-2</v>
      </c>
      <c r="L272" s="32">
        <v>-4.0916900616000618E-2</v>
      </c>
      <c r="M272" s="32">
        <v>2.2163148969401192E-2</v>
      </c>
      <c r="N272" s="32">
        <v>0.20245363703000052</v>
      </c>
      <c r="O272" s="32">
        <v>0.15486858319500385</v>
      </c>
      <c r="P272" s="32">
        <v>0.18698239000520189</v>
      </c>
      <c r="Q272" s="32">
        <v>3.6240671761198939E-2</v>
      </c>
      <c r="R272" s="32">
        <v>-3.0829862225800753E-2</v>
      </c>
      <c r="S272" s="32">
        <v>-2.3950473405399464E-2</v>
      </c>
      <c r="T272" s="32">
        <v>-5.3475261665798968E-2</v>
      </c>
      <c r="U272" s="32">
        <v>-4.1650375351402147E-2</v>
      </c>
      <c r="V272" s="32">
        <v>-5.1430542953401215E-2</v>
      </c>
      <c r="W272" s="32">
        <v>-5.0377449952204501E-2</v>
      </c>
      <c r="X272" s="32">
        <v>-2.6562658604397882E-2</v>
      </c>
      <c r="Y272" s="32">
        <v>-2.7141475584397057E-2</v>
      </c>
      <c r="Z272" s="32">
        <v>0.16737286932759687</v>
      </c>
      <c r="AA272" s="32">
        <v>0.20645768381640295</v>
      </c>
      <c r="AB272" s="32">
        <v>0.18538086442279678</v>
      </c>
      <c r="AC272" s="32">
        <v>4.637811798600211E-2</v>
      </c>
      <c r="AD272" s="32">
        <v>1.1118128895759583E-2</v>
      </c>
      <c r="AE272" s="32">
        <v>-1.144153065979836E-2</v>
      </c>
      <c r="AF272" s="32">
        <v>-2.9480084776796645E-2</v>
      </c>
      <c r="AG272" s="32">
        <v>-3.0187191441601868E-2</v>
      </c>
      <c r="AH272" s="32">
        <v>-1.9951956346602628E-2</v>
      </c>
      <c r="AI272" s="32">
        <v>-5.3494470193999888E-2</v>
      </c>
      <c r="AJ272" s="32">
        <v>-3.8218975532799959E-2</v>
      </c>
      <c r="AK272" s="32">
        <v>3.1595700420400163E-2</v>
      </c>
      <c r="AL272" s="32">
        <v>9.2181377113004004E-2</v>
      </c>
      <c r="AM272" s="32">
        <v>0.1874397275967965</v>
      </c>
      <c r="AN272" s="32">
        <v>0.1721461303532017</v>
      </c>
      <c r="AO272" s="32">
        <v>1.1293333955205043E-2</v>
      </c>
      <c r="AP272" s="32">
        <v>-2.8715992811996216E-2</v>
      </c>
      <c r="AQ272" s="32">
        <v>-2.8817739803400855E-2</v>
      </c>
      <c r="AR272" s="32">
        <v>-6.5770349465399391E-2</v>
      </c>
      <c r="AS272" s="32">
        <v>-5.2148010581802851E-2</v>
      </c>
      <c r="AT272" s="32">
        <v>-4.6954955905597728E-2</v>
      </c>
      <c r="AU272" s="32">
        <v>-4.5665889047199926E-2</v>
      </c>
      <c r="AV272" s="32">
        <v>-3.5763368942021145E-3</v>
      </c>
      <c r="AW272" s="32">
        <v>-3.5025528631994263E-2</v>
      </c>
      <c r="AX272" s="33">
        <v>2.3216707632016664E-3</v>
      </c>
      <c r="AZ272" s="36">
        <f t="array" ref="AZ272">SUM(IF(YEAR($C$5:$AX$5)=AZ$5,$C272:$AX272))</f>
        <v>0.48580003203849031</v>
      </c>
      <c r="BA272" s="37">
        <f t="array" ref="BA272">SUM(IF(YEAR($C$5:$AX$5)=BA$5,$C272:$AX272))</f>
        <v>0.24004641454619957</v>
      </c>
      <c r="BB272" s="37">
        <f t="array" ref="BB272">SUM(IF(YEAR($C$5:$AX$5)=BB$5,$C272:$AX272))</f>
        <v>0.39033766370276624</v>
      </c>
      <c r="BC272" s="38">
        <f t="array" ref="BC272">SUM(IF(YEAR($C$5:$AX$5)=BC$5,$C272:$AX272))</f>
        <v>6.6526059526811565E-2</v>
      </c>
      <c r="BE272" s="36">
        <f t="shared" si="19"/>
        <v>0.21522014867540307</v>
      </c>
      <c r="BF272" s="37">
        <f t="shared" si="20"/>
        <v>0.35462836967715816</v>
      </c>
      <c r="BG272" s="38">
        <f t="shared" si="21"/>
        <v>0.26578985853140935</v>
      </c>
    </row>
    <row r="274" spans="52:57">
      <c r="AZ274" s="40" t="s">
        <v>59</v>
      </c>
      <c r="BE274" s="40"/>
    </row>
    <row r="307" ht="39" customHeight="1"/>
  </sheetData>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38</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7.0253029999999994E-2</v>
      </c>
      <c r="V6" s="30">
        <v>5.0369499999999998E-2</v>
      </c>
      <c r="W6" s="30">
        <v>0</v>
      </c>
      <c r="X6" s="30">
        <v>0</v>
      </c>
      <c r="Y6" s="30">
        <v>0</v>
      </c>
      <c r="Z6" s="30">
        <v>0</v>
      </c>
      <c r="AA6" s="30">
        <v>5.9727120000000002E-2</v>
      </c>
      <c r="AB6" s="30">
        <v>0</v>
      </c>
      <c r="AC6" s="30">
        <v>0</v>
      </c>
      <c r="AD6" s="30">
        <v>0</v>
      </c>
      <c r="AE6" s="30">
        <v>0</v>
      </c>
      <c r="AF6" s="30">
        <v>0</v>
      </c>
      <c r="AG6" s="30">
        <v>0.12236838</v>
      </c>
      <c r="AH6" s="30">
        <v>6.5480349999999993E-2</v>
      </c>
      <c r="AI6" s="30">
        <v>0</v>
      </c>
      <c r="AJ6" s="30">
        <v>0</v>
      </c>
      <c r="AK6" s="30">
        <v>0</v>
      </c>
      <c r="AL6" s="30">
        <v>0</v>
      </c>
      <c r="AM6" s="30">
        <v>0</v>
      </c>
      <c r="AN6" s="30">
        <v>0</v>
      </c>
      <c r="AO6" s="30">
        <v>0</v>
      </c>
      <c r="AP6" s="30">
        <v>0</v>
      </c>
      <c r="AQ6" s="30">
        <v>0</v>
      </c>
      <c r="AR6" s="30">
        <v>0</v>
      </c>
      <c r="AS6" s="30">
        <v>0.23083139999999999</v>
      </c>
      <c r="AT6" s="30">
        <v>8.562815E-2</v>
      </c>
      <c r="AU6" s="30">
        <v>0</v>
      </c>
      <c r="AV6" s="30">
        <v>0</v>
      </c>
      <c r="AW6" s="30">
        <v>0</v>
      </c>
      <c r="AX6" s="31">
        <v>0</v>
      </c>
      <c r="AZ6" s="39">
        <f t="array" ref="AZ6">SUM(IF(YEAR($C$5:$AX$5)=AZ$5,$C6:$AX6))</f>
        <v>0</v>
      </c>
      <c r="BA6" s="30">
        <f t="array" ref="BA6">SUM(IF(YEAR($C$5:$AX$5)=BA$5,$C6:$AX6))</f>
        <v>0.12062252999999999</v>
      </c>
      <c r="BB6" s="30">
        <f t="array" ref="BB6">SUM(IF(YEAR($C$5:$AX$5)=BB$5,$C6:$AX6))</f>
        <v>0.24757584999999999</v>
      </c>
      <c r="BC6" s="31">
        <f t="array" ref="BC6">SUM(IF(YEAR($C$5:$AX$5)=BC$5,$C6:$AX6))</f>
        <v>0.31645954999999998</v>
      </c>
      <c r="BE6" s="39">
        <f>SUM(H6:S6)</f>
        <v>0</v>
      </c>
      <c r="BF6" s="30">
        <f>SUM(T6:AE6)</f>
        <v>0.18034965</v>
      </c>
      <c r="BG6" s="31">
        <f>SUM(AF6:AQ6)</f>
        <v>0.18784872999999999</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6.978204E-3</v>
      </c>
      <c r="V7" s="30">
        <v>1.4008909999999999E-2</v>
      </c>
      <c r="W7" s="30">
        <v>0</v>
      </c>
      <c r="X7" s="30">
        <v>0</v>
      </c>
      <c r="Y7" s="30">
        <v>0</v>
      </c>
      <c r="Z7" s="30">
        <v>0</v>
      </c>
      <c r="AA7" s="30">
        <v>0</v>
      </c>
      <c r="AB7" s="30">
        <v>0</v>
      </c>
      <c r="AC7" s="30">
        <v>0</v>
      </c>
      <c r="AD7" s="30">
        <v>0</v>
      </c>
      <c r="AE7" s="30">
        <v>0</v>
      </c>
      <c r="AF7" s="30">
        <v>0</v>
      </c>
      <c r="AG7" s="30">
        <v>4.669189E-2</v>
      </c>
      <c r="AH7" s="30">
        <v>1.4008909999999999E-2</v>
      </c>
      <c r="AI7" s="30">
        <v>0</v>
      </c>
      <c r="AJ7" s="30">
        <v>0</v>
      </c>
      <c r="AK7" s="30">
        <v>0</v>
      </c>
      <c r="AL7" s="30">
        <v>0</v>
      </c>
      <c r="AM7" s="30">
        <v>0</v>
      </c>
      <c r="AN7" s="30">
        <v>0</v>
      </c>
      <c r="AO7" s="30">
        <v>0</v>
      </c>
      <c r="AP7" s="30">
        <v>0</v>
      </c>
      <c r="AQ7" s="30">
        <v>0</v>
      </c>
      <c r="AR7" s="30">
        <v>0</v>
      </c>
      <c r="AS7" s="30">
        <v>6.2803830000000005E-2</v>
      </c>
      <c r="AT7" s="30">
        <v>2.1013359999999998E-2</v>
      </c>
      <c r="AU7" s="30">
        <v>0</v>
      </c>
      <c r="AV7" s="30">
        <v>0</v>
      </c>
      <c r="AW7" s="30">
        <v>0</v>
      </c>
      <c r="AX7" s="31">
        <v>0</v>
      </c>
      <c r="AZ7" s="39">
        <f t="array" ref="AZ7">SUM(IF(YEAR($C$5:$AX$5)=AZ$5,$C7:$AX7))</f>
        <v>0</v>
      </c>
      <c r="BA7" s="30">
        <f t="array" ref="BA7">SUM(IF(YEAR($C$5:$AX$5)=BA$5,$C7:$AX7))</f>
        <v>2.0987114000000001E-2</v>
      </c>
      <c r="BB7" s="30">
        <f t="array" ref="BB7">SUM(IF(YEAR($C$5:$AX$5)=BB$5,$C7:$AX7))</f>
        <v>6.0700799999999999E-2</v>
      </c>
      <c r="BC7" s="31">
        <f t="array" ref="BC7">SUM(IF(YEAR($C$5:$AX$5)=BC$5,$C7:$AX7))</f>
        <v>8.381719E-2</v>
      </c>
      <c r="BE7" s="39">
        <f t="shared" ref="BE7:BE70" si="14">SUM(H7:S7)</f>
        <v>0</v>
      </c>
      <c r="BF7" s="30">
        <f t="shared" ref="BF7:BF70" si="15">SUM(T7:AE7)</f>
        <v>2.0987114000000001E-2</v>
      </c>
      <c r="BG7" s="31">
        <f t="shared" ref="BG7:BG70" si="16">SUM(AF7:AQ7)</f>
        <v>6.0700799999999999E-2</v>
      </c>
    </row>
    <row r="8" spans="1:59">
      <c r="B8" s="17">
        <v>593</v>
      </c>
      <c r="C8" s="30">
        <v>0</v>
      </c>
      <c r="D8" s="30">
        <v>0</v>
      </c>
      <c r="E8" s="30">
        <v>0</v>
      </c>
      <c r="F8" s="30">
        <v>0</v>
      </c>
      <c r="G8" s="30">
        <v>0</v>
      </c>
      <c r="H8" s="30">
        <v>0</v>
      </c>
      <c r="I8" s="30">
        <v>0</v>
      </c>
      <c r="J8" s="30">
        <v>1.0000000028043132E-7</v>
      </c>
      <c r="K8" s="30">
        <v>0</v>
      </c>
      <c r="L8" s="30">
        <v>0</v>
      </c>
      <c r="M8" s="30">
        <v>0</v>
      </c>
      <c r="N8" s="30">
        <v>0</v>
      </c>
      <c r="O8" s="30">
        <v>0</v>
      </c>
      <c r="P8" s="30">
        <v>0</v>
      </c>
      <c r="Q8" s="30">
        <v>0</v>
      </c>
      <c r="R8" s="30">
        <v>0</v>
      </c>
      <c r="S8" s="30">
        <v>0</v>
      </c>
      <c r="T8" s="30">
        <v>0</v>
      </c>
      <c r="U8" s="30">
        <v>0</v>
      </c>
      <c r="V8" s="30">
        <v>0</v>
      </c>
      <c r="W8" s="30">
        <v>0</v>
      </c>
      <c r="X8" s="30">
        <v>0</v>
      </c>
      <c r="Y8" s="30">
        <v>0</v>
      </c>
      <c r="Z8" s="30">
        <v>0</v>
      </c>
      <c r="AA8" s="30">
        <v>0</v>
      </c>
      <c r="AB8" s="30">
        <v>0</v>
      </c>
      <c r="AC8" s="30">
        <v>0</v>
      </c>
      <c r="AD8" s="30">
        <v>0</v>
      </c>
      <c r="AE8" s="30">
        <v>0</v>
      </c>
      <c r="AF8" s="30">
        <v>0</v>
      </c>
      <c r="AG8" s="30">
        <v>0</v>
      </c>
      <c r="AH8" s="30">
        <v>0</v>
      </c>
      <c r="AI8" s="30">
        <v>0</v>
      </c>
      <c r="AJ8" s="30">
        <v>0</v>
      </c>
      <c r="AK8" s="30">
        <v>0</v>
      </c>
      <c r="AL8" s="30">
        <v>0</v>
      </c>
      <c r="AM8" s="30">
        <v>0</v>
      </c>
      <c r="AN8" s="30">
        <v>0</v>
      </c>
      <c r="AO8" s="30">
        <v>0</v>
      </c>
      <c r="AP8" s="30">
        <v>0</v>
      </c>
      <c r="AQ8" s="30">
        <v>0</v>
      </c>
      <c r="AR8" s="30">
        <v>0</v>
      </c>
      <c r="AS8" s="30">
        <v>0</v>
      </c>
      <c r="AT8" s="30">
        <v>0</v>
      </c>
      <c r="AU8" s="30">
        <v>0</v>
      </c>
      <c r="AV8" s="30">
        <v>0</v>
      </c>
      <c r="AW8" s="30">
        <v>0</v>
      </c>
      <c r="AX8" s="31">
        <v>0</v>
      </c>
      <c r="AZ8" s="39">
        <f t="array" ref="AZ8">SUM(IF(YEAR($C$5:$AX$5)=AZ$5,$C8:$AX8))</f>
        <v>1.0000000028043132E-7</v>
      </c>
      <c r="BA8" s="30">
        <f t="array" ref="BA8">SUM(IF(YEAR($C$5:$AX$5)=BA$5,$C8:$AX8))</f>
        <v>0</v>
      </c>
      <c r="BB8" s="30">
        <f t="array" ref="BB8">SUM(IF(YEAR($C$5:$AX$5)=BB$5,$C8:$AX8))</f>
        <v>0</v>
      </c>
      <c r="BC8" s="31">
        <f t="array" ref="BC8">SUM(IF(YEAR($C$5:$AX$5)=BC$5,$C8:$AX8))</f>
        <v>0</v>
      </c>
      <c r="BE8" s="39">
        <f t="shared" si="14"/>
        <v>1.0000000028043132E-7</v>
      </c>
      <c r="BF8" s="30">
        <f t="shared" si="15"/>
        <v>0</v>
      </c>
      <c r="BG8" s="31">
        <f t="shared" si="16"/>
        <v>0</v>
      </c>
    </row>
    <row r="9" spans="1:59">
      <c r="B9" s="17">
        <v>594</v>
      </c>
      <c r="C9" s="30">
        <v>0</v>
      </c>
      <c r="D9" s="30">
        <v>7.2469999999995593E-3</v>
      </c>
      <c r="E9" s="30">
        <v>0</v>
      </c>
      <c r="F9" s="30">
        <v>0</v>
      </c>
      <c r="G9" s="30">
        <v>0</v>
      </c>
      <c r="H9" s="30">
        <v>0</v>
      </c>
      <c r="I9" s="30">
        <v>0.39248700000000003</v>
      </c>
      <c r="J9" s="30">
        <v>0.14761799999999958</v>
      </c>
      <c r="K9" s="30">
        <v>0</v>
      </c>
      <c r="L9" s="30">
        <v>0</v>
      </c>
      <c r="M9" s="30">
        <v>0</v>
      </c>
      <c r="N9" s="30">
        <v>0</v>
      </c>
      <c r="O9" s="30">
        <v>9.8850000000005878E-3</v>
      </c>
      <c r="P9" s="30">
        <v>0</v>
      </c>
      <c r="Q9" s="30">
        <v>0</v>
      </c>
      <c r="R9" s="30">
        <v>0</v>
      </c>
      <c r="S9" s="30">
        <v>0</v>
      </c>
      <c r="T9" s="30">
        <v>0</v>
      </c>
      <c r="U9" s="30">
        <v>0.63853631999999916</v>
      </c>
      <c r="V9" s="30">
        <v>0.43293543999999962</v>
      </c>
      <c r="W9" s="30">
        <v>0</v>
      </c>
      <c r="X9" s="30">
        <v>0</v>
      </c>
      <c r="Y9" s="30">
        <v>0</v>
      </c>
      <c r="Z9" s="30">
        <v>0</v>
      </c>
      <c r="AA9" s="30">
        <v>0</v>
      </c>
      <c r="AB9" s="30">
        <v>0</v>
      </c>
      <c r="AC9" s="30">
        <v>0</v>
      </c>
      <c r="AD9" s="30">
        <v>0</v>
      </c>
      <c r="AE9" s="30">
        <v>0</v>
      </c>
      <c r="AF9" s="30">
        <v>0</v>
      </c>
      <c r="AG9" s="30">
        <v>0.39315863000000029</v>
      </c>
      <c r="AH9" s="30">
        <v>0.48772766999999906</v>
      </c>
      <c r="AI9" s="30">
        <v>0</v>
      </c>
      <c r="AJ9" s="30">
        <v>0</v>
      </c>
      <c r="AK9" s="30">
        <v>0</v>
      </c>
      <c r="AL9" s="30">
        <v>0</v>
      </c>
      <c r="AM9" s="30">
        <v>0.21838900000000017</v>
      </c>
      <c r="AN9" s="30">
        <v>7.8928000000000331E-2</v>
      </c>
      <c r="AO9" s="30">
        <v>0</v>
      </c>
      <c r="AP9" s="30">
        <v>0</v>
      </c>
      <c r="AQ9" s="30">
        <v>0</v>
      </c>
      <c r="AR9" s="30">
        <v>0</v>
      </c>
      <c r="AS9" s="30">
        <v>0.56161660999999974</v>
      </c>
      <c r="AT9" s="30">
        <v>0.50150966999999991</v>
      </c>
      <c r="AU9" s="30">
        <v>0</v>
      </c>
      <c r="AV9" s="30">
        <v>0</v>
      </c>
      <c r="AW9" s="30">
        <v>0</v>
      </c>
      <c r="AX9" s="31">
        <v>0</v>
      </c>
      <c r="AZ9" s="39">
        <f t="array" ref="AZ9">SUM(IF(YEAR($C$5:$AX$5)=AZ$5,$C9:$AX9))</f>
        <v>0.54735199999999917</v>
      </c>
      <c r="BA9" s="30">
        <f t="array" ref="BA9">SUM(IF(YEAR($C$5:$AX$5)=BA$5,$C9:$AX9))</f>
        <v>1.0813567599999994</v>
      </c>
      <c r="BB9" s="30">
        <f t="array" ref="BB9">SUM(IF(YEAR($C$5:$AX$5)=BB$5,$C9:$AX9))</f>
        <v>0.88088629999999934</v>
      </c>
      <c r="BC9" s="31">
        <f t="array" ref="BC9">SUM(IF(YEAR($C$5:$AX$5)=BC$5,$C9:$AX9))</f>
        <v>1.3604432800000001</v>
      </c>
      <c r="BE9" s="39">
        <f t="shared" si="14"/>
        <v>0.5499900000000002</v>
      </c>
      <c r="BF9" s="30">
        <f t="shared" si="15"/>
        <v>1.0714717599999988</v>
      </c>
      <c r="BG9" s="31">
        <f t="shared" si="16"/>
        <v>1.1782032999999998</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7.7626170000000003E-3</v>
      </c>
      <c r="W10" s="30">
        <v>0</v>
      </c>
      <c r="X10" s="30">
        <v>0</v>
      </c>
      <c r="Y10" s="30">
        <v>0</v>
      </c>
      <c r="Z10" s="30">
        <v>0</v>
      </c>
      <c r="AA10" s="30">
        <v>1.673591E-2</v>
      </c>
      <c r="AB10" s="30">
        <v>0</v>
      </c>
      <c r="AC10" s="30">
        <v>0</v>
      </c>
      <c r="AD10" s="30">
        <v>0</v>
      </c>
      <c r="AE10" s="30">
        <v>0</v>
      </c>
      <c r="AF10" s="30">
        <v>0</v>
      </c>
      <c r="AG10" s="30">
        <v>1.933381E-2</v>
      </c>
      <c r="AH10" s="30">
        <v>3.881308E-3</v>
      </c>
      <c r="AI10" s="30">
        <v>0</v>
      </c>
      <c r="AJ10" s="30">
        <v>0</v>
      </c>
      <c r="AK10" s="30">
        <v>0</v>
      </c>
      <c r="AL10" s="30">
        <v>0</v>
      </c>
      <c r="AM10" s="30">
        <v>0</v>
      </c>
      <c r="AN10" s="30">
        <v>0</v>
      </c>
      <c r="AO10" s="30">
        <v>0</v>
      </c>
      <c r="AP10" s="30">
        <v>0</v>
      </c>
      <c r="AQ10" s="30">
        <v>0</v>
      </c>
      <c r="AR10" s="30">
        <v>0</v>
      </c>
      <c r="AS10" s="30">
        <v>3.0934099999999999E-2</v>
      </c>
      <c r="AT10" s="30">
        <v>1.164393E-2</v>
      </c>
      <c r="AU10" s="30">
        <v>0</v>
      </c>
      <c r="AV10" s="30">
        <v>0</v>
      </c>
      <c r="AW10" s="30">
        <v>0</v>
      </c>
      <c r="AX10" s="31">
        <v>0</v>
      </c>
      <c r="AZ10" s="39">
        <f t="array" ref="AZ10">SUM(IF(YEAR($C$5:$AX$5)=AZ$5,$C10:$AX10))</f>
        <v>0</v>
      </c>
      <c r="BA10" s="30">
        <f t="array" ref="BA10">SUM(IF(YEAR($C$5:$AX$5)=BA$5,$C10:$AX10))</f>
        <v>7.7626170000000003E-3</v>
      </c>
      <c r="BB10" s="30">
        <f t="array" ref="BB10">SUM(IF(YEAR($C$5:$AX$5)=BB$5,$C10:$AX10))</f>
        <v>3.9951028E-2</v>
      </c>
      <c r="BC10" s="31">
        <f t="array" ref="BC10">SUM(IF(YEAR($C$5:$AX$5)=BC$5,$C10:$AX10))</f>
        <v>4.2578030000000003E-2</v>
      </c>
      <c r="BE10" s="39">
        <f t="shared" si="14"/>
        <v>0</v>
      </c>
      <c r="BF10" s="30">
        <f t="shared" si="15"/>
        <v>2.4498526999999999E-2</v>
      </c>
      <c r="BG10" s="31">
        <f t="shared" si="16"/>
        <v>2.3215118E-2</v>
      </c>
    </row>
    <row r="11" spans="1:59">
      <c r="B11" s="17">
        <v>602</v>
      </c>
      <c r="C11" s="30">
        <v>0</v>
      </c>
      <c r="D11" s="30">
        <v>0</v>
      </c>
      <c r="E11" s="30">
        <v>0</v>
      </c>
      <c r="F11" s="30">
        <v>0</v>
      </c>
      <c r="G11" s="30">
        <v>0</v>
      </c>
      <c r="H11" s="30">
        <v>0</v>
      </c>
      <c r="I11" s="30">
        <v>-0.10975999999999786</v>
      </c>
      <c r="J11" s="30">
        <v>2.0739999999999981E-2</v>
      </c>
      <c r="K11" s="30">
        <v>0</v>
      </c>
      <c r="L11" s="30">
        <v>0</v>
      </c>
      <c r="M11" s="30">
        <v>0</v>
      </c>
      <c r="N11" s="30">
        <v>0</v>
      </c>
      <c r="O11" s="30">
        <v>6.4859999999999474E-2</v>
      </c>
      <c r="P11" s="30">
        <v>1.1339999999997019E-2</v>
      </c>
      <c r="Q11" s="30">
        <v>0</v>
      </c>
      <c r="R11" s="30">
        <v>0</v>
      </c>
      <c r="S11" s="30">
        <v>0</v>
      </c>
      <c r="T11" s="30">
        <v>0</v>
      </c>
      <c r="U11" s="30">
        <v>-7.1819999999995332E-2</v>
      </c>
      <c r="V11" s="30">
        <v>-8.241999999999905E-2</v>
      </c>
      <c r="W11" s="30">
        <v>0</v>
      </c>
      <c r="X11" s="30">
        <v>0</v>
      </c>
      <c r="Y11" s="30">
        <v>0</v>
      </c>
      <c r="Z11" s="30">
        <v>0</v>
      </c>
      <c r="AA11" s="30">
        <v>0</v>
      </c>
      <c r="AB11" s="30">
        <v>0</v>
      </c>
      <c r="AC11" s="30">
        <v>0</v>
      </c>
      <c r="AD11" s="30">
        <v>0</v>
      </c>
      <c r="AE11" s="30">
        <v>0</v>
      </c>
      <c r="AF11" s="30">
        <v>-5.43000000000049E-3</v>
      </c>
      <c r="AG11" s="30">
        <v>-1.9779999999997244E-2</v>
      </c>
      <c r="AH11" s="30">
        <v>-0.24429999999999552</v>
      </c>
      <c r="AI11" s="30">
        <v>-8.8599999999985357E-3</v>
      </c>
      <c r="AJ11" s="30">
        <v>0</v>
      </c>
      <c r="AK11" s="30">
        <v>0</v>
      </c>
      <c r="AL11" s="30">
        <v>0</v>
      </c>
      <c r="AM11" s="30">
        <v>0.24983999999999895</v>
      </c>
      <c r="AN11" s="30">
        <v>4.3890000000004648E-2</v>
      </c>
      <c r="AO11" s="30">
        <v>0</v>
      </c>
      <c r="AP11" s="30">
        <v>0</v>
      </c>
      <c r="AQ11" s="30">
        <v>0</v>
      </c>
      <c r="AR11" s="30">
        <v>-0.1581399999999995</v>
      </c>
      <c r="AS11" s="30">
        <v>-6.2809999999998922E-2</v>
      </c>
      <c r="AT11" s="30">
        <v>-0.17049999999998988</v>
      </c>
      <c r="AU11" s="30">
        <v>1.1759999999998882E-2</v>
      </c>
      <c r="AV11" s="30">
        <v>-3.2089999999996621E-2</v>
      </c>
      <c r="AW11" s="30">
        <v>-2.5190000000002044E-2</v>
      </c>
      <c r="AX11" s="31">
        <v>-3.4290000000002152E-2</v>
      </c>
      <c r="AZ11" s="39">
        <f t="array" ref="AZ11">SUM(IF(YEAR($C$5:$AX$5)=AZ$5,$C11:$AX11))</f>
        <v>-8.9019999999997879E-2</v>
      </c>
      <c r="BA11" s="30">
        <f t="array" ref="BA11">SUM(IF(YEAR($C$5:$AX$5)=BA$5,$C11:$AX11))</f>
        <v>-7.8039999999997889E-2</v>
      </c>
      <c r="BB11" s="30">
        <f t="array" ref="BB11">SUM(IF(YEAR($C$5:$AX$5)=BB$5,$C11:$AX11))</f>
        <v>-0.27836999999999179</v>
      </c>
      <c r="BC11" s="31">
        <f t="array" ref="BC11">SUM(IF(YEAR($C$5:$AX$5)=BC$5,$C11:$AX11))</f>
        <v>-0.17752999999998664</v>
      </c>
      <c r="BE11" s="39">
        <f t="shared" si="14"/>
        <v>-1.2820000000001386E-2</v>
      </c>
      <c r="BF11" s="30">
        <f t="shared" si="15"/>
        <v>-0.15423999999999438</v>
      </c>
      <c r="BG11" s="31">
        <f t="shared" si="16"/>
        <v>1.5360000000011809E-2</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1.5641849999999999E-2</v>
      </c>
      <c r="AT12" s="30">
        <v>5.245464E-3</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2.0887313999999997E-2</v>
      </c>
      <c r="BE12" s="39">
        <f t="shared" si="14"/>
        <v>0</v>
      </c>
      <c r="BF12" s="30">
        <f t="shared" si="15"/>
        <v>0</v>
      </c>
      <c r="BG12" s="31">
        <f t="shared" si="16"/>
        <v>0</v>
      </c>
    </row>
    <row r="13" spans="1:59">
      <c r="B13" s="17">
        <v>1554</v>
      </c>
      <c r="C13" s="30">
        <v>7.6337999999971373E-3</v>
      </c>
      <c r="D13" s="30">
        <v>0</v>
      </c>
      <c r="E13" s="30">
        <v>0</v>
      </c>
      <c r="F13" s="30">
        <v>-3.3969999999996503E-3</v>
      </c>
      <c r="G13" s="30">
        <v>-1.49284999999999E-2</v>
      </c>
      <c r="H13" s="30">
        <v>-2.9772000000001242E-2</v>
      </c>
      <c r="I13" s="30">
        <v>-2.7039000000002034E-2</v>
      </c>
      <c r="J13" s="30">
        <v>-5.8140000000044267E-3</v>
      </c>
      <c r="K13" s="30">
        <v>-2.8200999999999254E-2</v>
      </c>
      <c r="L13" s="30">
        <v>-3.7533100000000985E-2</v>
      </c>
      <c r="M13" s="30">
        <v>4.0663999999992484E-3</v>
      </c>
      <c r="N13" s="30">
        <v>0</v>
      </c>
      <c r="O13" s="30">
        <v>0</v>
      </c>
      <c r="P13" s="30">
        <v>0</v>
      </c>
      <c r="Q13" s="30">
        <v>0</v>
      </c>
      <c r="R13" s="30">
        <v>-1.554999999999751E-4</v>
      </c>
      <c r="S13" s="30">
        <v>3.8204000000021665E-3</v>
      </c>
      <c r="T13" s="30">
        <v>-1.650499999999866E-2</v>
      </c>
      <c r="U13" s="30">
        <v>-7.4667000000001593E-2</v>
      </c>
      <c r="V13" s="30">
        <v>-5.7549999999999102E-2</v>
      </c>
      <c r="W13" s="30">
        <v>0</v>
      </c>
      <c r="X13" s="30">
        <v>-5.2580000000013172E-3</v>
      </c>
      <c r="Y13" s="30">
        <v>0</v>
      </c>
      <c r="Z13" s="30">
        <v>0</v>
      </c>
      <c r="AA13" s="30">
        <v>-0.39286649999999995</v>
      </c>
      <c r="AB13" s="30">
        <v>0</v>
      </c>
      <c r="AC13" s="30">
        <v>0</v>
      </c>
      <c r="AD13" s="30">
        <v>0</v>
      </c>
      <c r="AE13" s="30">
        <v>-2.1469000000000626E-3</v>
      </c>
      <c r="AF13" s="30">
        <v>-4.745999999999917E-3</v>
      </c>
      <c r="AG13" s="30">
        <v>-1.80229999999999E-2</v>
      </c>
      <c r="AH13" s="30">
        <v>4.5759999999996914E-3</v>
      </c>
      <c r="AI13" s="30">
        <v>6.2230000000000896E-3</v>
      </c>
      <c r="AJ13" s="30">
        <v>-1.1513999999999802E-2</v>
      </c>
      <c r="AK13" s="30">
        <v>-4.0457999999999883E-3</v>
      </c>
      <c r="AL13" s="30">
        <v>0</v>
      </c>
      <c r="AM13" s="30">
        <v>0</v>
      </c>
      <c r="AN13" s="30">
        <v>0</v>
      </c>
      <c r="AO13" s="30">
        <v>-1.3708399999999954E-2</v>
      </c>
      <c r="AP13" s="30">
        <v>-8.6019999999999985E-3</v>
      </c>
      <c r="AQ13" s="30">
        <v>0</v>
      </c>
      <c r="AR13" s="30">
        <v>-9.512000000000187E-3</v>
      </c>
      <c r="AS13" s="30">
        <v>1.3906400000003316E-3</v>
      </c>
      <c r="AT13" s="30">
        <v>7.4952599999988934E-4</v>
      </c>
      <c r="AU13" s="30">
        <v>-1.0110999999999981E-2</v>
      </c>
      <c r="AV13" s="30">
        <v>-9.1409999999998437E-3</v>
      </c>
      <c r="AW13" s="30">
        <v>-8.1010999999999722E-3</v>
      </c>
      <c r="AX13" s="31">
        <v>-4.487600000000036E-3</v>
      </c>
      <c r="AZ13" s="39">
        <f t="array" ref="AZ13">SUM(IF(YEAR($C$5:$AX$5)=AZ$5,$C13:$AX13))</f>
        <v>-0.13498440000001111</v>
      </c>
      <c r="BA13" s="30">
        <f t="array" ref="BA13">SUM(IF(YEAR($C$5:$AX$5)=BA$5,$C13:$AX13))</f>
        <v>-0.15031509999999848</v>
      </c>
      <c r="BB13" s="30">
        <f t="array" ref="BB13">SUM(IF(YEAR($C$5:$AX$5)=BB$5,$C13:$AX13))</f>
        <v>-0.42254319999999984</v>
      </c>
      <c r="BC13" s="31">
        <f t="array" ref="BC13">SUM(IF(YEAR($C$5:$AX$5)=BC$5,$C13:$AX13))</f>
        <v>-6.1522933999999752E-2</v>
      </c>
      <c r="BE13" s="39">
        <f t="shared" si="14"/>
        <v>-0.1206278000000065</v>
      </c>
      <c r="BF13" s="30">
        <f t="shared" si="15"/>
        <v>-0.54899340000000074</v>
      </c>
      <c r="BG13" s="31">
        <f t="shared" si="16"/>
        <v>-4.9840199999999779E-2</v>
      </c>
    </row>
    <row r="14" spans="1:59">
      <c r="B14" s="17">
        <v>1556</v>
      </c>
      <c r="C14" s="30">
        <v>0</v>
      </c>
      <c r="D14" s="30">
        <v>0</v>
      </c>
      <c r="E14" s="30">
        <v>0</v>
      </c>
      <c r="F14" s="30">
        <v>0</v>
      </c>
      <c r="G14" s="30">
        <v>3.7931820000000008E-3</v>
      </c>
      <c r="H14" s="30">
        <v>2.5197210000000005E-2</v>
      </c>
      <c r="I14" s="30">
        <v>1.6258099999999942E-2</v>
      </c>
      <c r="J14" s="30">
        <v>0.12162379999999995</v>
      </c>
      <c r="K14" s="30">
        <v>0</v>
      </c>
      <c r="L14" s="30">
        <v>0</v>
      </c>
      <c r="M14" s="30">
        <v>0</v>
      </c>
      <c r="N14" s="30">
        <v>0</v>
      </c>
      <c r="O14" s="30">
        <v>0</v>
      </c>
      <c r="P14" s="30">
        <v>0</v>
      </c>
      <c r="Q14" s="30">
        <v>0</v>
      </c>
      <c r="R14" s="30">
        <v>0</v>
      </c>
      <c r="S14" s="30">
        <v>0</v>
      </c>
      <c r="T14" s="30">
        <v>-1.1538027999999978E-2</v>
      </c>
      <c r="U14" s="30">
        <v>3.5394600000000054E-2</v>
      </c>
      <c r="V14" s="30">
        <v>4.6157800000000027E-2</v>
      </c>
      <c r="W14" s="30">
        <v>-4.6104300000000056E-3</v>
      </c>
      <c r="X14" s="30">
        <v>0</v>
      </c>
      <c r="Y14" s="30">
        <v>0</v>
      </c>
      <c r="Z14" s="30">
        <v>0</v>
      </c>
      <c r="AA14" s="30">
        <v>1.5762869999999984E-2</v>
      </c>
      <c r="AB14" s="30">
        <v>0</v>
      </c>
      <c r="AC14" s="30">
        <v>0</v>
      </c>
      <c r="AD14" s="30">
        <v>0</v>
      </c>
      <c r="AE14" s="30">
        <v>3.7095200000000009E-3</v>
      </c>
      <c r="AF14" s="30">
        <v>-1.1188339999999991E-2</v>
      </c>
      <c r="AG14" s="30">
        <v>9.3770600000000037E-2</v>
      </c>
      <c r="AH14" s="30">
        <v>3.1157799999999902E-2</v>
      </c>
      <c r="AI14" s="30">
        <v>-3.4382099999999971E-3</v>
      </c>
      <c r="AJ14" s="30">
        <v>0</v>
      </c>
      <c r="AK14" s="30">
        <v>0</v>
      </c>
      <c r="AL14" s="30">
        <v>0</v>
      </c>
      <c r="AM14" s="30">
        <v>0</v>
      </c>
      <c r="AN14" s="30">
        <v>0</v>
      </c>
      <c r="AO14" s="30">
        <v>-1.5536100000000004E-3</v>
      </c>
      <c r="AP14" s="30">
        <v>-6.9802000000000058E-3</v>
      </c>
      <c r="AQ14" s="30">
        <v>3.7408200000000058E-3</v>
      </c>
      <c r="AR14" s="30">
        <v>3.1888699999999937E-2</v>
      </c>
      <c r="AS14" s="30">
        <v>0.22901846999999975</v>
      </c>
      <c r="AT14" s="30">
        <v>7.3858689999999783E-2</v>
      </c>
      <c r="AU14" s="30">
        <v>-3.6236299999999888E-3</v>
      </c>
      <c r="AV14" s="30">
        <v>-6.8266200000000055E-3</v>
      </c>
      <c r="AW14" s="30">
        <v>0</v>
      </c>
      <c r="AX14" s="31">
        <v>0</v>
      </c>
      <c r="AZ14" s="39">
        <f t="array" ref="AZ14">SUM(IF(YEAR($C$5:$AX$5)=AZ$5,$C14:$AX14))</f>
        <v>0.16687229199999989</v>
      </c>
      <c r="BA14" s="30">
        <f t="array" ref="BA14">SUM(IF(YEAR($C$5:$AX$5)=BA$5,$C14:$AX14))</f>
        <v>6.5403942000000104E-2</v>
      </c>
      <c r="BB14" s="30">
        <f t="array" ref="BB14">SUM(IF(YEAR($C$5:$AX$5)=BB$5,$C14:$AX14))</f>
        <v>0.12977423999999993</v>
      </c>
      <c r="BC14" s="31">
        <f t="array" ref="BC14">SUM(IF(YEAR($C$5:$AX$5)=BC$5,$C14:$AX14))</f>
        <v>0.31952261999999948</v>
      </c>
      <c r="BE14" s="39">
        <f t="shared" si="14"/>
        <v>0.16307910999999989</v>
      </c>
      <c r="BF14" s="30">
        <f t="shared" si="15"/>
        <v>8.4876332000000082E-2</v>
      </c>
      <c r="BG14" s="31">
        <f t="shared" si="16"/>
        <v>0.10550885999999995</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5.102517E-3</v>
      </c>
      <c r="AT15" s="30">
        <v>4.8193039999999999E-3</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9.9218210000000008E-3</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2.6440551999999999E-2</v>
      </c>
      <c r="V16" s="30">
        <v>1.063682E-2</v>
      </c>
      <c r="W16" s="30">
        <v>0</v>
      </c>
      <c r="X16" s="30">
        <v>0</v>
      </c>
      <c r="Y16" s="30">
        <v>0</v>
      </c>
      <c r="Z16" s="30">
        <v>0</v>
      </c>
      <c r="AA16" s="30">
        <v>0</v>
      </c>
      <c r="AB16" s="30">
        <v>0</v>
      </c>
      <c r="AC16" s="30">
        <v>0</v>
      </c>
      <c r="AD16" s="30">
        <v>0</v>
      </c>
      <c r="AE16" s="30">
        <v>0</v>
      </c>
      <c r="AF16" s="30">
        <v>0</v>
      </c>
      <c r="AG16" s="30">
        <v>4.7593000000000003E-2</v>
      </c>
      <c r="AH16" s="30">
        <v>2.6592052000000001E-2</v>
      </c>
      <c r="AI16" s="30">
        <v>0</v>
      </c>
      <c r="AJ16" s="30">
        <v>0</v>
      </c>
      <c r="AK16" s="30">
        <v>0</v>
      </c>
      <c r="AL16" s="30">
        <v>0</v>
      </c>
      <c r="AM16" s="30">
        <v>0</v>
      </c>
      <c r="AN16" s="30">
        <v>0</v>
      </c>
      <c r="AO16" s="30">
        <v>0</v>
      </c>
      <c r="AP16" s="30">
        <v>0</v>
      </c>
      <c r="AQ16" s="30">
        <v>0</v>
      </c>
      <c r="AR16" s="30">
        <v>0</v>
      </c>
      <c r="AS16" s="30">
        <v>5.8169199999999997E-2</v>
      </c>
      <c r="AT16" s="30">
        <v>1.9944038000000001E-2</v>
      </c>
      <c r="AU16" s="30">
        <v>0</v>
      </c>
      <c r="AV16" s="30">
        <v>0</v>
      </c>
      <c r="AW16" s="30">
        <v>0</v>
      </c>
      <c r="AX16" s="31">
        <v>0</v>
      </c>
      <c r="AZ16" s="39">
        <f t="array" ref="AZ16">SUM(IF(YEAR($C$5:$AX$5)=AZ$5,$C16:$AX16))</f>
        <v>0</v>
      </c>
      <c r="BA16" s="30">
        <f t="array" ref="BA16">SUM(IF(YEAR($C$5:$AX$5)=BA$5,$C16:$AX16))</f>
        <v>3.7077371999999997E-2</v>
      </c>
      <c r="BB16" s="30">
        <f t="array" ref="BB16">SUM(IF(YEAR($C$5:$AX$5)=BB$5,$C16:$AX16))</f>
        <v>7.4185052000000001E-2</v>
      </c>
      <c r="BC16" s="31">
        <f t="array" ref="BC16">SUM(IF(YEAR($C$5:$AX$5)=BC$5,$C16:$AX16))</f>
        <v>7.8113238000000002E-2</v>
      </c>
      <c r="BE16" s="39">
        <f t="shared" si="14"/>
        <v>0</v>
      </c>
      <c r="BF16" s="30">
        <f t="shared" si="15"/>
        <v>3.7077371999999997E-2</v>
      </c>
      <c r="BG16" s="31">
        <f t="shared" si="16"/>
        <v>7.4185052000000001E-2</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1.71907E-2</v>
      </c>
      <c r="V17" s="30">
        <v>1.7255360000000001E-2</v>
      </c>
      <c r="W17" s="30">
        <v>0</v>
      </c>
      <c r="X17" s="30">
        <v>0</v>
      </c>
      <c r="Y17" s="30">
        <v>0</v>
      </c>
      <c r="Z17" s="30">
        <v>0</v>
      </c>
      <c r="AA17" s="30">
        <v>0</v>
      </c>
      <c r="AB17" s="30">
        <v>0</v>
      </c>
      <c r="AC17" s="30">
        <v>0</v>
      </c>
      <c r="AD17" s="30">
        <v>0</v>
      </c>
      <c r="AE17" s="30">
        <v>0</v>
      </c>
      <c r="AF17" s="30">
        <v>0</v>
      </c>
      <c r="AG17" s="30">
        <v>6.0167440000000003E-2</v>
      </c>
      <c r="AH17" s="30">
        <v>2.5883050000000001E-2</v>
      </c>
      <c r="AI17" s="30">
        <v>0</v>
      </c>
      <c r="AJ17" s="30">
        <v>0</v>
      </c>
      <c r="AK17" s="30">
        <v>0</v>
      </c>
      <c r="AL17" s="30">
        <v>0</v>
      </c>
      <c r="AM17" s="30">
        <v>0</v>
      </c>
      <c r="AN17" s="30">
        <v>0</v>
      </c>
      <c r="AO17" s="30">
        <v>0</v>
      </c>
      <c r="AP17" s="30">
        <v>0</v>
      </c>
      <c r="AQ17" s="30">
        <v>0</v>
      </c>
      <c r="AR17" s="30">
        <v>0</v>
      </c>
      <c r="AS17" s="30">
        <v>8.5953479999999999E-2</v>
      </c>
      <c r="AT17" s="30">
        <v>2.5883050000000001E-2</v>
      </c>
      <c r="AU17" s="30">
        <v>0</v>
      </c>
      <c r="AV17" s="30">
        <v>0</v>
      </c>
      <c r="AW17" s="30">
        <v>0</v>
      </c>
      <c r="AX17" s="31">
        <v>0</v>
      </c>
      <c r="AZ17" s="39">
        <f t="array" ref="AZ17">SUM(IF(YEAR($C$5:$AX$5)=AZ$5,$C17:$AX17))</f>
        <v>0</v>
      </c>
      <c r="BA17" s="30">
        <f t="array" ref="BA17">SUM(IF(YEAR($C$5:$AX$5)=BA$5,$C17:$AX17))</f>
        <v>3.4446060000000001E-2</v>
      </c>
      <c r="BB17" s="30">
        <f t="array" ref="BB17">SUM(IF(YEAR($C$5:$AX$5)=BB$5,$C17:$AX17))</f>
        <v>8.6050490000000007E-2</v>
      </c>
      <c r="BC17" s="31">
        <f t="array" ref="BC17">SUM(IF(YEAR($C$5:$AX$5)=BC$5,$C17:$AX17))</f>
        <v>0.11183653</v>
      </c>
      <c r="BE17" s="39">
        <f t="shared" si="14"/>
        <v>0</v>
      </c>
      <c r="BF17" s="30">
        <f t="shared" si="15"/>
        <v>3.4446060000000001E-2</v>
      </c>
      <c r="BG17" s="31">
        <f t="shared" si="16"/>
        <v>8.6050490000000007E-2</v>
      </c>
    </row>
    <row r="18" spans="2:59">
      <c r="B18" s="17">
        <v>1571</v>
      </c>
      <c r="C18" s="30">
        <v>0</v>
      </c>
      <c r="D18" s="30">
        <v>0</v>
      </c>
      <c r="E18" s="30">
        <v>0</v>
      </c>
      <c r="F18" s="30">
        <v>0</v>
      </c>
      <c r="G18" s="30">
        <v>0</v>
      </c>
      <c r="H18" s="30">
        <v>0</v>
      </c>
      <c r="I18" s="30">
        <v>-1.1243000000000336E-2</v>
      </c>
      <c r="J18" s="30">
        <v>-0.15872500000000045</v>
      </c>
      <c r="K18" s="30">
        <v>0</v>
      </c>
      <c r="L18" s="30">
        <v>0</v>
      </c>
      <c r="M18" s="30">
        <v>0</v>
      </c>
      <c r="N18" s="30">
        <v>0</v>
      </c>
      <c r="O18" s="30">
        <v>0.11202599999999663</v>
      </c>
      <c r="P18" s="30">
        <v>2.365299999999948E-2</v>
      </c>
      <c r="Q18" s="30">
        <v>0</v>
      </c>
      <c r="R18" s="30">
        <v>0</v>
      </c>
      <c r="S18" s="30">
        <v>0</v>
      </c>
      <c r="T18" s="30">
        <v>-2.0922999999999803E-2</v>
      </c>
      <c r="U18" s="30">
        <v>-0.26750999999999792</v>
      </c>
      <c r="V18" s="30">
        <v>-0.21979000000000326</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-0.11399999999999993</v>
      </c>
      <c r="AT18" s="30">
        <v>-0.11314866999999998</v>
      </c>
      <c r="AU18" s="30">
        <v>0</v>
      </c>
      <c r="AV18" s="30">
        <v>0</v>
      </c>
      <c r="AW18" s="30">
        <v>0</v>
      </c>
      <c r="AX18" s="31">
        <v>0</v>
      </c>
      <c r="AZ18" s="39">
        <f t="array" ref="AZ18">SUM(IF(YEAR($C$5:$AX$5)=AZ$5,$C18:$AX18))</f>
        <v>-0.16996800000000079</v>
      </c>
      <c r="BA18" s="30">
        <f t="array" ref="BA18">SUM(IF(YEAR($C$5:$AX$5)=BA$5,$C18:$AX18))</f>
        <v>-0.37254400000000487</v>
      </c>
      <c r="BB18" s="30">
        <f t="array" ref="BB18">SUM(IF(YEAR($C$5:$AX$5)=BB$5,$C18:$AX18))</f>
        <v>0</v>
      </c>
      <c r="BC18" s="31">
        <f t="array" ref="BC18">SUM(IF(YEAR($C$5:$AX$5)=BC$5,$C18:$AX18))</f>
        <v>-0.22714866999999991</v>
      </c>
      <c r="BE18" s="39">
        <f t="shared" si="14"/>
        <v>-3.4289000000004677E-2</v>
      </c>
      <c r="BF18" s="30">
        <f t="shared" si="15"/>
        <v>-0.50822300000000098</v>
      </c>
      <c r="BG18" s="31">
        <f t="shared" si="16"/>
        <v>0</v>
      </c>
    </row>
    <row r="19" spans="2:59">
      <c r="B19" s="17">
        <v>1572</v>
      </c>
      <c r="C19" s="30">
        <v>0</v>
      </c>
      <c r="D19" s="30">
        <v>0</v>
      </c>
      <c r="E19" s="30">
        <v>0</v>
      </c>
      <c r="F19" s="30">
        <v>0</v>
      </c>
      <c r="G19" s="30">
        <v>0</v>
      </c>
      <c r="H19" s="30">
        <v>-1.1581428000000001E-2</v>
      </c>
      <c r="I19" s="30">
        <v>-4.0833699999999973E-2</v>
      </c>
      <c r="J19" s="30">
        <v>-5.4003400000000035E-2</v>
      </c>
      <c r="K19" s="30">
        <v>-5.7685509999999994E-3</v>
      </c>
      <c r="L19" s="30">
        <v>0</v>
      </c>
      <c r="M19" s="30">
        <v>0</v>
      </c>
      <c r="N19" s="30">
        <v>0</v>
      </c>
      <c r="O19" s="30">
        <v>0</v>
      </c>
      <c r="P19" s="30">
        <v>0</v>
      </c>
      <c r="Q19" s="30">
        <v>0</v>
      </c>
      <c r="R19" s="30">
        <v>0</v>
      </c>
      <c r="S19" s="30">
        <v>-1.0618030000000001E-2</v>
      </c>
      <c r="T19" s="30">
        <v>-5.2603910000000004E-2</v>
      </c>
      <c r="U19" s="30">
        <v>-0.10090100000000013</v>
      </c>
      <c r="V19" s="30">
        <v>-6.4866299999999821E-2</v>
      </c>
      <c r="W19" s="30">
        <v>-1.6088572999999995E-2</v>
      </c>
      <c r="X19" s="30">
        <v>-1.0001442999999999E-2</v>
      </c>
      <c r="Y19" s="30">
        <v>0</v>
      </c>
      <c r="Z19" s="30">
        <v>0</v>
      </c>
      <c r="AA19" s="30">
        <v>5.3264400000000017E-3</v>
      </c>
      <c r="AB19" s="30">
        <v>0</v>
      </c>
      <c r="AC19" s="30">
        <v>0</v>
      </c>
      <c r="AD19" s="30">
        <v>0</v>
      </c>
      <c r="AE19" s="30">
        <v>-1.5925532700000002E-2</v>
      </c>
      <c r="AF19" s="30">
        <v>-2.1712309999999985E-2</v>
      </c>
      <c r="AG19" s="30">
        <v>-9.0176200000000151E-2</v>
      </c>
      <c r="AH19" s="30">
        <v>-5.5240999999999651E-2</v>
      </c>
      <c r="AI19" s="30">
        <v>-2.3553900000000016E-2</v>
      </c>
      <c r="AJ19" s="30">
        <v>0</v>
      </c>
      <c r="AK19" s="30">
        <v>0</v>
      </c>
      <c r="AL19" s="30">
        <v>0</v>
      </c>
      <c r="AM19" s="30">
        <v>0</v>
      </c>
      <c r="AN19" s="30">
        <v>0</v>
      </c>
      <c r="AO19" s="30">
        <v>-5.6478810000000004E-3</v>
      </c>
      <c r="AP19" s="30">
        <v>-2.8008200000000011E-2</v>
      </c>
      <c r="AQ19" s="30">
        <v>-1.9680879999999984E-2</v>
      </c>
      <c r="AR19" s="30">
        <v>-5.7381099999999963E-2</v>
      </c>
      <c r="AS19" s="30">
        <v>-8.475499999999947E-2</v>
      </c>
      <c r="AT19" s="30">
        <v>-6.018900000000027E-2</v>
      </c>
      <c r="AU19" s="30">
        <v>-1.4528799999999953E-2</v>
      </c>
      <c r="AV19" s="30">
        <v>-3.3228254000000013E-2</v>
      </c>
      <c r="AW19" s="30">
        <v>-6.1757340000000022E-3</v>
      </c>
      <c r="AX19" s="31">
        <v>0</v>
      </c>
      <c r="AZ19" s="39">
        <f t="array" ref="AZ19">SUM(IF(YEAR($C$5:$AX$5)=AZ$5,$C19:$AX19))</f>
        <v>-0.11218707900000001</v>
      </c>
      <c r="BA19" s="30">
        <f t="array" ref="BA19">SUM(IF(YEAR($C$5:$AX$5)=BA$5,$C19:$AX19))</f>
        <v>-0.25507925599999992</v>
      </c>
      <c r="BB19" s="30">
        <f t="array" ref="BB19">SUM(IF(YEAR($C$5:$AX$5)=BB$5,$C19:$AX19))</f>
        <v>-0.20128250269999981</v>
      </c>
      <c r="BC19" s="31">
        <f t="array" ref="BC19">SUM(IF(YEAR($C$5:$AX$5)=BC$5,$C19:$AX19))</f>
        <v>-0.30959484899999962</v>
      </c>
      <c r="BE19" s="39">
        <f t="shared" si="14"/>
        <v>-0.12280510900000001</v>
      </c>
      <c r="BF19" s="30">
        <f t="shared" si="15"/>
        <v>-0.25506031869999995</v>
      </c>
      <c r="BG19" s="31">
        <f t="shared" si="16"/>
        <v>-0.24402037099999979</v>
      </c>
    </row>
    <row r="20" spans="2:59">
      <c r="B20" s="17">
        <v>1573</v>
      </c>
      <c r="C20" s="30">
        <v>0.21899000000000157</v>
      </c>
      <c r="D20" s="30">
        <v>3.5744000000001108E-2</v>
      </c>
      <c r="E20" s="30">
        <v>0</v>
      </c>
      <c r="F20" s="30">
        <v>0</v>
      </c>
      <c r="G20" s="30">
        <v>-9.7909999999998831E-3</v>
      </c>
      <c r="H20" s="30">
        <v>-0.14625000000000199</v>
      </c>
      <c r="I20" s="30">
        <v>-8.7489999999995405E-2</v>
      </c>
      <c r="J20" s="30">
        <v>-0.41847000000000278</v>
      </c>
      <c r="K20" s="30">
        <v>-1.4820000000000277E-2</v>
      </c>
      <c r="L20" s="30">
        <v>0</v>
      </c>
      <c r="M20" s="30">
        <v>0</v>
      </c>
      <c r="N20" s="30">
        <v>0</v>
      </c>
      <c r="O20" s="30">
        <v>0.44763000000000019</v>
      </c>
      <c r="P20" s="30">
        <v>0.13898999999999972</v>
      </c>
      <c r="Q20" s="30">
        <v>0</v>
      </c>
      <c r="R20" s="30">
        <v>0</v>
      </c>
      <c r="S20" s="30">
        <v>-3.6643000000001535E-2</v>
      </c>
      <c r="T20" s="30">
        <v>-0.31756000000000029</v>
      </c>
      <c r="U20" s="30">
        <v>-0.23694000000000415</v>
      </c>
      <c r="V20" s="30">
        <v>-0.36853999999999942</v>
      </c>
      <c r="W20" s="30">
        <v>-8.1839999999999691E-2</v>
      </c>
      <c r="X20" s="30">
        <v>-2.5601000000001761E-2</v>
      </c>
      <c r="Y20" s="30">
        <v>0</v>
      </c>
      <c r="Z20" s="30">
        <v>-4.0680000000001826E-2</v>
      </c>
      <c r="AA20" s="30">
        <v>0.20024000000000086</v>
      </c>
      <c r="AB20" s="30">
        <v>2.1210000000003504E-2</v>
      </c>
      <c r="AC20" s="30">
        <v>0</v>
      </c>
      <c r="AD20" s="30">
        <v>0</v>
      </c>
      <c r="AE20" s="30">
        <v>-7.0125999999998356E-2</v>
      </c>
      <c r="AF20" s="30">
        <v>-0.12888999999999839</v>
      </c>
      <c r="AG20" s="30">
        <v>-0.31419999999999959</v>
      </c>
      <c r="AH20" s="30">
        <v>-0.19704000000000121</v>
      </c>
      <c r="AI20" s="30">
        <v>-0.11484999999999701</v>
      </c>
      <c r="AJ20" s="30">
        <v>-0.23073000000000121</v>
      </c>
      <c r="AK20" s="30">
        <v>-0.10474299999999914</v>
      </c>
      <c r="AL20" s="30">
        <v>-0.2332800000000006</v>
      </c>
      <c r="AM20" s="30">
        <v>0</v>
      </c>
      <c r="AN20" s="30">
        <v>0</v>
      </c>
      <c r="AO20" s="30">
        <v>0</v>
      </c>
      <c r="AP20" s="30">
        <v>0</v>
      </c>
      <c r="AQ20" s="30">
        <v>0</v>
      </c>
      <c r="AR20" s="30">
        <v>0</v>
      </c>
      <c r="AS20" s="30">
        <v>0</v>
      </c>
      <c r="AT20" s="30">
        <v>0</v>
      </c>
      <c r="AU20" s="30">
        <v>0</v>
      </c>
      <c r="AV20" s="30">
        <v>0</v>
      </c>
      <c r="AW20" s="30">
        <v>0</v>
      </c>
      <c r="AX20" s="31">
        <v>0</v>
      </c>
      <c r="AZ20" s="39">
        <f t="array" ref="AZ20">SUM(IF(YEAR($C$5:$AX$5)=AZ$5,$C20:$AX20))</f>
        <v>-0.42208699999999766</v>
      </c>
      <c r="BA20" s="30">
        <f t="array" ref="BA20">SUM(IF(YEAR($C$5:$AX$5)=BA$5,$C20:$AX20))</f>
        <v>-0.52118400000000875</v>
      </c>
      <c r="BB20" s="30">
        <f t="array" ref="BB20">SUM(IF(YEAR($C$5:$AX$5)=BB$5,$C20:$AX20))</f>
        <v>-1.1724089999999912</v>
      </c>
      <c r="BC20" s="31">
        <f t="array" ref="BC20">SUM(IF(YEAR($C$5:$AX$5)=BC$5,$C20:$AX20))</f>
        <v>0</v>
      </c>
      <c r="BE20" s="39">
        <f t="shared" si="14"/>
        <v>-0.11705300000000207</v>
      </c>
      <c r="BF20" s="30">
        <f t="shared" si="15"/>
        <v>-0.91983700000000113</v>
      </c>
      <c r="BG20" s="31">
        <f t="shared" si="16"/>
        <v>-1.3237329999999972</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6.3961729999999994E-2</v>
      </c>
      <c r="V21" s="30">
        <v>2.6161243800000004E-2</v>
      </c>
      <c r="W21" s="30">
        <v>0</v>
      </c>
      <c r="X21" s="30">
        <v>0</v>
      </c>
      <c r="Y21" s="30">
        <v>0</v>
      </c>
      <c r="Z21" s="30">
        <v>0</v>
      </c>
      <c r="AA21" s="30">
        <v>2.0607344E-2</v>
      </c>
      <c r="AB21" s="30">
        <v>0</v>
      </c>
      <c r="AC21" s="30">
        <v>0</v>
      </c>
      <c r="AD21" s="30">
        <v>0</v>
      </c>
      <c r="AE21" s="30">
        <v>0</v>
      </c>
      <c r="AF21" s="30">
        <v>0</v>
      </c>
      <c r="AG21" s="30">
        <v>9.3985922999999999E-2</v>
      </c>
      <c r="AH21" s="30">
        <v>4.8419796999999987E-2</v>
      </c>
      <c r="AI21" s="30">
        <v>0</v>
      </c>
      <c r="AJ21" s="30">
        <v>0</v>
      </c>
      <c r="AK21" s="30">
        <v>0</v>
      </c>
      <c r="AL21" s="30">
        <v>0</v>
      </c>
      <c r="AM21" s="30">
        <v>0</v>
      </c>
      <c r="AN21" s="30">
        <v>0</v>
      </c>
      <c r="AO21" s="30">
        <v>0</v>
      </c>
      <c r="AP21" s="30">
        <v>0</v>
      </c>
      <c r="AQ21" s="30">
        <v>0</v>
      </c>
      <c r="AR21" s="30">
        <v>0</v>
      </c>
      <c r="AS21" s="30">
        <v>0.115371798</v>
      </c>
      <c r="AT21" s="30">
        <v>3.9787579999999996E-2</v>
      </c>
      <c r="AU21" s="30">
        <v>0</v>
      </c>
      <c r="AV21" s="30">
        <v>0</v>
      </c>
      <c r="AW21" s="30">
        <v>0</v>
      </c>
      <c r="AX21" s="31">
        <v>0</v>
      </c>
      <c r="AZ21" s="39">
        <f t="array" ref="AZ21">SUM(IF(YEAR($C$5:$AX$5)=AZ$5,$C21:$AX21))</f>
        <v>0</v>
      </c>
      <c r="BA21" s="30">
        <f t="array" ref="BA21">SUM(IF(YEAR($C$5:$AX$5)=BA$5,$C21:$AX21))</f>
        <v>9.0122973800000006E-2</v>
      </c>
      <c r="BB21" s="30">
        <f t="array" ref="BB21">SUM(IF(YEAR($C$5:$AX$5)=BB$5,$C21:$AX21))</f>
        <v>0.16301306399999999</v>
      </c>
      <c r="BC21" s="31">
        <f t="array" ref="BC21">SUM(IF(YEAR($C$5:$AX$5)=BC$5,$C21:$AX21))</f>
        <v>0.15515937799999999</v>
      </c>
      <c r="BE21" s="39">
        <f t="shared" si="14"/>
        <v>0</v>
      </c>
      <c r="BF21" s="30">
        <f t="shared" si="15"/>
        <v>0.11073031780000001</v>
      </c>
      <c r="BG21" s="31">
        <f t="shared" si="16"/>
        <v>0.14240571999999999</v>
      </c>
    </row>
    <row r="22" spans="2:59">
      <c r="B22" s="17">
        <v>2379</v>
      </c>
      <c r="C22" s="30">
        <v>0</v>
      </c>
      <c r="D22" s="30">
        <v>0</v>
      </c>
      <c r="E22" s="30">
        <v>0</v>
      </c>
      <c r="F22" s="30">
        <v>0</v>
      </c>
      <c r="G22" s="30">
        <v>0</v>
      </c>
      <c r="H22" s="30">
        <v>0</v>
      </c>
      <c r="I22" s="30">
        <v>4.4719490000000001E-2</v>
      </c>
      <c r="J22" s="30">
        <v>2.0810487000000003E-2</v>
      </c>
      <c r="K22" s="30">
        <v>0</v>
      </c>
      <c r="L22" s="30">
        <v>0</v>
      </c>
      <c r="M22" s="30">
        <v>0</v>
      </c>
      <c r="N22" s="30">
        <v>0</v>
      </c>
      <c r="O22" s="30">
        <v>0</v>
      </c>
      <c r="P22" s="30">
        <v>0</v>
      </c>
      <c r="Q22" s="30">
        <v>0</v>
      </c>
      <c r="R22" s="30">
        <v>0</v>
      </c>
      <c r="S22" s="30">
        <v>0</v>
      </c>
      <c r="T22" s="30">
        <v>0</v>
      </c>
      <c r="U22" s="30">
        <v>0.17706755000000002</v>
      </c>
      <c r="V22" s="30">
        <v>8.3241950000000009E-2</v>
      </c>
      <c r="W22" s="30">
        <v>0</v>
      </c>
      <c r="X22" s="30">
        <v>0</v>
      </c>
      <c r="Y22" s="30">
        <v>0</v>
      </c>
      <c r="Z22" s="30">
        <v>0</v>
      </c>
      <c r="AA22" s="30">
        <v>0</v>
      </c>
      <c r="AB22" s="30">
        <v>0</v>
      </c>
      <c r="AC22" s="30">
        <v>0</v>
      </c>
      <c r="AD22" s="30">
        <v>0</v>
      </c>
      <c r="AE22" s="30">
        <v>0</v>
      </c>
      <c r="AF22" s="30">
        <v>0</v>
      </c>
      <c r="AG22" s="30">
        <v>0.16497244</v>
      </c>
      <c r="AH22" s="30">
        <v>0.12084486999999999</v>
      </c>
      <c r="AI22" s="30">
        <v>0</v>
      </c>
      <c r="AJ22" s="30">
        <v>0</v>
      </c>
      <c r="AK22" s="30">
        <v>0</v>
      </c>
      <c r="AL22" s="30">
        <v>0</v>
      </c>
      <c r="AM22" s="30">
        <v>0</v>
      </c>
      <c r="AN22" s="30">
        <v>0</v>
      </c>
      <c r="AO22" s="30">
        <v>0</v>
      </c>
      <c r="AP22" s="30">
        <v>0</v>
      </c>
      <c r="AQ22" s="30">
        <v>0</v>
      </c>
      <c r="AR22" s="30">
        <v>0</v>
      </c>
      <c r="AS22" s="30">
        <v>0.25073880000000004</v>
      </c>
      <c r="AT22" s="30">
        <v>9.2424389999999981E-2</v>
      </c>
      <c r="AU22" s="30">
        <v>0</v>
      </c>
      <c r="AV22" s="30">
        <v>0</v>
      </c>
      <c r="AW22" s="30">
        <v>0</v>
      </c>
      <c r="AX22" s="31">
        <v>0</v>
      </c>
      <c r="AZ22" s="39">
        <f t="array" ref="AZ22">SUM(IF(YEAR($C$5:$AX$5)=AZ$5,$C22:$AX22))</f>
        <v>6.5529977000000003E-2</v>
      </c>
      <c r="BA22" s="30">
        <f t="array" ref="BA22">SUM(IF(YEAR($C$5:$AX$5)=BA$5,$C22:$AX22))</f>
        <v>0.26030950000000003</v>
      </c>
      <c r="BB22" s="30">
        <f t="array" ref="BB22">SUM(IF(YEAR($C$5:$AX$5)=BB$5,$C22:$AX22))</f>
        <v>0.28581730999999999</v>
      </c>
      <c r="BC22" s="31">
        <f t="array" ref="BC22">SUM(IF(YEAR($C$5:$AX$5)=BC$5,$C22:$AX22))</f>
        <v>0.34316319000000001</v>
      </c>
      <c r="BE22" s="39">
        <f t="shared" si="14"/>
        <v>6.5529977000000003E-2</v>
      </c>
      <c r="BF22" s="30">
        <f t="shared" si="15"/>
        <v>0.26030950000000003</v>
      </c>
      <c r="BG22" s="31">
        <f t="shared" si="16"/>
        <v>0.28581730999999999</v>
      </c>
    </row>
    <row r="23" spans="2:59">
      <c r="B23" s="17">
        <v>2390</v>
      </c>
      <c r="C23" s="30">
        <v>4.4082700000000002E-2</v>
      </c>
      <c r="D23" s="30">
        <v>0</v>
      </c>
      <c r="E23" s="30">
        <v>0</v>
      </c>
      <c r="F23" s="30">
        <v>0</v>
      </c>
      <c r="G23" s="30">
        <v>0</v>
      </c>
      <c r="H23" s="30">
        <v>0</v>
      </c>
      <c r="I23" s="30">
        <v>0.25404446000000003</v>
      </c>
      <c r="J23" s="30">
        <v>0.14904089000000004</v>
      </c>
      <c r="K23" s="30">
        <v>0</v>
      </c>
      <c r="L23" s="30">
        <v>0</v>
      </c>
      <c r="M23" s="30">
        <v>0</v>
      </c>
      <c r="N23" s="30">
        <v>0</v>
      </c>
      <c r="O23" s="30">
        <v>0</v>
      </c>
      <c r="P23" s="30">
        <v>0</v>
      </c>
      <c r="Q23" s="30">
        <v>0</v>
      </c>
      <c r="R23" s="30">
        <v>0</v>
      </c>
      <c r="S23" s="30">
        <v>0</v>
      </c>
      <c r="T23" s="30">
        <v>0</v>
      </c>
      <c r="U23" s="30">
        <v>0.50794407999999991</v>
      </c>
      <c r="V23" s="30">
        <v>0.26992623999999998</v>
      </c>
      <c r="W23" s="30">
        <v>0</v>
      </c>
      <c r="X23" s="30">
        <v>0</v>
      </c>
      <c r="Y23" s="30">
        <v>0</v>
      </c>
      <c r="Z23" s="30">
        <v>0</v>
      </c>
      <c r="AA23" s="30">
        <v>0</v>
      </c>
      <c r="AB23" s="30">
        <v>0</v>
      </c>
      <c r="AC23" s="30">
        <v>0</v>
      </c>
      <c r="AD23" s="30">
        <v>0</v>
      </c>
      <c r="AE23" s="30">
        <v>0</v>
      </c>
      <c r="AF23" s="30">
        <v>0</v>
      </c>
      <c r="AG23" s="30">
        <v>0.45942284</v>
      </c>
      <c r="AH23" s="30">
        <v>0.55938927999999999</v>
      </c>
      <c r="AI23" s="30">
        <v>0</v>
      </c>
      <c r="AJ23" s="30">
        <v>0</v>
      </c>
      <c r="AK23" s="30">
        <v>0</v>
      </c>
      <c r="AL23" s="30">
        <v>0</v>
      </c>
      <c r="AM23" s="30">
        <v>0</v>
      </c>
      <c r="AN23" s="30">
        <v>0</v>
      </c>
      <c r="AO23" s="30">
        <v>0</v>
      </c>
      <c r="AP23" s="30">
        <v>0</v>
      </c>
      <c r="AQ23" s="30">
        <v>0</v>
      </c>
      <c r="AR23" s="30">
        <v>0</v>
      </c>
      <c r="AS23" s="30">
        <v>0.79036328</v>
      </c>
      <c r="AT23" s="30">
        <v>0.41838882999999993</v>
      </c>
      <c r="AU23" s="30">
        <v>0</v>
      </c>
      <c r="AV23" s="30">
        <v>0</v>
      </c>
      <c r="AW23" s="30">
        <v>0</v>
      </c>
      <c r="AX23" s="31">
        <v>0</v>
      </c>
      <c r="AZ23" s="39">
        <f t="array" ref="AZ23">SUM(IF(YEAR($C$5:$AX$5)=AZ$5,$C23:$AX23))</f>
        <v>0.44716805000000009</v>
      </c>
      <c r="BA23" s="30">
        <f t="array" ref="BA23">SUM(IF(YEAR($C$5:$AX$5)=BA$5,$C23:$AX23))</f>
        <v>0.77787031999999989</v>
      </c>
      <c r="BB23" s="30">
        <f t="array" ref="BB23">SUM(IF(YEAR($C$5:$AX$5)=BB$5,$C23:$AX23))</f>
        <v>1.01881212</v>
      </c>
      <c r="BC23" s="31">
        <f t="array" ref="BC23">SUM(IF(YEAR($C$5:$AX$5)=BC$5,$C23:$AX23))</f>
        <v>1.2087521099999998</v>
      </c>
      <c r="BE23" s="39">
        <f t="shared" si="14"/>
        <v>0.40308535000000006</v>
      </c>
      <c r="BF23" s="30">
        <f t="shared" si="15"/>
        <v>0.77787031999999989</v>
      </c>
      <c r="BG23" s="31">
        <f t="shared" si="16"/>
        <v>1.01881212</v>
      </c>
    </row>
    <row r="24" spans="2:59">
      <c r="B24" s="17">
        <v>2393</v>
      </c>
      <c r="C24" s="30">
        <v>1.5871035999999998</v>
      </c>
      <c r="D24" s="30">
        <v>1.5203850000000001</v>
      </c>
      <c r="E24" s="30">
        <v>1.3275000000000148E-2</v>
      </c>
      <c r="F24" s="30">
        <v>0</v>
      </c>
      <c r="G24" s="30">
        <v>0</v>
      </c>
      <c r="H24" s="30">
        <v>0</v>
      </c>
      <c r="I24" s="30">
        <v>9.6105600000000457E-2</v>
      </c>
      <c r="J24" s="30">
        <v>6.7775279999999771E-2</v>
      </c>
      <c r="K24" s="30">
        <v>0</v>
      </c>
      <c r="L24" s="30">
        <v>0</v>
      </c>
      <c r="M24" s="30">
        <v>0</v>
      </c>
      <c r="N24" s="30">
        <v>0.39083599999999974</v>
      </c>
      <c r="O24" s="30">
        <v>1.0792831999999999</v>
      </c>
      <c r="P24" s="30">
        <v>0.28855699999999995</v>
      </c>
      <c r="Q24" s="30">
        <v>8.923999999999932E-3</v>
      </c>
      <c r="R24" s="30">
        <v>0</v>
      </c>
      <c r="S24" s="30">
        <v>0</v>
      </c>
      <c r="T24" s="30">
        <v>0</v>
      </c>
      <c r="U24" s="30">
        <v>-3.0559999999999476E-3</v>
      </c>
      <c r="V24" s="30">
        <v>0</v>
      </c>
      <c r="W24" s="30">
        <v>0</v>
      </c>
      <c r="X24" s="30">
        <v>0</v>
      </c>
      <c r="Y24" s="30">
        <v>0</v>
      </c>
      <c r="Z24" s="30">
        <v>0.23013700000000004</v>
      </c>
      <c r="AA24" s="30">
        <v>0.17543584000000001</v>
      </c>
      <c r="AB24" s="30">
        <v>0.60359180000000001</v>
      </c>
      <c r="AC24" s="30">
        <v>0.31473899999999988</v>
      </c>
      <c r="AD24" s="30">
        <v>0</v>
      </c>
      <c r="AE24" s="30">
        <v>0</v>
      </c>
      <c r="AF24" s="30">
        <v>0</v>
      </c>
      <c r="AG24" s="30">
        <v>-7.386999999999988E-2</v>
      </c>
      <c r="AH24" s="30">
        <v>-1.8476999999999855E-2</v>
      </c>
      <c r="AI24" s="30">
        <v>0</v>
      </c>
      <c r="AJ24" s="30">
        <v>0</v>
      </c>
      <c r="AK24" s="30">
        <v>5.9865999999999975E-2</v>
      </c>
      <c r="AL24" s="30">
        <v>0.53219000000000038</v>
      </c>
      <c r="AM24" s="30">
        <v>0</v>
      </c>
      <c r="AN24" s="30">
        <v>0</v>
      </c>
      <c r="AO24" s="30">
        <v>0.50960499999999964</v>
      </c>
      <c r="AP24" s="30">
        <v>0</v>
      </c>
      <c r="AQ24" s="30">
        <v>0</v>
      </c>
      <c r="AR24" s="30">
        <v>0</v>
      </c>
      <c r="AS24" s="30">
        <v>1.2036600000002728E-3</v>
      </c>
      <c r="AT24" s="30">
        <v>-5.6290557000000074E-2</v>
      </c>
      <c r="AU24" s="30">
        <v>0.2060190000000004</v>
      </c>
      <c r="AV24" s="30">
        <v>0.25787800000000027</v>
      </c>
      <c r="AW24" s="30">
        <v>0.41957700000000009</v>
      </c>
      <c r="AX24" s="31">
        <v>0.38198100000000013</v>
      </c>
      <c r="AZ24" s="39">
        <f t="array" ref="AZ24">SUM(IF(YEAR($C$5:$AX$5)=AZ$5,$C24:$AX24))</f>
        <v>3.67548048</v>
      </c>
      <c r="BA24" s="30">
        <f t="array" ref="BA24">SUM(IF(YEAR($C$5:$AX$5)=BA$5,$C24:$AX24))</f>
        <v>1.6038451999999999</v>
      </c>
      <c r="BB24" s="30">
        <f t="array" ref="BB24">SUM(IF(YEAR($C$5:$AX$5)=BB$5,$C24:$AX24))</f>
        <v>1.5934756400000005</v>
      </c>
      <c r="BC24" s="31">
        <f t="array" ref="BC24">SUM(IF(YEAR($C$5:$AX$5)=BC$5,$C24:$AX24))</f>
        <v>1.7199731030000007</v>
      </c>
      <c r="BE24" s="39">
        <f t="shared" si="14"/>
        <v>1.9314810799999997</v>
      </c>
      <c r="BF24" s="30">
        <f t="shared" si="15"/>
        <v>1.32084764</v>
      </c>
      <c r="BG24" s="31">
        <f t="shared" si="16"/>
        <v>1.0093140000000003</v>
      </c>
    </row>
    <row r="25" spans="2:59">
      <c r="B25" s="17">
        <v>2398</v>
      </c>
      <c r="C25" s="30">
        <v>1.1353000000000613E-2</v>
      </c>
      <c r="D25" s="30">
        <v>1.7349999999999532E-2</v>
      </c>
      <c r="E25" s="30">
        <v>0.42778599999999933</v>
      </c>
      <c r="F25" s="30">
        <v>0.18101899999999915</v>
      </c>
      <c r="G25" s="30">
        <v>0.71055300000000088</v>
      </c>
      <c r="H25" s="30">
        <v>0.55992099999999922</v>
      </c>
      <c r="I25" s="30">
        <v>0.57127300000000503</v>
      </c>
      <c r="J25" s="30">
        <v>0.5456909999999997</v>
      </c>
      <c r="K25" s="30">
        <v>0.85102799999999945</v>
      </c>
      <c r="L25" s="30">
        <v>0.86094800000000049</v>
      </c>
      <c r="M25" s="30">
        <v>0.70785100000000156</v>
      </c>
      <c r="N25" s="30">
        <v>0.3432309999999994</v>
      </c>
      <c r="O25" s="30">
        <v>0.27781299999999831</v>
      </c>
      <c r="P25" s="30">
        <v>0.15162999999999904</v>
      </c>
      <c r="Q25" s="30">
        <v>0.66713700000000031</v>
      </c>
      <c r="R25" s="30">
        <v>1.3136399999999995</v>
      </c>
      <c r="S25" s="30">
        <v>0.51868299999999934</v>
      </c>
      <c r="T25" s="30">
        <v>0.66757699999999964</v>
      </c>
      <c r="U25" s="30">
        <v>0.58510099999999809</v>
      </c>
      <c r="V25" s="30">
        <v>0.54286300000000054</v>
      </c>
      <c r="W25" s="30">
        <v>0.72387200000000007</v>
      </c>
      <c r="X25" s="30">
        <v>1.4225140000000014</v>
      </c>
      <c r="Y25" s="30">
        <v>0.5755789999999994</v>
      </c>
      <c r="Z25" s="30">
        <v>0.41475499999999954</v>
      </c>
      <c r="AA25" s="30">
        <v>0.28964600000000118</v>
      </c>
      <c r="AB25" s="30">
        <v>0.1547780000000003</v>
      </c>
      <c r="AC25" s="30">
        <v>0.62312700000000021</v>
      </c>
      <c r="AD25" s="30">
        <v>0.80153599999999869</v>
      </c>
      <c r="AE25" s="30">
        <v>0.93851700000000093</v>
      </c>
      <c r="AF25" s="30">
        <v>0.73131900000000094</v>
      </c>
      <c r="AG25" s="30">
        <v>0.41214899999999943</v>
      </c>
      <c r="AH25" s="30">
        <v>0.59028800000000103</v>
      </c>
      <c r="AI25" s="30">
        <v>0.55257100000000037</v>
      </c>
      <c r="AJ25" s="30">
        <v>0.66801399999999944</v>
      </c>
      <c r="AK25" s="30">
        <v>0.43773599999999746</v>
      </c>
      <c r="AL25" s="30">
        <v>0.79373700000000014</v>
      </c>
      <c r="AM25" s="30">
        <v>0.62326000000000015</v>
      </c>
      <c r="AN25" s="30">
        <v>0.48784200000000055</v>
      </c>
      <c r="AO25" s="30">
        <v>0.98782899999999962</v>
      </c>
      <c r="AP25" s="30">
        <v>0.61750400000000027</v>
      </c>
      <c r="AQ25" s="30">
        <v>0.849969999999999</v>
      </c>
      <c r="AR25" s="30">
        <v>0.86218899999999898</v>
      </c>
      <c r="AS25" s="30">
        <v>0.49670000000000059</v>
      </c>
      <c r="AT25" s="30">
        <v>0.74235099999999932</v>
      </c>
      <c r="AU25" s="30">
        <v>0.60992500000000049</v>
      </c>
      <c r="AV25" s="30">
        <v>1.0163220000000006</v>
      </c>
      <c r="AW25" s="30">
        <v>0.41112399999999916</v>
      </c>
      <c r="AX25" s="31">
        <v>0.66990899999999876</v>
      </c>
      <c r="AZ25" s="39">
        <f t="array" ref="AZ25">SUM(IF(YEAR($C$5:$AX$5)=AZ$5,$C25:$AX25))</f>
        <v>5.7880040000000044</v>
      </c>
      <c r="BA25" s="30">
        <f t="array" ref="BA25">SUM(IF(YEAR($C$5:$AX$5)=BA$5,$C25:$AX25))</f>
        <v>7.8611639999999952</v>
      </c>
      <c r="BB25" s="30">
        <f t="array" ref="BB25">SUM(IF(YEAR($C$5:$AX$5)=BB$5,$C25:$AX25))</f>
        <v>6.9934180000000001</v>
      </c>
      <c r="BC25" s="31">
        <f t="array" ref="BC25">SUM(IF(YEAR($C$5:$AX$5)=BC$5,$C25:$AX25))</f>
        <v>8.3749249999999975</v>
      </c>
      <c r="BE25" s="39">
        <f t="shared" si="14"/>
        <v>7.3688460000000013</v>
      </c>
      <c r="BF25" s="30">
        <f t="shared" si="15"/>
        <v>7.739865</v>
      </c>
      <c r="BG25" s="31">
        <f t="shared" si="16"/>
        <v>7.7522189999999984</v>
      </c>
    </row>
    <row r="26" spans="2:59">
      <c r="B26" s="17">
        <v>2399</v>
      </c>
      <c r="C26" s="30">
        <v>3.4319068000000008E-2</v>
      </c>
      <c r="D26" s="30">
        <v>0</v>
      </c>
      <c r="E26" s="30">
        <v>0</v>
      </c>
      <c r="F26" s="30">
        <v>0</v>
      </c>
      <c r="G26" s="30">
        <v>1.06583914E-2</v>
      </c>
      <c r="H26" s="30">
        <v>3.9036433999999995E-2</v>
      </c>
      <c r="I26" s="30">
        <v>0.3632957</v>
      </c>
      <c r="J26" s="30">
        <v>0.18989984000000001</v>
      </c>
      <c r="K26" s="30">
        <v>0</v>
      </c>
      <c r="L26" s="30">
        <v>0</v>
      </c>
      <c r="M26" s="30">
        <v>0</v>
      </c>
      <c r="N26" s="30">
        <v>0</v>
      </c>
      <c r="O26" s="30">
        <v>0</v>
      </c>
      <c r="P26" s="30">
        <v>0</v>
      </c>
      <c r="Q26" s="30">
        <v>0</v>
      </c>
      <c r="R26" s="30">
        <v>0</v>
      </c>
      <c r="S26" s="30">
        <v>2.3704899999999998E-3</v>
      </c>
      <c r="T26" s="30">
        <v>1.7386449000000002E-2</v>
      </c>
      <c r="U26" s="30">
        <v>0.44079122999999987</v>
      </c>
      <c r="V26" s="30">
        <v>0.18172309000000003</v>
      </c>
      <c r="W26" s="30">
        <v>0</v>
      </c>
      <c r="X26" s="30">
        <v>0</v>
      </c>
      <c r="Y26" s="30">
        <v>0</v>
      </c>
      <c r="Z26" s="30">
        <v>0</v>
      </c>
      <c r="AA26" s="30">
        <v>4.1719435999999999E-2</v>
      </c>
      <c r="AB26" s="30">
        <v>0</v>
      </c>
      <c r="AC26" s="30">
        <v>0</v>
      </c>
      <c r="AD26" s="30">
        <v>0</v>
      </c>
      <c r="AE26" s="30">
        <v>0</v>
      </c>
      <c r="AF26" s="30">
        <v>0</v>
      </c>
      <c r="AG26" s="30">
        <v>0.51373779999999991</v>
      </c>
      <c r="AH26" s="30">
        <v>0.29936312999999992</v>
      </c>
      <c r="AI26" s="30">
        <v>0</v>
      </c>
      <c r="AJ26" s="30">
        <v>0</v>
      </c>
      <c r="AK26" s="30">
        <v>0</v>
      </c>
      <c r="AL26" s="30">
        <v>0</v>
      </c>
      <c r="AM26" s="30">
        <v>0</v>
      </c>
      <c r="AN26" s="30">
        <v>0</v>
      </c>
      <c r="AO26" s="30">
        <v>0</v>
      </c>
      <c r="AP26" s="30">
        <v>0</v>
      </c>
      <c r="AQ26" s="30">
        <v>0</v>
      </c>
      <c r="AR26" s="30">
        <v>0</v>
      </c>
      <c r="AS26" s="30">
        <v>0.40578455999999996</v>
      </c>
      <c r="AT26" s="30">
        <v>0.28761164</v>
      </c>
      <c r="AU26" s="30">
        <v>1.1603935999999999E-2</v>
      </c>
      <c r="AV26" s="30">
        <v>0</v>
      </c>
      <c r="AW26" s="30">
        <v>0</v>
      </c>
      <c r="AX26" s="31">
        <v>0</v>
      </c>
      <c r="AZ26" s="39">
        <f t="array" ref="AZ26">SUM(IF(YEAR($C$5:$AX$5)=AZ$5,$C26:$AX26))</f>
        <v>0.63720943340000002</v>
      </c>
      <c r="BA26" s="30">
        <f t="array" ref="BA26">SUM(IF(YEAR($C$5:$AX$5)=BA$5,$C26:$AX26))</f>
        <v>0.64227125899999993</v>
      </c>
      <c r="BB26" s="30">
        <f t="array" ref="BB26">SUM(IF(YEAR($C$5:$AX$5)=BB$5,$C26:$AX26))</f>
        <v>0.85482036599999978</v>
      </c>
      <c r="BC26" s="31">
        <f t="array" ref="BC26">SUM(IF(YEAR($C$5:$AX$5)=BC$5,$C26:$AX26))</f>
        <v>0.705000136</v>
      </c>
      <c r="BE26" s="39">
        <f t="shared" si="14"/>
        <v>0.59460246400000005</v>
      </c>
      <c r="BF26" s="30">
        <f t="shared" si="15"/>
        <v>0.68162020499999998</v>
      </c>
      <c r="BG26" s="31">
        <f t="shared" si="16"/>
        <v>0.81310092999999983</v>
      </c>
    </row>
    <row r="27" spans="2:59">
      <c r="B27" s="17">
        <v>2401</v>
      </c>
      <c r="C27" s="30">
        <v>3.006023E-3</v>
      </c>
      <c r="D27" s="30">
        <v>0</v>
      </c>
      <c r="E27" s="30">
        <v>0</v>
      </c>
      <c r="F27" s="30">
        <v>0</v>
      </c>
      <c r="G27" s="30">
        <v>0</v>
      </c>
      <c r="H27" s="30">
        <v>0</v>
      </c>
      <c r="I27" s="30">
        <v>5.4654200000000014E-2</v>
      </c>
      <c r="J27" s="30">
        <v>1.7607420000000006E-2</v>
      </c>
      <c r="K27" s="30">
        <v>0</v>
      </c>
      <c r="L27" s="30">
        <v>0</v>
      </c>
      <c r="M27" s="30">
        <v>0</v>
      </c>
      <c r="N27" s="30">
        <v>0</v>
      </c>
      <c r="O27" s="30">
        <v>0</v>
      </c>
      <c r="P27" s="30">
        <v>0</v>
      </c>
      <c r="Q27" s="30">
        <v>0</v>
      </c>
      <c r="R27" s="30">
        <v>0</v>
      </c>
      <c r="S27" s="30">
        <v>0</v>
      </c>
      <c r="T27" s="30">
        <v>0</v>
      </c>
      <c r="U27" s="30">
        <v>-2.54186E-2</v>
      </c>
      <c r="V27" s="30">
        <v>9.6055499999999974E-3</v>
      </c>
      <c r="W27" s="30">
        <v>0</v>
      </c>
      <c r="X27" s="30">
        <v>0</v>
      </c>
      <c r="Y27" s="30">
        <v>0</v>
      </c>
      <c r="Z27" s="30">
        <v>0</v>
      </c>
      <c r="AA27" s="30">
        <v>6.0142939999999999E-3</v>
      </c>
      <c r="AB27" s="30">
        <v>0</v>
      </c>
      <c r="AC27" s="30">
        <v>0</v>
      </c>
      <c r="AD27" s="30">
        <v>0</v>
      </c>
      <c r="AE27" s="30">
        <v>7.5382170000000003E-4</v>
      </c>
      <c r="AF27" s="30">
        <v>0</v>
      </c>
      <c r="AG27" s="30">
        <v>-1.9646999999999998E-2</v>
      </c>
      <c r="AH27" s="30">
        <v>-1.4270290000000005E-2</v>
      </c>
      <c r="AI27" s="30">
        <v>0</v>
      </c>
      <c r="AJ27" s="30">
        <v>0</v>
      </c>
      <c r="AK27" s="30">
        <v>0</v>
      </c>
      <c r="AL27" s="30">
        <v>0</v>
      </c>
      <c r="AM27" s="30">
        <v>0</v>
      </c>
      <c r="AN27" s="30">
        <v>0</v>
      </c>
      <c r="AO27" s="30">
        <v>0</v>
      </c>
      <c r="AP27" s="30">
        <v>0</v>
      </c>
      <c r="AQ27" s="30">
        <v>0</v>
      </c>
      <c r="AR27" s="30">
        <v>0</v>
      </c>
      <c r="AS27" s="30">
        <v>4.2507899999999987E-2</v>
      </c>
      <c r="AT27" s="30">
        <v>-6.7517299999999975E-3</v>
      </c>
      <c r="AU27" s="30">
        <v>0</v>
      </c>
      <c r="AV27" s="30">
        <v>0</v>
      </c>
      <c r="AW27" s="30">
        <v>0</v>
      </c>
      <c r="AX27" s="31">
        <v>0</v>
      </c>
      <c r="AZ27" s="39">
        <f t="array" ref="AZ27">SUM(IF(YEAR($C$5:$AX$5)=AZ$5,$C27:$AX27))</f>
        <v>7.5267643000000023E-2</v>
      </c>
      <c r="BA27" s="30">
        <f t="array" ref="BA27">SUM(IF(YEAR($C$5:$AX$5)=BA$5,$C27:$AX27))</f>
        <v>-1.5813050000000002E-2</v>
      </c>
      <c r="BB27" s="30">
        <f t="array" ref="BB27">SUM(IF(YEAR($C$5:$AX$5)=BB$5,$C27:$AX27))</f>
        <v>-2.7149174300000002E-2</v>
      </c>
      <c r="BC27" s="31">
        <f t="array" ref="BC27">SUM(IF(YEAR($C$5:$AX$5)=BC$5,$C27:$AX27))</f>
        <v>3.575616999999999E-2</v>
      </c>
      <c r="BE27" s="39">
        <f t="shared" si="14"/>
        <v>7.2261620000000026E-2</v>
      </c>
      <c r="BF27" s="30">
        <f t="shared" si="15"/>
        <v>-9.0449343000000015E-3</v>
      </c>
      <c r="BG27" s="31">
        <f t="shared" si="16"/>
        <v>-3.3917290000000003E-2</v>
      </c>
    </row>
    <row r="28" spans="2:59">
      <c r="B28" s="17">
        <v>2404</v>
      </c>
      <c r="C28" s="30">
        <v>3.3393642999999987E-2</v>
      </c>
      <c r="D28" s="30">
        <v>0</v>
      </c>
      <c r="E28" s="30">
        <v>0</v>
      </c>
      <c r="F28" s="30">
        <v>0</v>
      </c>
      <c r="G28" s="30">
        <v>4.1950449700000003E-2</v>
      </c>
      <c r="H28" s="30">
        <v>2.0622663000000003E-2</v>
      </c>
      <c r="I28" s="30">
        <v>0.2680539000000004</v>
      </c>
      <c r="J28" s="30">
        <v>0.25631418000000011</v>
      </c>
      <c r="K28" s="30">
        <v>0</v>
      </c>
      <c r="L28" s="30">
        <v>0</v>
      </c>
      <c r="M28" s="30">
        <v>0</v>
      </c>
      <c r="N28" s="30">
        <v>0</v>
      </c>
      <c r="O28" s="30">
        <v>0</v>
      </c>
      <c r="P28" s="30">
        <v>0</v>
      </c>
      <c r="Q28" s="30">
        <v>0</v>
      </c>
      <c r="R28" s="30">
        <v>0</v>
      </c>
      <c r="S28" s="30">
        <v>4.8382203999999998E-2</v>
      </c>
      <c r="T28" s="30">
        <v>1.4676416000000001E-2</v>
      </c>
      <c r="U28" s="30">
        <v>0.16244653000000042</v>
      </c>
      <c r="V28" s="30">
        <v>1.2033000000011285E-4</v>
      </c>
      <c r="W28" s="30">
        <v>0</v>
      </c>
      <c r="X28" s="30">
        <v>0</v>
      </c>
      <c r="Y28" s="30">
        <v>0</v>
      </c>
      <c r="Z28" s="30">
        <v>0</v>
      </c>
      <c r="AA28" s="30">
        <v>2.4635412999999995E-2</v>
      </c>
      <c r="AB28" s="30">
        <v>0</v>
      </c>
      <c r="AC28" s="30">
        <v>0</v>
      </c>
      <c r="AD28" s="30">
        <v>1.2821364999999999E-2</v>
      </c>
      <c r="AE28" s="30">
        <v>7.0320626999999997E-2</v>
      </c>
      <c r="AF28" s="30">
        <v>2.98526E-3</v>
      </c>
      <c r="AG28" s="30">
        <v>0.27328220000000014</v>
      </c>
      <c r="AH28" s="30">
        <v>-8.8197179999999875E-2</v>
      </c>
      <c r="AI28" s="30">
        <v>2.9969380000000002E-3</v>
      </c>
      <c r="AJ28" s="30">
        <v>0</v>
      </c>
      <c r="AK28" s="30">
        <v>0</v>
      </c>
      <c r="AL28" s="30">
        <v>0</v>
      </c>
      <c r="AM28" s="30">
        <v>0</v>
      </c>
      <c r="AN28" s="30">
        <v>0</v>
      </c>
      <c r="AO28" s="30">
        <v>0</v>
      </c>
      <c r="AP28" s="30">
        <v>3.9910736109999997E-2</v>
      </c>
      <c r="AQ28" s="30">
        <v>1.9565999999999997E-2</v>
      </c>
      <c r="AR28" s="30">
        <v>1.4589536749999998E-2</v>
      </c>
      <c r="AS28" s="30">
        <v>0.17006159999999948</v>
      </c>
      <c r="AT28" s="30">
        <v>3.4337570000000039E-2</v>
      </c>
      <c r="AU28" s="30">
        <v>6.3935648999999999E-3</v>
      </c>
      <c r="AV28" s="30">
        <v>0</v>
      </c>
      <c r="AW28" s="30">
        <v>0</v>
      </c>
      <c r="AX28" s="31">
        <v>0</v>
      </c>
      <c r="AZ28" s="39">
        <f t="array" ref="AZ28">SUM(IF(YEAR($C$5:$AX$5)=AZ$5,$C28:$AX28))</f>
        <v>0.62033483570000048</v>
      </c>
      <c r="BA28" s="30">
        <f t="array" ref="BA28">SUM(IF(YEAR($C$5:$AX$5)=BA$5,$C28:$AX28))</f>
        <v>0.22562548000000054</v>
      </c>
      <c r="BB28" s="30">
        <f t="array" ref="BB28">SUM(IF(YEAR($C$5:$AX$5)=BB$5,$C28:$AX28))</f>
        <v>0.29884462300000025</v>
      </c>
      <c r="BC28" s="31">
        <f t="array" ref="BC28">SUM(IF(YEAR($C$5:$AX$5)=BC$5,$C28:$AX28))</f>
        <v>0.28485900775999951</v>
      </c>
      <c r="BE28" s="39">
        <f t="shared" si="14"/>
        <v>0.59337294700000054</v>
      </c>
      <c r="BF28" s="30">
        <f t="shared" si="15"/>
        <v>0.28502068100000055</v>
      </c>
      <c r="BG28" s="31">
        <f t="shared" si="16"/>
        <v>0.25054395411000024</v>
      </c>
    </row>
    <row r="29" spans="2:59">
      <c r="B29" s="17">
        <v>2406</v>
      </c>
      <c r="C29" s="30">
        <v>0.17070234500000048</v>
      </c>
      <c r="D29" s="30">
        <v>7.1881000000000306E-2</v>
      </c>
      <c r="E29" s="30">
        <v>0.39676499999999848</v>
      </c>
      <c r="F29" s="30">
        <v>0.22911599999999943</v>
      </c>
      <c r="G29" s="30">
        <v>0.32235099999999939</v>
      </c>
      <c r="H29" s="30">
        <v>0.58787399999999934</v>
      </c>
      <c r="I29" s="30">
        <v>0.49091719999999839</v>
      </c>
      <c r="J29" s="30">
        <v>0.61004587000000043</v>
      </c>
      <c r="K29" s="30">
        <v>0.82281400000000104</v>
      </c>
      <c r="L29" s="30">
        <v>0.25803499999999957</v>
      </c>
      <c r="M29" s="30">
        <v>0.34010899999999822</v>
      </c>
      <c r="N29" s="30">
        <v>0.5572499999999998</v>
      </c>
      <c r="O29" s="30">
        <v>0.35685199999999995</v>
      </c>
      <c r="P29" s="30">
        <v>0.29795800000000128</v>
      </c>
      <c r="Q29" s="30">
        <v>0.48304300000000033</v>
      </c>
      <c r="R29" s="30">
        <v>0.30115300000000111</v>
      </c>
      <c r="S29" s="30">
        <v>0.71871299999999927</v>
      </c>
      <c r="T29" s="30">
        <v>0.69233200000000039</v>
      </c>
      <c r="U29" s="30">
        <v>0.66509051999999969</v>
      </c>
      <c r="V29" s="30">
        <v>0.73946983999999993</v>
      </c>
      <c r="W29" s="30">
        <v>0.70107499999999945</v>
      </c>
      <c r="X29" s="30">
        <v>0.30638100000000001</v>
      </c>
      <c r="Y29" s="30">
        <v>0.70305300000000059</v>
      </c>
      <c r="Z29" s="30">
        <v>0.36371999999999893</v>
      </c>
      <c r="AA29" s="30">
        <v>0.38988446850000003</v>
      </c>
      <c r="AB29" s="30">
        <v>0.44805000000000028</v>
      </c>
      <c r="AC29" s="30">
        <v>0.5979050000000008</v>
      </c>
      <c r="AD29" s="30">
        <v>0.27612099999999984</v>
      </c>
      <c r="AE29" s="30">
        <v>0.46631200000000028</v>
      </c>
      <c r="AF29" s="30">
        <v>0.79715000000000202</v>
      </c>
      <c r="AG29" s="30">
        <v>0.44411520999999965</v>
      </c>
      <c r="AH29" s="30">
        <v>0.82963123000000039</v>
      </c>
      <c r="AI29" s="30">
        <v>0.62480800000000158</v>
      </c>
      <c r="AJ29" s="30">
        <v>0.318128999999999</v>
      </c>
      <c r="AK29" s="30">
        <v>0.85448699999999889</v>
      </c>
      <c r="AL29" s="30">
        <v>0.69816900000000004</v>
      </c>
      <c r="AM29" s="30">
        <v>0.44029699999999927</v>
      </c>
      <c r="AN29" s="30">
        <v>0.33891000000000027</v>
      </c>
      <c r="AO29" s="30">
        <v>0.78747100000000181</v>
      </c>
      <c r="AP29" s="30">
        <v>0.46832199999999879</v>
      </c>
      <c r="AQ29" s="30">
        <v>0.57005200000000045</v>
      </c>
      <c r="AR29" s="30">
        <v>0.75627099999999814</v>
      </c>
      <c r="AS29" s="30">
        <v>0.95184021999999757</v>
      </c>
      <c r="AT29" s="30">
        <v>0.92887146000000342</v>
      </c>
      <c r="AU29" s="30">
        <v>0.86983599999999939</v>
      </c>
      <c r="AV29" s="30">
        <v>0.53991299999999853</v>
      </c>
      <c r="AW29" s="30">
        <v>0.8158379999999994</v>
      </c>
      <c r="AX29" s="31">
        <v>0.87248299999999901</v>
      </c>
      <c r="AZ29" s="39">
        <f t="array" ref="AZ29">SUM(IF(YEAR($C$5:$AX$5)=AZ$5,$C29:$AX29))</f>
        <v>4.8578604149999949</v>
      </c>
      <c r="BA29" s="30">
        <f t="array" ref="BA29">SUM(IF(YEAR($C$5:$AX$5)=BA$5,$C29:$AX29))</f>
        <v>6.3288403600000009</v>
      </c>
      <c r="BB29" s="30">
        <f t="array" ref="BB29">SUM(IF(YEAR($C$5:$AX$5)=BB$5,$C29:$AX29))</f>
        <v>6.7447619085000028</v>
      </c>
      <c r="BC29" s="31">
        <f t="array" ref="BC29">SUM(IF(YEAR($C$5:$AX$5)=BC$5,$C29:$AX29))</f>
        <v>8.3401046799999961</v>
      </c>
      <c r="BE29" s="39">
        <f t="shared" si="14"/>
        <v>5.8247640699999987</v>
      </c>
      <c r="BF29" s="30">
        <f t="shared" si="15"/>
        <v>6.3493938285000002</v>
      </c>
      <c r="BG29" s="31">
        <f t="shared" si="16"/>
        <v>7.1715414400000022</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14"/>
        <v>0</v>
      </c>
      <c r="BF30" s="30">
        <f t="shared" si="15"/>
        <v>0</v>
      </c>
      <c r="BG30" s="31">
        <f t="shared" si="16"/>
        <v>0</v>
      </c>
    </row>
    <row r="31" spans="2:59">
      <c r="B31" s="17">
        <v>2411</v>
      </c>
      <c r="C31" s="30">
        <v>0.15133600000000058</v>
      </c>
      <c r="D31" s="30">
        <v>0.20965599999999984</v>
      </c>
      <c r="E31" s="30">
        <v>8.0855999999999817E-2</v>
      </c>
      <c r="F31" s="30">
        <v>7.4912999999999563E-2</v>
      </c>
      <c r="G31" s="30">
        <v>0.10308599999999934</v>
      </c>
      <c r="H31" s="30">
        <v>0.13962699999999995</v>
      </c>
      <c r="I31" s="30">
        <v>0.10451999999999995</v>
      </c>
      <c r="J31" s="30">
        <v>0.30149099999999951</v>
      </c>
      <c r="K31" s="30">
        <v>0.21614000000000022</v>
      </c>
      <c r="L31" s="30">
        <v>0.23301000000000016</v>
      </c>
      <c r="M31" s="30">
        <v>0.30800300000000025</v>
      </c>
      <c r="N31" s="30">
        <v>0.20993999999999957</v>
      </c>
      <c r="O31" s="30">
        <v>0.19433900000000026</v>
      </c>
      <c r="P31" s="30">
        <v>0.1685610000000004</v>
      </c>
      <c r="Q31" s="30">
        <v>0.22143699999999988</v>
      </c>
      <c r="R31" s="30">
        <v>8.9957000000000065E-2</v>
      </c>
      <c r="S31" s="30">
        <v>0.1291070000000003</v>
      </c>
      <c r="T31" s="30">
        <v>0.27513399999999955</v>
      </c>
      <c r="U31" s="30">
        <v>0.20899499999999982</v>
      </c>
      <c r="V31" s="30">
        <v>0.38505500000000037</v>
      </c>
      <c r="W31" s="30">
        <v>0.30644500000000008</v>
      </c>
      <c r="X31" s="30">
        <v>0.2327969999999997</v>
      </c>
      <c r="Y31" s="30">
        <v>0.33247400000000038</v>
      </c>
      <c r="Z31" s="30">
        <v>0.29206499999999913</v>
      </c>
      <c r="AA31" s="30">
        <v>0.19017199999999956</v>
      </c>
      <c r="AB31" s="30">
        <v>0.20092200000000027</v>
      </c>
      <c r="AC31" s="30">
        <v>0.18983799999999995</v>
      </c>
      <c r="AD31" s="30">
        <v>0.11770999999999976</v>
      </c>
      <c r="AE31" s="30">
        <v>0.19025999999999943</v>
      </c>
      <c r="AF31" s="30">
        <v>0.20475200000000005</v>
      </c>
      <c r="AG31" s="30">
        <v>0.13268900000000006</v>
      </c>
      <c r="AH31" s="30">
        <v>0.15624899999999986</v>
      </c>
      <c r="AI31" s="30">
        <v>0.21083099999999977</v>
      </c>
      <c r="AJ31" s="30">
        <v>0.11603299999999983</v>
      </c>
      <c r="AK31" s="30">
        <v>0.26623799999999953</v>
      </c>
      <c r="AL31" s="30">
        <v>0.3106460000000002</v>
      </c>
      <c r="AM31" s="30">
        <v>0.12796300000000027</v>
      </c>
      <c r="AN31" s="30">
        <v>0.17341899999999999</v>
      </c>
      <c r="AO31" s="30">
        <v>0.16510499999999961</v>
      </c>
      <c r="AP31" s="30">
        <v>7.7135000000000176E-2</v>
      </c>
      <c r="AQ31" s="30">
        <v>0.1610459999999998</v>
      </c>
      <c r="AR31" s="30">
        <v>0.26414299999999979</v>
      </c>
      <c r="AS31" s="30">
        <v>0.21028499999999894</v>
      </c>
      <c r="AT31" s="30">
        <v>0.24727700000000041</v>
      </c>
      <c r="AU31" s="30">
        <v>0.39929999999999932</v>
      </c>
      <c r="AV31" s="30">
        <v>0.25530899999999956</v>
      </c>
      <c r="AW31" s="30">
        <v>0.35575599999999952</v>
      </c>
      <c r="AX31" s="31">
        <v>0.42185999999999968</v>
      </c>
      <c r="AZ31" s="39">
        <f t="array" ref="AZ31">SUM(IF(YEAR($C$5:$AX$5)=AZ$5,$C31:$AX31))</f>
        <v>2.1325779999999988</v>
      </c>
      <c r="BA31" s="30">
        <f t="array" ref="BA31">SUM(IF(YEAR($C$5:$AX$5)=BA$5,$C31:$AX31))</f>
        <v>2.8363659999999999</v>
      </c>
      <c r="BB31" s="30">
        <f t="array" ref="BB31">SUM(IF(YEAR($C$5:$AX$5)=BB$5,$C31:$AX31))</f>
        <v>2.2863399999999983</v>
      </c>
      <c r="BC31" s="31">
        <f t="array" ref="BC31">SUM(IF(YEAR($C$5:$AX$5)=BC$5,$C31:$AX31))</f>
        <v>2.8585979999999971</v>
      </c>
      <c r="BE31" s="39">
        <f t="shared" si="14"/>
        <v>2.3161320000000005</v>
      </c>
      <c r="BF31" s="30">
        <f t="shared" si="15"/>
        <v>2.921866999999998</v>
      </c>
      <c r="BG31" s="31">
        <f t="shared" si="16"/>
        <v>2.1021059999999991</v>
      </c>
    </row>
    <row r="32" spans="2:59">
      <c r="B32" s="17">
        <v>2434</v>
      </c>
      <c r="C32" s="30">
        <v>5.9688230000000007E-3</v>
      </c>
      <c r="D32" s="30">
        <v>0</v>
      </c>
      <c r="E32" s="30">
        <v>0</v>
      </c>
      <c r="F32" s="30">
        <v>0</v>
      </c>
      <c r="G32" s="30">
        <v>3.412577E-3</v>
      </c>
      <c r="H32" s="30">
        <v>0</v>
      </c>
      <c r="I32" s="30">
        <v>5.1603690000000001E-2</v>
      </c>
      <c r="J32" s="30">
        <v>1.1373460000000002E-2</v>
      </c>
      <c r="K32" s="30">
        <v>0</v>
      </c>
      <c r="L32" s="30">
        <v>0</v>
      </c>
      <c r="M32" s="30">
        <v>0</v>
      </c>
      <c r="N32" s="30">
        <v>0</v>
      </c>
      <c r="O32" s="30">
        <v>0</v>
      </c>
      <c r="P32" s="30">
        <v>0</v>
      </c>
      <c r="Q32" s="30">
        <v>0</v>
      </c>
      <c r="R32" s="30">
        <v>0</v>
      </c>
      <c r="S32" s="30">
        <v>1.726139E-3</v>
      </c>
      <c r="T32" s="30">
        <v>0</v>
      </c>
      <c r="U32" s="30">
        <v>4.1600929999999994E-2</v>
      </c>
      <c r="V32" s="30">
        <v>2.1997080000000002E-2</v>
      </c>
      <c r="W32" s="30">
        <v>0</v>
      </c>
      <c r="X32" s="30">
        <v>0</v>
      </c>
      <c r="Y32" s="30">
        <v>0</v>
      </c>
      <c r="Z32" s="30">
        <v>0</v>
      </c>
      <c r="AA32" s="30">
        <v>6.2669220000000003E-3</v>
      </c>
      <c r="AB32" s="30">
        <v>0</v>
      </c>
      <c r="AC32" s="30">
        <v>0</v>
      </c>
      <c r="AD32" s="30">
        <v>0</v>
      </c>
      <c r="AE32" s="30">
        <v>8.3432700000000005E-4</v>
      </c>
      <c r="AF32" s="30">
        <v>0</v>
      </c>
      <c r="AG32" s="30">
        <v>3.4045919999999993E-2</v>
      </c>
      <c r="AH32" s="30">
        <v>2.7281680000000003E-2</v>
      </c>
      <c r="AI32" s="30">
        <v>0</v>
      </c>
      <c r="AJ32" s="30">
        <v>0</v>
      </c>
      <c r="AK32" s="30">
        <v>0</v>
      </c>
      <c r="AL32" s="30">
        <v>0</v>
      </c>
      <c r="AM32" s="30">
        <v>0</v>
      </c>
      <c r="AN32" s="30">
        <v>0</v>
      </c>
      <c r="AO32" s="30">
        <v>0</v>
      </c>
      <c r="AP32" s="30">
        <v>8.2758460000000001E-4</v>
      </c>
      <c r="AQ32" s="30">
        <v>0</v>
      </c>
      <c r="AR32" s="30">
        <v>0</v>
      </c>
      <c r="AS32" s="30">
        <v>4.1940329999999998E-2</v>
      </c>
      <c r="AT32" s="30">
        <v>3.0160880000000001E-2</v>
      </c>
      <c r="AU32" s="30">
        <v>0</v>
      </c>
      <c r="AV32" s="30">
        <v>0</v>
      </c>
      <c r="AW32" s="30">
        <v>0</v>
      </c>
      <c r="AX32" s="31">
        <v>0</v>
      </c>
      <c r="AZ32" s="39">
        <f t="array" ref="AZ32">SUM(IF(YEAR($C$5:$AX$5)=AZ$5,$C32:$AX32))</f>
        <v>7.2358550000000008E-2</v>
      </c>
      <c r="BA32" s="30">
        <f t="array" ref="BA32">SUM(IF(YEAR($C$5:$AX$5)=BA$5,$C32:$AX32))</f>
        <v>6.5324148999999998E-2</v>
      </c>
      <c r="BB32" s="30">
        <f t="array" ref="BB32">SUM(IF(YEAR($C$5:$AX$5)=BB$5,$C32:$AX32))</f>
        <v>6.8428849E-2</v>
      </c>
      <c r="BC32" s="31">
        <f t="array" ref="BC32">SUM(IF(YEAR($C$5:$AX$5)=BC$5,$C32:$AX32))</f>
        <v>7.2928794599999999E-2</v>
      </c>
      <c r="BE32" s="39">
        <f t="shared" si="14"/>
        <v>6.4703289000000011E-2</v>
      </c>
      <c r="BF32" s="30">
        <f t="shared" si="15"/>
        <v>7.0699258999999987E-2</v>
      </c>
      <c r="BG32" s="31">
        <f t="shared" si="16"/>
        <v>6.2155184599999996E-2</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3.6882130000000001E-3</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3.6882130000000001E-3</v>
      </c>
      <c r="BE33" s="39">
        <f t="shared" si="14"/>
        <v>0</v>
      </c>
      <c r="BF33" s="30">
        <f t="shared" si="15"/>
        <v>0</v>
      </c>
      <c r="BG33" s="31">
        <f t="shared" si="16"/>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5.084408E-2</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5.084408E-2</v>
      </c>
      <c r="BE34" s="39">
        <f t="shared" si="14"/>
        <v>0</v>
      </c>
      <c r="BF34" s="30">
        <f t="shared" si="15"/>
        <v>0</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6.7797559999999996E-3</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6.7797559999999996E-3</v>
      </c>
      <c r="BE35" s="39">
        <f t="shared" si="14"/>
        <v>0</v>
      </c>
      <c r="BF35" s="30">
        <f t="shared" si="15"/>
        <v>0</v>
      </c>
      <c r="BG35" s="31">
        <f t="shared" si="16"/>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2.8680120000000005E-3</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2.8680120000000005E-3</v>
      </c>
      <c r="BE36" s="39">
        <f t="shared" si="14"/>
        <v>0</v>
      </c>
      <c r="BF36" s="30">
        <f t="shared" si="15"/>
        <v>0</v>
      </c>
      <c r="BG36" s="31">
        <f t="shared" si="16"/>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7.0041720000000012E-3</v>
      </c>
      <c r="AT40" s="30">
        <v>3.5152600000000001E-3</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1.0519432000000002E-2</v>
      </c>
      <c r="BE40" s="39">
        <f t="shared" si="14"/>
        <v>0</v>
      </c>
      <c r="BF40" s="30">
        <f t="shared" si="15"/>
        <v>0</v>
      </c>
      <c r="BG40" s="31">
        <f t="shared" si="16"/>
        <v>0</v>
      </c>
    </row>
    <row r="41" spans="2:59">
      <c r="B41" s="17">
        <v>3118</v>
      </c>
      <c r="C41" s="30">
        <v>0.7658400000000043</v>
      </c>
      <c r="D41" s="30">
        <v>0.71747999999999479</v>
      </c>
      <c r="E41" s="30">
        <v>6.9520000000004245E-2</v>
      </c>
      <c r="F41" s="30">
        <v>0</v>
      </c>
      <c r="G41" s="30">
        <v>0.26228000000000407</v>
      </c>
      <c r="H41" s="30">
        <v>-0.71860000000000213</v>
      </c>
      <c r="I41" s="30">
        <v>-0.15819000000000472</v>
      </c>
      <c r="J41" s="30">
        <v>0.3049299999999846</v>
      </c>
      <c r="K41" s="30">
        <v>-1.0880000000000223E-2</v>
      </c>
      <c r="L41" s="30">
        <v>0</v>
      </c>
      <c r="M41" s="30">
        <v>9.0319999999998402E-2</v>
      </c>
      <c r="N41" s="30">
        <v>0.36126000000000147</v>
      </c>
      <c r="O41" s="30">
        <v>0.32898999999999745</v>
      </c>
      <c r="P41" s="30">
        <v>1.4588200000000029</v>
      </c>
      <c r="Q41" s="30">
        <v>-4.7719999999998208E-2</v>
      </c>
      <c r="R41" s="30">
        <v>2.6669999999995753E-2</v>
      </c>
      <c r="S41" s="30">
        <v>0.21565999999999974</v>
      </c>
      <c r="T41" s="30">
        <v>4.9950000000002603E-2</v>
      </c>
      <c r="U41" s="30">
        <v>0.34847000000000605</v>
      </c>
      <c r="V41" s="30">
        <v>0.203479999999999</v>
      </c>
      <c r="W41" s="30">
        <v>0.24327000000000254</v>
      </c>
      <c r="X41" s="30">
        <v>0.46097000000000321</v>
      </c>
      <c r="Y41" s="30">
        <v>0.2935499999999962</v>
      </c>
      <c r="Z41" s="30">
        <v>0.66610000000000724</v>
      </c>
      <c r="AA41" s="30">
        <v>1.8562200000000004</v>
      </c>
      <c r="AB41" s="30">
        <v>0.24641999999999342</v>
      </c>
      <c r="AC41" s="30">
        <v>0.14658000000000015</v>
      </c>
      <c r="AD41" s="30">
        <v>0.35119999999999862</v>
      </c>
      <c r="AE41" s="30">
        <v>0.42248000000000729</v>
      </c>
      <c r="AF41" s="30">
        <v>0.26209999999999667</v>
      </c>
      <c r="AG41" s="30">
        <v>0.57828999999999553</v>
      </c>
      <c r="AH41" s="30">
        <v>0.5132199999999898</v>
      </c>
      <c r="AI41" s="30">
        <v>0.34065999999999974</v>
      </c>
      <c r="AJ41" s="30">
        <v>0.4522399999999962</v>
      </c>
      <c r="AK41" s="30">
        <v>-5.83300000000051E-2</v>
      </c>
      <c r="AL41" s="30">
        <v>0.70856999999999459</v>
      </c>
      <c r="AM41" s="30">
        <v>2.0963300000000089</v>
      </c>
      <c r="AN41" s="30">
        <v>1.0605199999999968</v>
      </c>
      <c r="AO41" s="30">
        <v>0.10479999999999734</v>
      </c>
      <c r="AP41" s="30">
        <v>5.8549999999996771E-2</v>
      </c>
      <c r="AQ41" s="30">
        <v>0.41617000000000104</v>
      </c>
      <c r="AR41" s="30">
        <v>0.40625</v>
      </c>
      <c r="AS41" s="30">
        <v>0.87579000000000917</v>
      </c>
      <c r="AT41" s="30">
        <v>9.9509999999995102E-2</v>
      </c>
      <c r="AU41" s="30">
        <v>9.4539999999994961E-2</v>
      </c>
      <c r="AV41" s="30">
        <v>5.8840000000003556E-2</v>
      </c>
      <c r="AW41" s="30">
        <v>7.2270000000003165E-2</v>
      </c>
      <c r="AX41" s="31">
        <v>0.92999999999999261</v>
      </c>
      <c r="AZ41" s="39">
        <f t="array" ref="AZ41">SUM(IF(YEAR($C$5:$AX$5)=AZ$5,$C41:$AX41))</f>
        <v>1.6839599999999848</v>
      </c>
      <c r="BA41" s="30">
        <f t="array" ref="BA41">SUM(IF(YEAR($C$5:$AX$5)=BA$5,$C41:$AX41))</f>
        <v>4.2482100000000145</v>
      </c>
      <c r="BB41" s="30">
        <f t="array" ref="BB41">SUM(IF(YEAR($C$5:$AX$5)=BB$5,$C41:$AX41))</f>
        <v>5.8196499999999673</v>
      </c>
      <c r="BC41" s="31">
        <f t="array" ref="BC41">SUM(IF(YEAR($C$5:$AX$5)=BC$5,$C41:$AX41))</f>
        <v>6.2735699999999994</v>
      </c>
      <c r="BE41" s="39">
        <f t="shared" si="14"/>
        <v>1.851259999999975</v>
      </c>
      <c r="BF41" s="30">
        <f t="shared" si="15"/>
        <v>5.2886900000000168</v>
      </c>
      <c r="BG41" s="31">
        <f t="shared" si="16"/>
        <v>6.5331199999999683</v>
      </c>
    </row>
    <row r="42" spans="2:59">
      <c r="B42" s="17">
        <v>3120</v>
      </c>
      <c r="C42" s="30">
        <v>4.0564299999999893E-4</v>
      </c>
      <c r="D42" s="30">
        <v>0</v>
      </c>
      <c r="E42" s="30">
        <v>0</v>
      </c>
      <c r="F42" s="30">
        <v>0</v>
      </c>
      <c r="G42" s="30">
        <v>0</v>
      </c>
      <c r="H42" s="30">
        <v>0</v>
      </c>
      <c r="I42" s="30">
        <v>-8.1126000000000115E-4</v>
      </c>
      <c r="J42" s="30">
        <v>1.6285699999999993E-3</v>
      </c>
      <c r="K42" s="30">
        <v>0</v>
      </c>
      <c r="L42" s="30">
        <v>0</v>
      </c>
      <c r="M42" s="30">
        <v>0</v>
      </c>
      <c r="N42" s="30">
        <v>0</v>
      </c>
      <c r="O42" s="30">
        <v>0</v>
      </c>
      <c r="P42" s="30">
        <v>0</v>
      </c>
      <c r="Q42" s="30">
        <v>0</v>
      </c>
      <c r="R42" s="30">
        <v>0</v>
      </c>
      <c r="S42" s="30">
        <v>0</v>
      </c>
      <c r="T42" s="30">
        <v>0</v>
      </c>
      <c r="U42" s="30">
        <v>8.1308000000000075E-4</v>
      </c>
      <c r="V42" s="30">
        <v>8.1428000000000056E-4</v>
      </c>
      <c r="W42" s="30">
        <v>0</v>
      </c>
      <c r="X42" s="30">
        <v>0</v>
      </c>
      <c r="Y42" s="30">
        <v>0</v>
      </c>
      <c r="Z42" s="30">
        <v>0</v>
      </c>
      <c r="AA42" s="30">
        <v>0</v>
      </c>
      <c r="AB42" s="30">
        <v>0</v>
      </c>
      <c r="AC42" s="30">
        <v>0</v>
      </c>
      <c r="AD42" s="30">
        <v>0</v>
      </c>
      <c r="AE42" s="30">
        <v>0</v>
      </c>
      <c r="AF42" s="30">
        <v>0</v>
      </c>
      <c r="AG42" s="30">
        <v>-1.6225200000000023E-3</v>
      </c>
      <c r="AH42" s="30">
        <v>-6.2419999999999143E-4</v>
      </c>
      <c r="AI42" s="30">
        <v>0</v>
      </c>
      <c r="AJ42" s="30">
        <v>0</v>
      </c>
      <c r="AK42" s="30">
        <v>0</v>
      </c>
      <c r="AL42" s="30">
        <v>0</v>
      </c>
      <c r="AM42" s="30">
        <v>0</v>
      </c>
      <c r="AN42" s="30">
        <v>0</v>
      </c>
      <c r="AO42" s="30">
        <v>0</v>
      </c>
      <c r="AP42" s="30">
        <v>0</v>
      </c>
      <c r="AQ42" s="30">
        <v>0</v>
      </c>
      <c r="AR42" s="30">
        <v>0</v>
      </c>
      <c r="AS42" s="30">
        <v>-1.6224999999999989E-3</v>
      </c>
      <c r="AT42" s="30">
        <v>1.6285699999999959E-3</v>
      </c>
      <c r="AU42" s="30">
        <v>0</v>
      </c>
      <c r="AV42" s="30">
        <v>0</v>
      </c>
      <c r="AW42" s="30">
        <v>0</v>
      </c>
      <c r="AX42" s="31">
        <v>0</v>
      </c>
      <c r="AZ42" s="39">
        <f t="array" ref="AZ42">SUM(IF(YEAR($C$5:$AX$5)=AZ$5,$C42:$AX42))</f>
        <v>1.2229529999999971E-3</v>
      </c>
      <c r="BA42" s="30">
        <f t="array" ref="BA42">SUM(IF(YEAR($C$5:$AX$5)=BA$5,$C42:$AX42))</f>
        <v>1.6273600000000013E-3</v>
      </c>
      <c r="BB42" s="30">
        <f t="array" ref="BB42">SUM(IF(YEAR($C$5:$AX$5)=BB$5,$C42:$AX42))</f>
        <v>-2.2467199999999937E-3</v>
      </c>
      <c r="BC42" s="31">
        <f t="array" ref="BC42">SUM(IF(YEAR($C$5:$AX$5)=BC$5,$C42:$AX42))</f>
        <v>6.0699999999969112E-6</v>
      </c>
      <c r="BE42" s="39">
        <f t="shared" si="14"/>
        <v>8.1730999999999818E-4</v>
      </c>
      <c r="BF42" s="30">
        <f t="shared" si="15"/>
        <v>1.6273600000000013E-3</v>
      </c>
      <c r="BG42" s="31">
        <f t="shared" si="16"/>
        <v>-2.2467199999999937E-3</v>
      </c>
    </row>
    <row r="43" spans="2:59">
      <c r="B43" s="17">
        <v>3122</v>
      </c>
      <c r="C43" s="30">
        <v>1.2654699999999934</v>
      </c>
      <c r="D43" s="30">
        <v>0.90754000000001156</v>
      </c>
      <c r="E43" s="30">
        <v>1.6104600000000033</v>
      </c>
      <c r="F43" s="30">
        <v>0.37600999999999374</v>
      </c>
      <c r="G43" s="30">
        <v>0.26256999999999664</v>
      </c>
      <c r="H43" s="30">
        <v>0.31074000000000979</v>
      </c>
      <c r="I43" s="30">
        <v>0.6734000000000151</v>
      </c>
      <c r="J43" s="30">
        <v>0.23660000000000991</v>
      </c>
      <c r="K43" s="30">
        <v>0.16588999999999032</v>
      </c>
      <c r="L43" s="30">
        <v>0.51079000000001429</v>
      </c>
      <c r="M43" s="30">
        <v>0.86565999999999121</v>
      </c>
      <c r="N43" s="30">
        <v>1.7715299999999843</v>
      </c>
      <c r="O43" s="30">
        <v>1.5476799999999855</v>
      </c>
      <c r="P43" s="30">
        <v>0.92254000000001213</v>
      </c>
      <c r="Q43" s="30">
        <v>0.99410999999999206</v>
      </c>
      <c r="R43" s="30">
        <v>0.36990000000000123</v>
      </c>
      <c r="S43" s="30">
        <v>0.39303999999999917</v>
      </c>
      <c r="T43" s="30">
        <v>0.1803899999999885</v>
      </c>
      <c r="U43" s="30">
        <v>0.45807999999999538</v>
      </c>
      <c r="V43" s="30">
        <v>0.15966000000000236</v>
      </c>
      <c r="W43" s="30">
        <v>0.23263000000001455</v>
      </c>
      <c r="X43" s="30">
        <v>0.65520999999999674</v>
      </c>
      <c r="Y43" s="30">
        <v>0.66805999999999699</v>
      </c>
      <c r="Z43" s="30">
        <v>1.524879999999996</v>
      </c>
      <c r="AA43" s="30">
        <v>0.74160999999999433</v>
      </c>
      <c r="AB43" s="30">
        <v>0.99898999999999205</v>
      </c>
      <c r="AC43" s="30">
        <v>0.92476000000000624</v>
      </c>
      <c r="AD43" s="30">
        <v>0.35558999999999941</v>
      </c>
      <c r="AE43" s="30">
        <v>0.2508499999999998</v>
      </c>
      <c r="AF43" s="30">
        <v>5.390999999998769E-2</v>
      </c>
      <c r="AG43" s="30">
        <v>0.14869999999999095</v>
      </c>
      <c r="AH43" s="30">
        <v>0.20801000000000158</v>
      </c>
      <c r="AI43" s="30">
        <v>0.13267999999999347</v>
      </c>
      <c r="AJ43" s="30">
        <v>0.37573000000000434</v>
      </c>
      <c r="AK43" s="30">
        <v>0.18481000000001302</v>
      </c>
      <c r="AL43" s="30">
        <v>0.74670000000000414</v>
      </c>
      <c r="AM43" s="30">
        <v>0.40156000000000347</v>
      </c>
      <c r="AN43" s="30">
        <v>0.8487700000000018</v>
      </c>
      <c r="AO43" s="30">
        <v>0.4857200000000006</v>
      </c>
      <c r="AP43" s="30">
        <v>0.20303999999999434</v>
      </c>
      <c r="AQ43" s="30">
        <v>0.36211000000000126</v>
      </c>
      <c r="AR43" s="30">
        <v>6.4830000000000609E-2</v>
      </c>
      <c r="AS43" s="30">
        <v>8.1369999999992615E-2</v>
      </c>
      <c r="AT43" s="30">
        <v>-8.4640000000007376E-2</v>
      </c>
      <c r="AU43" s="30">
        <v>-0.11141999999999541</v>
      </c>
      <c r="AV43" s="30">
        <v>0.16345999999998639</v>
      </c>
      <c r="AW43" s="30">
        <v>0.14498999999999285</v>
      </c>
      <c r="AX43" s="31">
        <v>0.63092000000000326</v>
      </c>
      <c r="AZ43" s="39">
        <f t="array" ref="AZ43">SUM(IF(YEAR($C$5:$AX$5)=AZ$5,$C43:$AX43))</f>
        <v>8.9566600000000136</v>
      </c>
      <c r="BA43" s="30">
        <f t="array" ref="BA43">SUM(IF(YEAR($C$5:$AX$5)=BA$5,$C43:$AX43))</f>
        <v>8.1061799999999806</v>
      </c>
      <c r="BB43" s="30">
        <f t="array" ref="BB43">SUM(IF(YEAR($C$5:$AX$5)=BB$5,$C43:$AX43))</f>
        <v>5.122339999999987</v>
      </c>
      <c r="BC43" s="31">
        <f t="array" ref="BC43">SUM(IF(YEAR($C$5:$AX$5)=BC$5,$C43:$AX43))</f>
        <v>3.1907099999999744</v>
      </c>
      <c r="BE43" s="39">
        <f t="shared" si="14"/>
        <v>8.761880000000005</v>
      </c>
      <c r="BF43" s="30">
        <f t="shared" si="15"/>
        <v>7.1507099999999824</v>
      </c>
      <c r="BG43" s="31">
        <f t="shared" si="16"/>
        <v>4.1517399999999967</v>
      </c>
    </row>
    <row r="44" spans="2:59">
      <c r="B44" s="17">
        <v>3130</v>
      </c>
      <c r="C44" s="30">
        <v>0</v>
      </c>
      <c r="D44" s="30">
        <v>0</v>
      </c>
      <c r="E44" s="30">
        <v>0</v>
      </c>
      <c r="F44" s="30">
        <v>0</v>
      </c>
      <c r="G44" s="30">
        <v>5.8810000000001139E-2</v>
      </c>
      <c r="H44" s="30">
        <v>2.4029999999999774E-2</v>
      </c>
      <c r="I44" s="30">
        <v>0</v>
      </c>
      <c r="J44" s="30">
        <v>0</v>
      </c>
      <c r="K44" s="30">
        <v>0.10294999999999987</v>
      </c>
      <c r="L44" s="30">
        <v>0</v>
      </c>
      <c r="M44" s="30">
        <v>0</v>
      </c>
      <c r="N44" s="30">
        <v>0</v>
      </c>
      <c r="O44" s="30">
        <v>0</v>
      </c>
      <c r="P44" s="30">
        <v>0</v>
      </c>
      <c r="Q44" s="30">
        <v>0</v>
      </c>
      <c r="R44" s="30">
        <v>0</v>
      </c>
      <c r="S44" s="30">
        <v>9.0540000000000731E-2</v>
      </c>
      <c r="T44" s="30">
        <v>0</v>
      </c>
      <c r="U44" s="30">
        <v>0</v>
      </c>
      <c r="V44" s="30">
        <v>0</v>
      </c>
      <c r="W44" s="30">
        <v>2.0510000000001583E-2</v>
      </c>
      <c r="X44" s="30">
        <v>0</v>
      </c>
      <c r="Y44" s="30">
        <v>0</v>
      </c>
      <c r="Z44" s="30">
        <v>0</v>
      </c>
      <c r="AA44" s="30">
        <v>-2.2369999999998669E-2</v>
      </c>
      <c r="AB44" s="30">
        <v>0</v>
      </c>
      <c r="AC44" s="30">
        <v>0</v>
      </c>
      <c r="AD44" s="30">
        <v>0</v>
      </c>
      <c r="AE44" s="30">
        <v>2.9530000000001166E-2</v>
      </c>
      <c r="AF44" s="30">
        <v>0</v>
      </c>
      <c r="AG44" s="30">
        <v>0</v>
      </c>
      <c r="AH44" s="30">
        <v>0</v>
      </c>
      <c r="AI44" s="30">
        <v>9.9499999999999034E-3</v>
      </c>
      <c r="AJ44" s="30">
        <v>0</v>
      </c>
      <c r="AK44" s="30">
        <v>0</v>
      </c>
      <c r="AL44" s="30">
        <v>0</v>
      </c>
      <c r="AM44" s="30">
        <v>0</v>
      </c>
      <c r="AN44" s="30">
        <v>0</v>
      </c>
      <c r="AO44" s="30">
        <v>0</v>
      </c>
      <c r="AP44" s="30">
        <v>0</v>
      </c>
      <c r="AQ44" s="30">
        <v>0</v>
      </c>
      <c r="AR44" s="30">
        <v>0</v>
      </c>
      <c r="AS44" s="30">
        <v>0</v>
      </c>
      <c r="AT44" s="30">
        <v>0</v>
      </c>
      <c r="AU44" s="30">
        <v>0</v>
      </c>
      <c r="AV44" s="30">
        <v>0</v>
      </c>
      <c r="AW44" s="30">
        <v>0</v>
      </c>
      <c r="AX44" s="31">
        <v>0</v>
      </c>
      <c r="AZ44" s="39">
        <f t="array" ref="AZ44">SUM(IF(YEAR($C$5:$AX$5)=AZ$5,$C44:$AX44))</f>
        <v>0.18579000000000079</v>
      </c>
      <c r="BA44" s="30">
        <f t="array" ref="BA44">SUM(IF(YEAR($C$5:$AX$5)=BA$5,$C44:$AX44))</f>
        <v>0.11105000000000231</v>
      </c>
      <c r="BB44" s="30">
        <f t="array" ref="BB44">SUM(IF(YEAR($C$5:$AX$5)=BB$5,$C44:$AX44))</f>
        <v>1.7110000000002401E-2</v>
      </c>
      <c r="BC44" s="31">
        <f t="array" ref="BC44">SUM(IF(YEAR($C$5:$AX$5)=BC$5,$C44:$AX44))</f>
        <v>0</v>
      </c>
      <c r="BE44" s="39">
        <f t="shared" si="14"/>
        <v>0.21752000000000038</v>
      </c>
      <c r="BF44" s="30">
        <f t="shared" si="15"/>
        <v>2.767000000000408E-2</v>
      </c>
      <c r="BG44" s="31">
        <f t="shared" si="16"/>
        <v>9.9499999999999034E-3</v>
      </c>
    </row>
    <row r="45" spans="2:59">
      <c r="B45" s="17">
        <v>3131</v>
      </c>
      <c r="C45" s="30">
        <v>0.16406300000000051</v>
      </c>
      <c r="D45" s="30">
        <v>0.12932199999999838</v>
      </c>
      <c r="E45" s="30">
        <v>0.1888690000000004</v>
      </c>
      <c r="F45" s="30">
        <v>5.2253000000001215E-2</v>
      </c>
      <c r="G45" s="30">
        <v>7.5293000000000276E-2</v>
      </c>
      <c r="H45" s="30">
        <v>4.4912000000000063E-2</v>
      </c>
      <c r="I45" s="30">
        <v>4.7577999999999676E-2</v>
      </c>
      <c r="J45" s="30">
        <v>9.4090999999998814E-2</v>
      </c>
      <c r="K45" s="30">
        <v>6.7731999999999459E-2</v>
      </c>
      <c r="L45" s="30">
        <v>8.5366000000000497E-2</v>
      </c>
      <c r="M45" s="30">
        <v>0.1941190000000006</v>
      </c>
      <c r="N45" s="30">
        <v>0.24241000000000046</v>
      </c>
      <c r="O45" s="30">
        <v>0.22999699999999912</v>
      </c>
      <c r="P45" s="30">
        <v>0.23421599999999998</v>
      </c>
      <c r="Q45" s="30">
        <v>0.14397999999999911</v>
      </c>
      <c r="R45" s="30">
        <v>0.10228999999999999</v>
      </c>
      <c r="S45" s="30">
        <v>4.7241999999998896E-2</v>
      </c>
      <c r="T45" s="30">
        <v>5.7478999999998948E-2</v>
      </c>
      <c r="U45" s="30">
        <v>8.1434000000001561E-2</v>
      </c>
      <c r="V45" s="30">
        <v>0.1142240000000001</v>
      </c>
      <c r="W45" s="30">
        <v>0.10743399999999959</v>
      </c>
      <c r="X45" s="30">
        <v>7.5060999999999822E-2</v>
      </c>
      <c r="Y45" s="30">
        <v>0.14281100000000002</v>
      </c>
      <c r="Z45" s="30">
        <v>0.29938000000000109</v>
      </c>
      <c r="AA45" s="30">
        <v>0.18588699999999925</v>
      </c>
      <c r="AB45" s="30">
        <v>0.21006299999999989</v>
      </c>
      <c r="AC45" s="30">
        <v>0.14522999999999975</v>
      </c>
      <c r="AD45" s="30">
        <v>6.6463999999999857E-2</v>
      </c>
      <c r="AE45" s="30">
        <v>0.10083399999999987</v>
      </c>
      <c r="AF45" s="30">
        <v>4.3861000000001482E-2</v>
      </c>
      <c r="AG45" s="30">
        <v>5.9823999999997213E-2</v>
      </c>
      <c r="AH45" s="30">
        <v>5.2550999999999348E-2</v>
      </c>
      <c r="AI45" s="30">
        <v>9.3992000000000075E-2</v>
      </c>
      <c r="AJ45" s="30">
        <v>9.6840999999999511E-2</v>
      </c>
      <c r="AK45" s="30">
        <v>0.11741400000000013</v>
      </c>
      <c r="AL45" s="30">
        <v>0.21613600000000055</v>
      </c>
      <c r="AM45" s="30">
        <v>0.24588300000000096</v>
      </c>
      <c r="AN45" s="30">
        <v>0.18692799999999998</v>
      </c>
      <c r="AO45" s="30">
        <v>0.13386899999999891</v>
      </c>
      <c r="AP45" s="30">
        <v>9.7084999999998978E-2</v>
      </c>
      <c r="AQ45" s="30">
        <v>0.12445000000000128</v>
      </c>
      <c r="AR45" s="30">
        <v>9.8424999999998875E-2</v>
      </c>
      <c r="AS45" s="30">
        <v>0.10211000000000148</v>
      </c>
      <c r="AT45" s="30">
        <v>9.4576999999999245E-2</v>
      </c>
      <c r="AU45" s="30">
        <v>6.4461999999998909E-2</v>
      </c>
      <c r="AV45" s="30">
        <v>9.6497999999999529E-2</v>
      </c>
      <c r="AW45" s="30">
        <v>0.12414099999999983</v>
      </c>
      <c r="AX45" s="31">
        <v>0.17117299999999958</v>
      </c>
      <c r="AZ45" s="39">
        <f t="array" ref="AZ45">SUM(IF(YEAR($C$5:$AX$5)=AZ$5,$C45:$AX45))</f>
        <v>1.3860080000000004</v>
      </c>
      <c r="BA45" s="30">
        <f t="array" ref="BA45">SUM(IF(YEAR($C$5:$AX$5)=BA$5,$C45:$AX45))</f>
        <v>1.6355479999999982</v>
      </c>
      <c r="BB45" s="30">
        <f t="array" ref="BB45">SUM(IF(YEAR($C$5:$AX$5)=BB$5,$C45:$AX45))</f>
        <v>1.3890969999999969</v>
      </c>
      <c r="BC45" s="31">
        <f t="array" ref="BC45">SUM(IF(YEAR($C$5:$AX$5)=BC$5,$C45:$AX45))</f>
        <v>1.5396009999999976</v>
      </c>
      <c r="BE45" s="39">
        <f t="shared" si="14"/>
        <v>1.5339329999999967</v>
      </c>
      <c r="BF45" s="30">
        <f t="shared" si="15"/>
        <v>1.5863009999999997</v>
      </c>
      <c r="BG45" s="31">
        <f t="shared" si="16"/>
        <v>1.4688339999999984</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3.377980000000008</v>
      </c>
      <c r="D47" s="30">
        <v>1.963799999999992</v>
      </c>
      <c r="E47" s="30">
        <v>0.91473999999999478</v>
      </c>
      <c r="F47" s="30">
        <v>0.29477999999999938</v>
      </c>
      <c r="G47" s="30">
        <v>0.12345000000000539</v>
      </c>
      <c r="H47" s="30">
        <v>3.7529999999989627E-2</v>
      </c>
      <c r="I47" s="30">
        <v>-2.4429999999995289E-2</v>
      </c>
      <c r="J47" s="30">
        <v>0.34496999999998934</v>
      </c>
      <c r="K47" s="30">
        <v>-0.48910000000000053</v>
      </c>
      <c r="L47" s="30">
        <v>0.40284000000000475</v>
      </c>
      <c r="M47" s="30">
        <v>0.40395999999999788</v>
      </c>
      <c r="N47" s="30">
        <v>1.315330000000003</v>
      </c>
      <c r="O47" s="30">
        <v>2.3501499999999993</v>
      </c>
      <c r="P47" s="30">
        <v>1.3338499999999982</v>
      </c>
      <c r="Q47" s="30">
        <v>0.5745199999999997</v>
      </c>
      <c r="R47" s="30">
        <v>0.78096999999999639</v>
      </c>
      <c r="S47" s="30">
        <v>6.1200000000098953E-3</v>
      </c>
      <c r="T47" s="30">
        <v>0.55622999999999934</v>
      </c>
      <c r="U47" s="30">
        <v>5.16500000000093E-2</v>
      </c>
      <c r="V47" s="30">
        <v>0.37894000000000005</v>
      </c>
      <c r="W47" s="30">
        <v>0.33783000000000385</v>
      </c>
      <c r="X47" s="30">
        <v>0.37799000000000404</v>
      </c>
      <c r="Y47" s="30">
        <v>0.10905000000000342</v>
      </c>
      <c r="Z47" s="30">
        <v>1.3666499999999999</v>
      </c>
      <c r="AA47" s="30">
        <v>1.4713900000000137</v>
      </c>
      <c r="AB47" s="30">
        <v>0.75946999999999321</v>
      </c>
      <c r="AC47" s="30">
        <v>0.41055999999999671</v>
      </c>
      <c r="AD47" s="30">
        <v>0.48313000000000272</v>
      </c>
      <c r="AE47" s="30">
        <v>9.1280000000004691E-2</v>
      </c>
      <c r="AF47" s="30">
        <v>0.44680000000000319</v>
      </c>
      <c r="AG47" s="30">
        <v>0.20185000000000741</v>
      </c>
      <c r="AH47" s="30">
        <v>0.38173999999999353</v>
      </c>
      <c r="AI47" s="30">
        <v>0.39139000000000124</v>
      </c>
      <c r="AJ47" s="30">
        <v>0.52622000000000924</v>
      </c>
      <c r="AK47" s="30">
        <v>0.99774000000000029</v>
      </c>
      <c r="AL47" s="30">
        <v>0.66087000000001694</v>
      </c>
      <c r="AM47" s="30">
        <v>1.0496699999999919</v>
      </c>
      <c r="AN47" s="30">
        <v>1.877980000000008</v>
      </c>
      <c r="AO47" s="30">
        <v>0.77684999999999604</v>
      </c>
      <c r="AP47" s="30">
        <v>1.0506099999999989</v>
      </c>
      <c r="AQ47" s="30">
        <v>0.5521100000000061</v>
      </c>
      <c r="AR47" s="30">
        <v>0.54134999999999422</v>
      </c>
      <c r="AS47" s="30">
        <v>2.7819999999991296E-2</v>
      </c>
      <c r="AT47" s="30">
        <v>0.24349000000000842</v>
      </c>
      <c r="AU47" s="30">
        <v>0.12376999999999327</v>
      </c>
      <c r="AV47" s="30">
        <v>0.41611000000000331</v>
      </c>
      <c r="AW47" s="30">
        <v>0.40717999999999677</v>
      </c>
      <c r="AX47" s="31">
        <v>0.84113999999999578</v>
      </c>
      <c r="AZ47" s="39">
        <f t="array" ref="AZ47">SUM(IF(YEAR($C$5:$AX$5)=AZ$5,$C47:$AX47))</f>
        <v>8.6658499999999883</v>
      </c>
      <c r="BA47" s="30">
        <f t="array" ref="BA47">SUM(IF(YEAR($C$5:$AX$5)=BA$5,$C47:$AX47))</f>
        <v>8.2239500000000234</v>
      </c>
      <c r="BB47" s="30">
        <f t="array" ref="BB47">SUM(IF(YEAR($C$5:$AX$5)=BB$5,$C47:$AX47))</f>
        <v>6.8224400000000429</v>
      </c>
      <c r="BC47" s="31">
        <f t="array" ref="BC47">SUM(IF(YEAR($C$5:$AX$5)=BC$5,$C47:$AX47))</f>
        <v>7.908079999999984</v>
      </c>
      <c r="BE47" s="39">
        <f t="shared" si="14"/>
        <v>7.0367099999999922</v>
      </c>
      <c r="BF47" s="30">
        <f t="shared" si="15"/>
        <v>6.394170000000031</v>
      </c>
      <c r="BG47" s="31">
        <f t="shared" si="16"/>
        <v>8.9138300000000328</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1.1476569999999988</v>
      </c>
      <c r="D49" s="30">
        <v>1.1182620000000014</v>
      </c>
      <c r="E49" s="30">
        <v>0.54524400000000028</v>
      </c>
      <c r="F49" s="30">
        <v>0.24943599999999577</v>
      </c>
      <c r="G49" s="30">
        <v>0.33791599999999988</v>
      </c>
      <c r="H49" s="30">
        <v>0.23486199999999968</v>
      </c>
      <c r="I49" s="30">
        <v>0.24817399999999878</v>
      </c>
      <c r="J49" s="30">
        <v>0.48501000000000261</v>
      </c>
      <c r="K49" s="30">
        <v>0.50221900000000019</v>
      </c>
      <c r="L49" s="30">
        <v>0.3760140000000014</v>
      </c>
      <c r="M49" s="30">
        <v>0.91569300000000098</v>
      </c>
      <c r="N49" s="30">
        <v>0.99919100000000327</v>
      </c>
      <c r="O49" s="30">
        <v>0.75723599999999891</v>
      </c>
      <c r="P49" s="30">
        <v>1.0523969999999991</v>
      </c>
      <c r="Q49" s="30">
        <v>0.71820100000000053</v>
      </c>
      <c r="R49" s="30">
        <v>0.36286400000000185</v>
      </c>
      <c r="S49" s="30">
        <v>0.41274299999999897</v>
      </c>
      <c r="T49" s="30">
        <v>0.45728799999999836</v>
      </c>
      <c r="U49" s="30">
        <v>0.42027900000000074</v>
      </c>
      <c r="V49" s="30">
        <v>0.65495400000000004</v>
      </c>
      <c r="W49" s="30">
        <v>0.56293300000000102</v>
      </c>
      <c r="X49" s="30">
        <v>0.35477100000000306</v>
      </c>
      <c r="Y49" s="30">
        <v>0.63846200000000408</v>
      </c>
      <c r="Z49" s="30">
        <v>0.70543500000000137</v>
      </c>
      <c r="AA49" s="30">
        <v>0.64819100000000063</v>
      </c>
      <c r="AB49" s="30">
        <v>0.72538300000000078</v>
      </c>
      <c r="AC49" s="30">
        <v>0.71614500000000092</v>
      </c>
      <c r="AD49" s="30">
        <v>0.30983600000000067</v>
      </c>
      <c r="AE49" s="30">
        <v>0.44175500000000056</v>
      </c>
      <c r="AF49" s="30">
        <v>0.38796699999999973</v>
      </c>
      <c r="AG49" s="30">
        <v>0.22405799999999942</v>
      </c>
      <c r="AH49" s="30">
        <v>0.34283800000000042</v>
      </c>
      <c r="AI49" s="30">
        <v>0.51384500000000344</v>
      </c>
      <c r="AJ49" s="30">
        <v>0.49879599999999868</v>
      </c>
      <c r="AK49" s="30">
        <v>0.59665999999999997</v>
      </c>
      <c r="AL49" s="30">
        <v>0.85948499999999939</v>
      </c>
      <c r="AM49" s="30">
        <v>0.59875599999999807</v>
      </c>
      <c r="AN49" s="30">
        <v>0.81583500000000342</v>
      </c>
      <c r="AO49" s="30">
        <v>0.50874799999999709</v>
      </c>
      <c r="AP49" s="30">
        <v>0.33996899999999997</v>
      </c>
      <c r="AQ49" s="30">
        <v>0.59924099999999925</v>
      </c>
      <c r="AR49" s="30">
        <v>0.56114700000000184</v>
      </c>
      <c r="AS49" s="30">
        <v>0.60094100000000239</v>
      </c>
      <c r="AT49" s="30">
        <v>0.645150000000001</v>
      </c>
      <c r="AU49" s="30">
        <v>0.52383700000000033</v>
      </c>
      <c r="AV49" s="30">
        <v>0.53312800000000138</v>
      </c>
      <c r="AW49" s="30">
        <v>0.61627100000000112</v>
      </c>
      <c r="AX49" s="31">
        <v>0.71269300000000158</v>
      </c>
      <c r="AZ49" s="39">
        <f t="array" ref="AZ49">SUM(IF(YEAR($C$5:$AX$5)=AZ$5,$C49:$AX49))</f>
        <v>7.1596780000000031</v>
      </c>
      <c r="BA49" s="30">
        <f t="array" ref="BA49">SUM(IF(YEAR($C$5:$AX$5)=BA$5,$C49:$AX49))</f>
        <v>7.0975630000000081</v>
      </c>
      <c r="BB49" s="30">
        <f t="array" ref="BB49">SUM(IF(YEAR($C$5:$AX$5)=BB$5,$C49:$AX49))</f>
        <v>6.2649590000000046</v>
      </c>
      <c r="BC49" s="31">
        <f t="array" ref="BC49">SUM(IF(YEAR($C$5:$AX$5)=BC$5,$C49:$AX49))</f>
        <v>7.0557160000000074</v>
      </c>
      <c r="BE49" s="39">
        <f t="shared" si="14"/>
        <v>7.0646040000000063</v>
      </c>
      <c r="BF49" s="30">
        <f t="shared" si="15"/>
        <v>6.6354320000000122</v>
      </c>
      <c r="BG49" s="31">
        <f t="shared" si="16"/>
        <v>6.2861979999999988</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4.0038199999999996E-2</v>
      </c>
      <c r="V51" s="30">
        <v>0</v>
      </c>
      <c r="W51" s="30">
        <v>0</v>
      </c>
      <c r="X51" s="30">
        <v>0</v>
      </c>
      <c r="Y51" s="30">
        <v>0</v>
      </c>
      <c r="Z51" s="30">
        <v>0</v>
      </c>
      <c r="AA51" s="30">
        <v>1.0607579999999998E-2</v>
      </c>
      <c r="AB51" s="30">
        <v>0</v>
      </c>
      <c r="AC51" s="30">
        <v>0</v>
      </c>
      <c r="AD51" s="30">
        <v>0</v>
      </c>
      <c r="AE51" s="30">
        <v>0</v>
      </c>
      <c r="AF51" s="30">
        <v>0</v>
      </c>
      <c r="AG51" s="30">
        <v>2.4978720000000003E-2</v>
      </c>
      <c r="AH51" s="30">
        <v>1.0619592999999998E-2</v>
      </c>
      <c r="AI51" s="30">
        <v>0</v>
      </c>
      <c r="AJ51" s="30">
        <v>0</v>
      </c>
      <c r="AK51" s="30">
        <v>0</v>
      </c>
      <c r="AL51" s="30">
        <v>0</v>
      </c>
      <c r="AM51" s="30">
        <v>0</v>
      </c>
      <c r="AN51" s="30">
        <v>0</v>
      </c>
      <c r="AO51" s="30">
        <v>0</v>
      </c>
      <c r="AP51" s="30">
        <v>0</v>
      </c>
      <c r="AQ51" s="30">
        <v>0</v>
      </c>
      <c r="AR51" s="30">
        <v>0</v>
      </c>
      <c r="AS51" s="30">
        <v>4.9792189999999986E-2</v>
      </c>
      <c r="AT51" s="30">
        <v>3.7785709999999993E-2</v>
      </c>
      <c r="AU51" s="30">
        <v>0</v>
      </c>
      <c r="AV51" s="30">
        <v>0</v>
      </c>
      <c r="AW51" s="30">
        <v>0</v>
      </c>
      <c r="AX51" s="31">
        <v>0</v>
      </c>
      <c r="AZ51" s="39">
        <f t="array" ref="AZ51">SUM(IF(YEAR($C$5:$AX$5)=AZ$5,$C51:$AX51))</f>
        <v>0</v>
      </c>
      <c r="BA51" s="30">
        <f t="array" ref="BA51">SUM(IF(YEAR($C$5:$AX$5)=BA$5,$C51:$AX51))</f>
        <v>4.0038199999999996E-2</v>
      </c>
      <c r="BB51" s="30">
        <f t="array" ref="BB51">SUM(IF(YEAR($C$5:$AX$5)=BB$5,$C51:$AX51))</f>
        <v>4.6205892999999998E-2</v>
      </c>
      <c r="BC51" s="31">
        <f t="array" ref="BC51">SUM(IF(YEAR($C$5:$AX$5)=BC$5,$C51:$AX51))</f>
        <v>8.7577899999999986E-2</v>
      </c>
      <c r="BE51" s="39">
        <f t="shared" si="14"/>
        <v>0</v>
      </c>
      <c r="BF51" s="30">
        <f t="shared" si="15"/>
        <v>5.0645779999999994E-2</v>
      </c>
      <c r="BG51" s="31">
        <f t="shared" si="16"/>
        <v>3.5598312999999999E-2</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0.42298622400000241</v>
      </c>
      <c r="D55" s="30">
        <v>0.36549099999999868</v>
      </c>
      <c r="E55" s="30">
        <v>0.31324500000000199</v>
      </c>
      <c r="F55" s="30">
        <v>1.0049789999999987</v>
      </c>
      <c r="G55" s="30">
        <v>0.88742599999999783</v>
      </c>
      <c r="H55" s="30">
        <v>0.99119999999999919</v>
      </c>
      <c r="I55" s="30">
        <v>1.2877976399999866</v>
      </c>
      <c r="J55" s="30">
        <v>1.2634112120000083</v>
      </c>
      <c r="K55" s="30">
        <v>1.0800400000000039</v>
      </c>
      <c r="L55" s="30">
        <v>0.60081000000000273</v>
      </c>
      <c r="M55" s="30">
        <v>0.45112999999999914</v>
      </c>
      <c r="N55" s="30">
        <v>0.24622999999999706</v>
      </c>
      <c r="O55" s="30">
        <v>0.60683999999999827</v>
      </c>
      <c r="P55" s="30">
        <v>0.3800200000000018</v>
      </c>
      <c r="Q55" s="30">
        <v>0.37389999999999901</v>
      </c>
      <c r="R55" s="30">
        <v>0.55173600000000178</v>
      </c>
      <c r="S55" s="30">
        <v>0.859849999999998</v>
      </c>
      <c r="T55" s="30">
        <v>1.1063800000000015</v>
      </c>
      <c r="U55" s="30">
        <v>1.2841899999999953</v>
      </c>
      <c r="V55" s="30">
        <v>1.3615100000000027</v>
      </c>
      <c r="W55" s="30">
        <v>0.83073000000000263</v>
      </c>
      <c r="X55" s="30">
        <v>0.69932999999999623</v>
      </c>
      <c r="Y55" s="30">
        <v>0.6104900000000022</v>
      </c>
      <c r="Z55" s="30">
        <v>0.45490999999999815</v>
      </c>
      <c r="AA55" s="30">
        <v>0.45070748299999508</v>
      </c>
      <c r="AB55" s="30">
        <v>0.43811999999999784</v>
      </c>
      <c r="AC55" s="30">
        <v>0.23864999999999981</v>
      </c>
      <c r="AD55" s="30">
        <v>1.1644919999999992</v>
      </c>
      <c r="AE55" s="30">
        <v>1.1815099999999994</v>
      </c>
      <c r="AF55" s="30">
        <v>0.94406999999999996</v>
      </c>
      <c r="AG55" s="30">
        <v>1.1123278759999948</v>
      </c>
      <c r="AH55" s="30">
        <v>1.1962412160000042</v>
      </c>
      <c r="AI55" s="30">
        <v>1.123940000000001</v>
      </c>
      <c r="AJ55" s="30">
        <v>0.70723999999999876</v>
      </c>
      <c r="AK55" s="30">
        <v>0.59690999999999761</v>
      </c>
      <c r="AL55" s="30">
        <v>0.84752000000000294</v>
      </c>
      <c r="AM55" s="30">
        <v>0.99963999999999942</v>
      </c>
      <c r="AN55" s="30">
        <v>1.0102699999999984</v>
      </c>
      <c r="AO55" s="30">
        <v>0.52442999999999884</v>
      </c>
      <c r="AP55" s="30">
        <v>1.6612110000000015</v>
      </c>
      <c r="AQ55" s="30">
        <v>1.102640000000001</v>
      </c>
      <c r="AR55" s="30">
        <v>1.1056400000000011</v>
      </c>
      <c r="AS55" s="30">
        <v>1.315875860999995</v>
      </c>
      <c r="AT55" s="30">
        <v>1.1366167340000004</v>
      </c>
      <c r="AU55" s="30">
        <v>0.76683999999999841</v>
      </c>
      <c r="AV55" s="30">
        <v>0.71240000000000236</v>
      </c>
      <c r="AW55" s="30">
        <v>0.44698300000000302</v>
      </c>
      <c r="AX55" s="31">
        <v>0.91286999999999807</v>
      </c>
      <c r="AZ55" s="39">
        <f t="array" ref="AZ55">SUM(IF(YEAR($C$5:$AX$5)=AZ$5,$C55:$AX55))</f>
        <v>8.9147460759999966</v>
      </c>
      <c r="BA55" s="30">
        <f t="array" ref="BA55">SUM(IF(YEAR($C$5:$AX$5)=BA$5,$C55:$AX55))</f>
        <v>9.1198859999999975</v>
      </c>
      <c r="BB55" s="30">
        <f t="array" ref="BB55">SUM(IF(YEAR($C$5:$AX$5)=BB$5,$C55:$AX55))</f>
        <v>10.001728574999991</v>
      </c>
      <c r="BC55" s="31">
        <f t="array" ref="BC55">SUM(IF(YEAR($C$5:$AX$5)=BC$5,$C55:$AX55))</f>
        <v>11.695416594999998</v>
      </c>
      <c r="BE55" s="39">
        <f t="shared" si="14"/>
        <v>8.6929648519999958</v>
      </c>
      <c r="BF55" s="30">
        <f t="shared" si="15"/>
        <v>9.8210194829999899</v>
      </c>
      <c r="BG55" s="31">
        <f t="shared" si="16"/>
        <v>11.826440091999999</v>
      </c>
    </row>
    <row r="56" spans="2:59">
      <c r="B56" s="17">
        <v>3149</v>
      </c>
      <c r="C56" s="30">
        <v>0.2509900000000016</v>
      </c>
      <c r="D56" s="30">
        <v>0.21018099999999862</v>
      </c>
      <c r="E56" s="30">
        <v>0</v>
      </c>
      <c r="F56" s="30">
        <v>0</v>
      </c>
      <c r="G56" s="30">
        <v>3.668000000000049E-2</v>
      </c>
      <c r="H56" s="30">
        <v>9.8606000000000193E-2</v>
      </c>
      <c r="I56" s="30">
        <v>0.67026399999999953</v>
      </c>
      <c r="J56" s="30">
        <v>0.67851799999999862</v>
      </c>
      <c r="K56" s="30">
        <v>0</v>
      </c>
      <c r="L56" s="30">
        <v>0</v>
      </c>
      <c r="M56" s="30">
        <v>0</v>
      </c>
      <c r="N56" s="30">
        <v>2.3035000000000139E-2</v>
      </c>
      <c r="O56" s="30">
        <v>0.38493899999999925</v>
      </c>
      <c r="P56" s="30">
        <v>0.32591700000000046</v>
      </c>
      <c r="Q56" s="30">
        <v>0</v>
      </c>
      <c r="R56" s="30">
        <v>0</v>
      </c>
      <c r="S56" s="30">
        <v>7.4419999999992825E-3</v>
      </c>
      <c r="T56" s="30">
        <v>7.0336000000001064E-2</v>
      </c>
      <c r="U56" s="30">
        <v>0.25415499999999724</v>
      </c>
      <c r="V56" s="30">
        <v>0.13086900000000057</v>
      </c>
      <c r="W56" s="30">
        <v>0</v>
      </c>
      <c r="X56" s="30">
        <v>0</v>
      </c>
      <c r="Y56" s="30">
        <v>0</v>
      </c>
      <c r="Z56" s="30">
        <v>0.32374799999999837</v>
      </c>
      <c r="AA56" s="30">
        <v>0.19925399999999804</v>
      </c>
      <c r="AB56" s="30">
        <v>0.14013300000000051</v>
      </c>
      <c r="AC56" s="30">
        <v>1.9693999999999434E-2</v>
      </c>
      <c r="AD56" s="30">
        <v>3.187600000000046E-2</v>
      </c>
      <c r="AE56" s="30">
        <v>0</v>
      </c>
      <c r="AF56" s="30">
        <v>1.5637999999999153E-2</v>
      </c>
      <c r="AG56" s="30">
        <v>0.78636099999999942</v>
      </c>
      <c r="AH56" s="30">
        <v>0.28912300000000002</v>
      </c>
      <c r="AI56" s="30">
        <v>4.0150999999999826E-2</v>
      </c>
      <c r="AJ56" s="30">
        <v>0.15161699999999811</v>
      </c>
      <c r="AK56" s="30">
        <v>0.1849899999999991</v>
      </c>
      <c r="AL56" s="30">
        <v>1.1076060000000005</v>
      </c>
      <c r="AM56" s="30">
        <v>0.83687299999999709</v>
      </c>
      <c r="AN56" s="30">
        <v>0.86885300000000143</v>
      </c>
      <c r="AO56" s="30">
        <v>0.27619599999999878</v>
      </c>
      <c r="AP56" s="30">
        <v>0.48804399999999859</v>
      </c>
      <c r="AQ56" s="30">
        <v>2.1410000000001261E-2</v>
      </c>
      <c r="AR56" s="30">
        <v>7.7961000000001945E-2</v>
      </c>
      <c r="AS56" s="30">
        <v>1.4626759999999983</v>
      </c>
      <c r="AT56" s="30">
        <v>0.60248100000000449</v>
      </c>
      <c r="AU56" s="30">
        <v>3.496200000000016E-2</v>
      </c>
      <c r="AV56" s="30">
        <v>0.17871200000000087</v>
      </c>
      <c r="AW56" s="30">
        <v>0.17828500000000069</v>
      </c>
      <c r="AX56" s="31">
        <v>1.2765409999999999</v>
      </c>
      <c r="AZ56" s="39">
        <f t="array" ref="AZ56">SUM(IF(YEAR($C$5:$AX$5)=AZ$5,$C56:$AX56))</f>
        <v>1.9682739999999992</v>
      </c>
      <c r="BA56" s="30">
        <f t="array" ref="BA56">SUM(IF(YEAR($C$5:$AX$5)=BA$5,$C56:$AX56))</f>
        <v>1.4974059999999962</v>
      </c>
      <c r="BB56" s="30">
        <f t="array" ref="BB56">SUM(IF(YEAR($C$5:$AX$5)=BB$5,$C56:$AX56))</f>
        <v>2.9664429999999946</v>
      </c>
      <c r="BC56" s="31">
        <f t="array" ref="BC56">SUM(IF(YEAR($C$5:$AX$5)=BC$5,$C56:$AX56))</f>
        <v>6.3029940000000035</v>
      </c>
      <c r="BE56" s="39">
        <f t="shared" si="14"/>
        <v>2.1887209999999975</v>
      </c>
      <c r="BF56" s="30">
        <f t="shared" si="15"/>
        <v>1.1700649999999957</v>
      </c>
      <c r="BG56" s="31">
        <f t="shared" si="16"/>
        <v>5.0668619999999933</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1.4589201999999999E-3</v>
      </c>
      <c r="V58" s="30">
        <v>2.01929E-3</v>
      </c>
      <c r="W58" s="30">
        <v>0</v>
      </c>
      <c r="X58" s="30">
        <v>0</v>
      </c>
      <c r="Y58" s="30">
        <v>0</v>
      </c>
      <c r="Z58" s="30">
        <v>0</v>
      </c>
      <c r="AA58" s="30">
        <v>0</v>
      </c>
      <c r="AB58" s="30">
        <v>0</v>
      </c>
      <c r="AC58" s="30">
        <v>0</v>
      </c>
      <c r="AD58" s="30">
        <v>0</v>
      </c>
      <c r="AE58" s="30">
        <v>0</v>
      </c>
      <c r="AF58" s="30">
        <v>0</v>
      </c>
      <c r="AG58" s="30">
        <v>2.01177E-3</v>
      </c>
      <c r="AH58" s="30">
        <v>2.01929E-3</v>
      </c>
      <c r="AI58" s="30">
        <v>0</v>
      </c>
      <c r="AJ58" s="30">
        <v>0</v>
      </c>
      <c r="AK58" s="30">
        <v>0</v>
      </c>
      <c r="AL58" s="30">
        <v>0</v>
      </c>
      <c r="AM58" s="30">
        <v>0</v>
      </c>
      <c r="AN58" s="30">
        <v>0</v>
      </c>
      <c r="AO58" s="30">
        <v>0</v>
      </c>
      <c r="AP58" s="30">
        <v>0</v>
      </c>
      <c r="AQ58" s="30">
        <v>0</v>
      </c>
      <c r="AR58" s="30">
        <v>0</v>
      </c>
      <c r="AS58" s="30">
        <v>5.4986010000000005E-3</v>
      </c>
      <c r="AT58" s="30">
        <v>5.2892919999999999E-4</v>
      </c>
      <c r="AU58" s="30">
        <v>0</v>
      </c>
      <c r="AV58" s="30">
        <v>0</v>
      </c>
      <c r="AW58" s="30">
        <v>0</v>
      </c>
      <c r="AX58" s="31">
        <v>0</v>
      </c>
      <c r="AZ58" s="39">
        <f t="array" ref="AZ58">SUM(IF(YEAR($C$5:$AX$5)=AZ$5,$C58:$AX58))</f>
        <v>0</v>
      </c>
      <c r="BA58" s="30">
        <f t="array" ref="BA58">SUM(IF(YEAR($C$5:$AX$5)=BA$5,$C58:$AX58))</f>
        <v>3.4782101999999999E-3</v>
      </c>
      <c r="BB58" s="30">
        <f t="array" ref="BB58">SUM(IF(YEAR($C$5:$AX$5)=BB$5,$C58:$AX58))</f>
        <v>4.0310599999999995E-3</v>
      </c>
      <c r="BC58" s="31">
        <f t="array" ref="BC58">SUM(IF(YEAR($C$5:$AX$5)=BC$5,$C58:$AX58))</f>
        <v>6.0275302000000006E-3</v>
      </c>
      <c r="BE58" s="39">
        <f t="shared" si="14"/>
        <v>0</v>
      </c>
      <c r="BF58" s="30">
        <f t="shared" si="15"/>
        <v>3.4782101999999999E-3</v>
      </c>
      <c r="BG58" s="31">
        <f t="shared" si="16"/>
        <v>4.0310599999999995E-3</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0.33782574999999992</v>
      </c>
      <c r="V60" s="30">
        <v>0.17929440999999999</v>
      </c>
      <c r="W60" s="30">
        <v>0</v>
      </c>
      <c r="X60" s="30">
        <v>0</v>
      </c>
      <c r="Y60" s="30">
        <v>0</v>
      </c>
      <c r="Z60" s="30">
        <v>0</v>
      </c>
      <c r="AA60" s="30">
        <v>0</v>
      </c>
      <c r="AB60" s="30">
        <v>0</v>
      </c>
      <c r="AC60" s="30">
        <v>0</v>
      </c>
      <c r="AD60" s="30">
        <v>0</v>
      </c>
      <c r="AE60" s="30">
        <v>0</v>
      </c>
      <c r="AF60" s="30">
        <v>0</v>
      </c>
      <c r="AG60" s="30">
        <v>0.32928316000000007</v>
      </c>
      <c r="AH60" s="30">
        <v>0.23308169000000001</v>
      </c>
      <c r="AI60" s="30">
        <v>0</v>
      </c>
      <c r="AJ60" s="30">
        <v>0</v>
      </c>
      <c r="AK60" s="30">
        <v>0</v>
      </c>
      <c r="AL60" s="30">
        <v>0</v>
      </c>
      <c r="AM60" s="30">
        <v>0</v>
      </c>
      <c r="AN60" s="30">
        <v>0</v>
      </c>
      <c r="AO60" s="30">
        <v>0</v>
      </c>
      <c r="AP60" s="30">
        <v>0</v>
      </c>
      <c r="AQ60" s="30">
        <v>0</v>
      </c>
      <c r="AR60" s="30">
        <v>0</v>
      </c>
      <c r="AS60" s="30">
        <v>0.48706179999999999</v>
      </c>
      <c r="AT60" s="30">
        <v>0.16316112999999999</v>
      </c>
      <c r="AU60" s="30">
        <v>0</v>
      </c>
      <c r="AV60" s="30">
        <v>0</v>
      </c>
      <c r="AW60" s="30">
        <v>0</v>
      </c>
      <c r="AX60" s="31">
        <v>0</v>
      </c>
      <c r="AZ60" s="39">
        <f t="array" ref="AZ60">SUM(IF(YEAR($C$5:$AX$5)=AZ$5,$C60:$AX60))</f>
        <v>0</v>
      </c>
      <c r="BA60" s="30">
        <f t="array" ref="BA60">SUM(IF(YEAR($C$5:$AX$5)=BA$5,$C60:$AX60))</f>
        <v>0.51712015999999994</v>
      </c>
      <c r="BB60" s="30">
        <f t="array" ref="BB60">SUM(IF(YEAR($C$5:$AX$5)=BB$5,$C60:$AX60))</f>
        <v>0.56236485000000003</v>
      </c>
      <c r="BC60" s="31">
        <f t="array" ref="BC60">SUM(IF(YEAR($C$5:$AX$5)=BC$5,$C60:$AX60))</f>
        <v>0.65022292999999998</v>
      </c>
      <c r="BE60" s="39">
        <f t="shared" si="14"/>
        <v>0</v>
      </c>
      <c r="BF60" s="30">
        <f t="shared" si="15"/>
        <v>0.51712015999999994</v>
      </c>
      <c r="BG60" s="31">
        <f t="shared" si="16"/>
        <v>0.56236485000000003</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0.26451063000000002</v>
      </c>
      <c r="V61" s="30">
        <v>0.11874572999999999</v>
      </c>
      <c r="W61" s="30">
        <v>0</v>
      </c>
      <c r="X61" s="30">
        <v>0</v>
      </c>
      <c r="Y61" s="30">
        <v>0</v>
      </c>
      <c r="Z61" s="30">
        <v>0</v>
      </c>
      <c r="AA61" s="30">
        <v>0</v>
      </c>
      <c r="AB61" s="30">
        <v>0</v>
      </c>
      <c r="AC61" s="30">
        <v>0</v>
      </c>
      <c r="AD61" s="30">
        <v>0</v>
      </c>
      <c r="AE61" s="30">
        <v>0</v>
      </c>
      <c r="AF61" s="30">
        <v>0</v>
      </c>
      <c r="AG61" s="30">
        <v>0.27252476000000003</v>
      </c>
      <c r="AH61" s="30">
        <v>0.28109894000000002</v>
      </c>
      <c r="AI61" s="30">
        <v>0</v>
      </c>
      <c r="AJ61" s="30">
        <v>0</v>
      </c>
      <c r="AK61" s="30">
        <v>0</v>
      </c>
      <c r="AL61" s="30">
        <v>0</v>
      </c>
      <c r="AM61" s="30">
        <v>0</v>
      </c>
      <c r="AN61" s="30">
        <v>0</v>
      </c>
      <c r="AO61" s="30">
        <v>0</v>
      </c>
      <c r="AP61" s="30">
        <v>0</v>
      </c>
      <c r="AQ61" s="30">
        <v>0</v>
      </c>
      <c r="AR61" s="30">
        <v>0</v>
      </c>
      <c r="AS61" s="30">
        <v>0.34893249999999998</v>
      </c>
      <c r="AT61" s="30">
        <v>0.220911</v>
      </c>
      <c r="AU61" s="30">
        <v>0</v>
      </c>
      <c r="AV61" s="30">
        <v>0</v>
      </c>
      <c r="AW61" s="30">
        <v>0</v>
      </c>
      <c r="AX61" s="31">
        <v>0</v>
      </c>
      <c r="AZ61" s="39">
        <f t="array" ref="AZ61">SUM(IF(YEAR($C$5:$AX$5)=AZ$5,$C61:$AX61))</f>
        <v>0</v>
      </c>
      <c r="BA61" s="30">
        <f t="array" ref="BA61">SUM(IF(YEAR($C$5:$AX$5)=BA$5,$C61:$AX61))</f>
        <v>0.38325636000000002</v>
      </c>
      <c r="BB61" s="30">
        <f t="array" ref="BB61">SUM(IF(YEAR($C$5:$AX$5)=BB$5,$C61:$AX61))</f>
        <v>0.55362370000000005</v>
      </c>
      <c r="BC61" s="31">
        <f t="array" ref="BC61">SUM(IF(YEAR($C$5:$AX$5)=BC$5,$C61:$AX61))</f>
        <v>0.56984349999999995</v>
      </c>
      <c r="BE61" s="39">
        <f t="shared" si="14"/>
        <v>0</v>
      </c>
      <c r="BF61" s="30">
        <f t="shared" si="15"/>
        <v>0.38325636000000002</v>
      </c>
      <c r="BG61" s="31">
        <f t="shared" si="16"/>
        <v>0.55362370000000005</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0.41415690999999999</v>
      </c>
      <c r="V62" s="30">
        <v>0.21307067000000002</v>
      </c>
      <c r="W62" s="30">
        <v>0</v>
      </c>
      <c r="X62" s="30">
        <v>0</v>
      </c>
      <c r="Y62" s="30">
        <v>0</v>
      </c>
      <c r="Z62" s="30">
        <v>0</v>
      </c>
      <c r="AA62" s="30">
        <v>0</v>
      </c>
      <c r="AB62" s="30">
        <v>0</v>
      </c>
      <c r="AC62" s="30">
        <v>0</v>
      </c>
      <c r="AD62" s="30">
        <v>0</v>
      </c>
      <c r="AE62" s="30">
        <v>0</v>
      </c>
      <c r="AF62" s="30">
        <v>0</v>
      </c>
      <c r="AG62" s="30">
        <v>0.32226749999999993</v>
      </c>
      <c r="AH62" s="30">
        <v>0.31558717999999997</v>
      </c>
      <c r="AI62" s="30">
        <v>0</v>
      </c>
      <c r="AJ62" s="30">
        <v>0</v>
      </c>
      <c r="AK62" s="30">
        <v>0</v>
      </c>
      <c r="AL62" s="30">
        <v>0</v>
      </c>
      <c r="AM62" s="30">
        <v>0</v>
      </c>
      <c r="AN62" s="30">
        <v>0</v>
      </c>
      <c r="AO62" s="30">
        <v>0</v>
      </c>
      <c r="AP62" s="30">
        <v>0</v>
      </c>
      <c r="AQ62" s="30">
        <v>0</v>
      </c>
      <c r="AR62" s="30">
        <v>0</v>
      </c>
      <c r="AS62" s="30">
        <v>0.52561622000000008</v>
      </c>
      <c r="AT62" s="30">
        <v>0.26369137000000004</v>
      </c>
      <c r="AU62" s="30">
        <v>0</v>
      </c>
      <c r="AV62" s="30">
        <v>0</v>
      </c>
      <c r="AW62" s="30">
        <v>0</v>
      </c>
      <c r="AX62" s="31">
        <v>0</v>
      </c>
      <c r="AZ62" s="39">
        <f t="array" ref="AZ62">SUM(IF(YEAR($C$5:$AX$5)=AZ$5,$C62:$AX62))</f>
        <v>0</v>
      </c>
      <c r="BA62" s="30">
        <f t="array" ref="BA62">SUM(IF(YEAR($C$5:$AX$5)=BA$5,$C62:$AX62))</f>
        <v>0.62722758000000001</v>
      </c>
      <c r="BB62" s="30">
        <f t="array" ref="BB62">SUM(IF(YEAR($C$5:$AX$5)=BB$5,$C62:$AX62))</f>
        <v>0.6378546799999999</v>
      </c>
      <c r="BC62" s="31">
        <f t="array" ref="BC62">SUM(IF(YEAR($C$5:$AX$5)=BC$5,$C62:$AX62))</f>
        <v>0.78930759000000017</v>
      </c>
      <c r="BE62" s="39">
        <f t="shared" si="14"/>
        <v>0</v>
      </c>
      <c r="BF62" s="30">
        <f t="shared" si="15"/>
        <v>0.62722758000000001</v>
      </c>
      <c r="BG62" s="31">
        <f t="shared" si="16"/>
        <v>0.6378546799999999</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2.1750683999999999E-2</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2.1750683999999999E-2</v>
      </c>
      <c r="BE63" s="39">
        <f t="shared" si="14"/>
        <v>0</v>
      </c>
      <c r="BF63" s="30">
        <f t="shared" si="15"/>
        <v>0</v>
      </c>
      <c r="BG63" s="31">
        <f t="shared" si="16"/>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0.13206552000000002</v>
      </c>
      <c r="V64" s="30">
        <v>3.0739564000000004E-2</v>
      </c>
      <c r="W64" s="30">
        <v>0</v>
      </c>
      <c r="X64" s="30">
        <v>0</v>
      </c>
      <c r="Y64" s="30">
        <v>0</v>
      </c>
      <c r="Z64" s="30">
        <v>0</v>
      </c>
      <c r="AA64" s="30">
        <v>0</v>
      </c>
      <c r="AB64" s="30">
        <v>0</v>
      </c>
      <c r="AC64" s="30">
        <v>0</v>
      </c>
      <c r="AD64" s="30">
        <v>0</v>
      </c>
      <c r="AE64" s="30">
        <v>0</v>
      </c>
      <c r="AF64" s="30">
        <v>0</v>
      </c>
      <c r="AG64" s="30">
        <v>0.14827476000000001</v>
      </c>
      <c r="AH64" s="30">
        <v>0.12431234700000002</v>
      </c>
      <c r="AI64" s="30">
        <v>0</v>
      </c>
      <c r="AJ64" s="30">
        <v>0</v>
      </c>
      <c r="AK64" s="30">
        <v>0</v>
      </c>
      <c r="AL64" s="30">
        <v>0</v>
      </c>
      <c r="AM64" s="30">
        <v>0</v>
      </c>
      <c r="AN64" s="30">
        <v>0</v>
      </c>
      <c r="AO64" s="30">
        <v>0</v>
      </c>
      <c r="AP64" s="30">
        <v>0</v>
      </c>
      <c r="AQ64" s="30">
        <v>0</v>
      </c>
      <c r="AR64" s="30">
        <v>0</v>
      </c>
      <c r="AS64" s="30">
        <v>0.14904569999999998</v>
      </c>
      <c r="AT64" s="30">
        <v>7.7994423000000007E-2</v>
      </c>
      <c r="AU64" s="30">
        <v>0</v>
      </c>
      <c r="AV64" s="30">
        <v>0</v>
      </c>
      <c r="AW64" s="30">
        <v>0</v>
      </c>
      <c r="AX64" s="31">
        <v>0</v>
      </c>
      <c r="AZ64" s="39">
        <f t="array" ref="AZ64">SUM(IF(YEAR($C$5:$AX$5)=AZ$5,$C64:$AX64))</f>
        <v>0</v>
      </c>
      <c r="BA64" s="30">
        <f t="array" ref="BA64">SUM(IF(YEAR($C$5:$AX$5)=BA$5,$C64:$AX64))</f>
        <v>0.16280508400000002</v>
      </c>
      <c r="BB64" s="30">
        <f t="array" ref="BB64">SUM(IF(YEAR($C$5:$AX$5)=BB$5,$C64:$AX64))</f>
        <v>0.272587107</v>
      </c>
      <c r="BC64" s="31">
        <f t="array" ref="BC64">SUM(IF(YEAR($C$5:$AX$5)=BC$5,$C64:$AX64))</f>
        <v>0.22704012299999998</v>
      </c>
      <c r="BE64" s="39">
        <f t="shared" si="14"/>
        <v>0</v>
      </c>
      <c r="BF64" s="30">
        <f t="shared" si="15"/>
        <v>0.16280508400000002</v>
      </c>
      <c r="BG64" s="31">
        <f t="shared" si="16"/>
        <v>0.272587107</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0.16187369000000001</v>
      </c>
      <c r="V65" s="30">
        <v>0.12551059000000001</v>
      </c>
      <c r="W65" s="30">
        <v>0</v>
      </c>
      <c r="X65" s="30">
        <v>0</v>
      </c>
      <c r="Y65" s="30">
        <v>0</v>
      </c>
      <c r="Z65" s="30">
        <v>0</v>
      </c>
      <c r="AA65" s="30">
        <v>0</v>
      </c>
      <c r="AB65" s="30">
        <v>0</v>
      </c>
      <c r="AC65" s="30">
        <v>0</v>
      </c>
      <c r="AD65" s="30">
        <v>0</v>
      </c>
      <c r="AE65" s="30">
        <v>0</v>
      </c>
      <c r="AF65" s="30">
        <v>0</v>
      </c>
      <c r="AG65" s="30">
        <v>0.212607556</v>
      </c>
      <c r="AH65" s="30">
        <v>0.20921078730000001</v>
      </c>
      <c r="AI65" s="30">
        <v>0</v>
      </c>
      <c r="AJ65" s="30">
        <v>0</v>
      </c>
      <c r="AK65" s="30">
        <v>0</v>
      </c>
      <c r="AL65" s="30">
        <v>0</v>
      </c>
      <c r="AM65" s="30">
        <v>0</v>
      </c>
      <c r="AN65" s="30">
        <v>0</v>
      </c>
      <c r="AO65" s="30">
        <v>0</v>
      </c>
      <c r="AP65" s="30">
        <v>0</v>
      </c>
      <c r="AQ65" s="30">
        <v>0</v>
      </c>
      <c r="AR65" s="30">
        <v>0</v>
      </c>
      <c r="AS65" s="30">
        <v>0.17089022999999998</v>
      </c>
      <c r="AT65" s="30">
        <v>0.13869699999999999</v>
      </c>
      <c r="AU65" s="30">
        <v>0</v>
      </c>
      <c r="AV65" s="30">
        <v>0</v>
      </c>
      <c r="AW65" s="30">
        <v>0</v>
      </c>
      <c r="AX65" s="31">
        <v>0</v>
      </c>
      <c r="AZ65" s="39">
        <f t="array" ref="AZ65">SUM(IF(YEAR($C$5:$AX$5)=AZ$5,$C65:$AX65))</f>
        <v>0</v>
      </c>
      <c r="BA65" s="30">
        <f t="array" ref="BA65">SUM(IF(YEAR($C$5:$AX$5)=BA$5,$C65:$AX65))</f>
        <v>0.28738428000000005</v>
      </c>
      <c r="BB65" s="30">
        <f t="array" ref="BB65">SUM(IF(YEAR($C$5:$AX$5)=BB$5,$C65:$AX65))</f>
        <v>0.42181834330000001</v>
      </c>
      <c r="BC65" s="31">
        <f t="array" ref="BC65">SUM(IF(YEAR($C$5:$AX$5)=BC$5,$C65:$AX65))</f>
        <v>0.30958722999999999</v>
      </c>
      <c r="BE65" s="39">
        <f t="shared" si="14"/>
        <v>0</v>
      </c>
      <c r="BF65" s="30">
        <f t="shared" si="15"/>
        <v>0.28738428000000005</v>
      </c>
      <c r="BG65" s="31">
        <f t="shared" si="16"/>
        <v>0.42181834330000001</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0.21213013999999997</v>
      </c>
      <c r="V66" s="30">
        <v>0.10795626</v>
      </c>
      <c r="W66" s="30">
        <v>0</v>
      </c>
      <c r="X66" s="30">
        <v>0</v>
      </c>
      <c r="Y66" s="30">
        <v>0</v>
      </c>
      <c r="Z66" s="30">
        <v>0</v>
      </c>
      <c r="AA66" s="30">
        <v>0</v>
      </c>
      <c r="AB66" s="30">
        <v>0</v>
      </c>
      <c r="AC66" s="30">
        <v>0</v>
      </c>
      <c r="AD66" s="30">
        <v>0</v>
      </c>
      <c r="AE66" s="30">
        <v>0</v>
      </c>
      <c r="AF66" s="30">
        <v>0</v>
      </c>
      <c r="AG66" s="30">
        <v>0.17563339</v>
      </c>
      <c r="AH66" s="30">
        <v>0.15438984</v>
      </c>
      <c r="AI66" s="30">
        <v>0</v>
      </c>
      <c r="AJ66" s="30">
        <v>0</v>
      </c>
      <c r="AK66" s="30">
        <v>0</v>
      </c>
      <c r="AL66" s="30">
        <v>0</v>
      </c>
      <c r="AM66" s="30">
        <v>0</v>
      </c>
      <c r="AN66" s="30">
        <v>0</v>
      </c>
      <c r="AO66" s="30">
        <v>0</v>
      </c>
      <c r="AP66" s="30">
        <v>0</v>
      </c>
      <c r="AQ66" s="30">
        <v>0</v>
      </c>
      <c r="AR66" s="30">
        <v>0</v>
      </c>
      <c r="AS66" s="30">
        <v>0.24023306999999999</v>
      </c>
      <c r="AT66" s="30">
        <v>0.14428295999999999</v>
      </c>
      <c r="AU66" s="30">
        <v>0</v>
      </c>
      <c r="AV66" s="30">
        <v>0</v>
      </c>
      <c r="AW66" s="30">
        <v>0</v>
      </c>
      <c r="AX66" s="31">
        <v>0</v>
      </c>
      <c r="AZ66" s="39">
        <f t="array" ref="AZ66">SUM(IF(YEAR($C$5:$AX$5)=AZ$5,$C66:$AX66))</f>
        <v>0</v>
      </c>
      <c r="BA66" s="30">
        <f t="array" ref="BA66">SUM(IF(YEAR($C$5:$AX$5)=BA$5,$C66:$AX66))</f>
        <v>0.32008639999999999</v>
      </c>
      <c r="BB66" s="30">
        <f t="array" ref="BB66">SUM(IF(YEAR($C$5:$AX$5)=BB$5,$C66:$AX66))</f>
        <v>0.33002323</v>
      </c>
      <c r="BC66" s="31">
        <f t="array" ref="BC66">SUM(IF(YEAR($C$5:$AX$5)=BC$5,$C66:$AX66))</f>
        <v>0.38451603000000001</v>
      </c>
      <c r="BE66" s="39">
        <f t="shared" si="14"/>
        <v>0</v>
      </c>
      <c r="BF66" s="30">
        <f t="shared" si="15"/>
        <v>0.32008639999999999</v>
      </c>
      <c r="BG66" s="31">
        <f t="shared" si="16"/>
        <v>0.33002323</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0.3933899099999999</v>
      </c>
      <c r="V67" s="30">
        <v>0.19410331</v>
      </c>
      <c r="W67" s="30">
        <v>0</v>
      </c>
      <c r="X67" s="30">
        <v>0</v>
      </c>
      <c r="Y67" s="30">
        <v>0</v>
      </c>
      <c r="Z67" s="30">
        <v>0</v>
      </c>
      <c r="AA67" s="30">
        <v>0</v>
      </c>
      <c r="AB67" s="30">
        <v>0</v>
      </c>
      <c r="AC67" s="30">
        <v>0</v>
      </c>
      <c r="AD67" s="30">
        <v>0</v>
      </c>
      <c r="AE67" s="30">
        <v>0</v>
      </c>
      <c r="AF67" s="30">
        <v>0</v>
      </c>
      <c r="AG67" s="30">
        <v>0.43925143</v>
      </c>
      <c r="AH67" s="30">
        <v>0.28633332000000006</v>
      </c>
      <c r="AI67" s="30">
        <v>0</v>
      </c>
      <c r="AJ67" s="30">
        <v>0</v>
      </c>
      <c r="AK67" s="30">
        <v>0</v>
      </c>
      <c r="AL67" s="30">
        <v>0</v>
      </c>
      <c r="AM67" s="30">
        <v>0</v>
      </c>
      <c r="AN67" s="30">
        <v>0</v>
      </c>
      <c r="AO67" s="30">
        <v>0</v>
      </c>
      <c r="AP67" s="30">
        <v>0</v>
      </c>
      <c r="AQ67" s="30">
        <v>0</v>
      </c>
      <c r="AR67" s="30">
        <v>0</v>
      </c>
      <c r="AS67" s="30">
        <v>0.44400251999999996</v>
      </c>
      <c r="AT67" s="30">
        <v>0.25603600000000004</v>
      </c>
      <c r="AU67" s="30">
        <v>0</v>
      </c>
      <c r="AV67" s="30">
        <v>0</v>
      </c>
      <c r="AW67" s="30">
        <v>0</v>
      </c>
      <c r="AX67" s="31">
        <v>0</v>
      </c>
      <c r="AZ67" s="39">
        <f t="array" ref="AZ67">SUM(IF(YEAR($C$5:$AX$5)=AZ$5,$C67:$AX67))</f>
        <v>0</v>
      </c>
      <c r="BA67" s="30">
        <f t="array" ref="BA67">SUM(IF(YEAR($C$5:$AX$5)=BA$5,$C67:$AX67))</f>
        <v>0.58749321999999993</v>
      </c>
      <c r="BB67" s="30">
        <f t="array" ref="BB67">SUM(IF(YEAR($C$5:$AX$5)=BB$5,$C67:$AX67))</f>
        <v>0.72558475000000011</v>
      </c>
      <c r="BC67" s="31">
        <f t="array" ref="BC67">SUM(IF(YEAR($C$5:$AX$5)=BC$5,$C67:$AX67))</f>
        <v>0.70003852</v>
      </c>
      <c r="BE67" s="39">
        <f t="shared" si="14"/>
        <v>0</v>
      </c>
      <c r="BF67" s="30">
        <f t="shared" si="15"/>
        <v>0.58749321999999993</v>
      </c>
      <c r="BG67" s="31">
        <f t="shared" si="16"/>
        <v>0.72558475000000011</v>
      </c>
    </row>
    <row r="68" spans="2:59">
      <c r="B68" s="17">
        <v>3176</v>
      </c>
      <c r="C68" s="30">
        <v>7.6955000000000329E-2</v>
      </c>
      <c r="D68" s="30">
        <v>3.287500000000021E-2</v>
      </c>
      <c r="E68" s="30">
        <v>3.3910000000000107E-2</v>
      </c>
      <c r="F68" s="30">
        <v>2.1187999999999985E-2</v>
      </c>
      <c r="G68" s="30">
        <v>3.7122000000000099E-2</v>
      </c>
      <c r="H68" s="30">
        <v>3.6366999999999816E-2</v>
      </c>
      <c r="I68" s="30">
        <v>5.1553000000000182E-2</v>
      </c>
      <c r="J68" s="30">
        <v>7.1313000000000404E-2</v>
      </c>
      <c r="K68" s="30">
        <v>7.967499999999994E-2</v>
      </c>
      <c r="L68" s="30">
        <v>4.0813999999999906E-2</v>
      </c>
      <c r="M68" s="30">
        <v>3.6131000000000135E-2</v>
      </c>
      <c r="N68" s="30">
        <v>4.4300999999999924E-2</v>
      </c>
      <c r="O68" s="30">
        <v>0.10902400000000023</v>
      </c>
      <c r="P68" s="30">
        <v>0.1277020000000002</v>
      </c>
      <c r="Q68" s="30">
        <v>4.2810999999999932E-2</v>
      </c>
      <c r="R68" s="30">
        <v>2.699600000000002E-2</v>
      </c>
      <c r="S68" s="30">
        <v>4.0447999999999817E-2</v>
      </c>
      <c r="T68" s="30">
        <v>6.8020000000000191E-2</v>
      </c>
      <c r="U68" s="30">
        <v>7.6959E-2</v>
      </c>
      <c r="V68" s="30">
        <v>0.10306099999999985</v>
      </c>
      <c r="W68" s="30">
        <v>0.13035699999999983</v>
      </c>
      <c r="X68" s="30">
        <v>3.3363999999999949E-2</v>
      </c>
      <c r="Y68" s="30">
        <v>5.8000000000000274E-2</v>
      </c>
      <c r="Z68" s="30">
        <v>2.9380000000000184E-2</v>
      </c>
      <c r="AA68" s="30">
        <v>5.6366999999999834E-2</v>
      </c>
      <c r="AB68" s="30">
        <v>6.3257000000000119E-2</v>
      </c>
      <c r="AC68" s="30">
        <v>4.5085999999999959E-2</v>
      </c>
      <c r="AD68" s="30">
        <v>3.7274999999999947E-2</v>
      </c>
      <c r="AE68" s="30">
        <v>3.5476000000000063E-2</v>
      </c>
      <c r="AF68" s="30">
        <v>7.8678999999999721E-2</v>
      </c>
      <c r="AG68" s="30">
        <v>5.3103000000000122E-2</v>
      </c>
      <c r="AH68" s="30">
        <v>6.5153000000000016E-2</v>
      </c>
      <c r="AI68" s="30">
        <v>0.1140540000000001</v>
      </c>
      <c r="AJ68" s="30">
        <v>3.762399999999988E-2</v>
      </c>
      <c r="AK68" s="30">
        <v>4.2470000000000008E-2</v>
      </c>
      <c r="AL68" s="30">
        <v>6.1126999999999931E-2</v>
      </c>
      <c r="AM68" s="30">
        <v>6.9849999999999746E-2</v>
      </c>
      <c r="AN68" s="30">
        <v>5.4816999999999894E-2</v>
      </c>
      <c r="AO68" s="30">
        <v>3.2171999999999645E-2</v>
      </c>
      <c r="AP68" s="30">
        <v>7.1152000000000104E-2</v>
      </c>
      <c r="AQ68" s="30">
        <v>4.711299999999996E-2</v>
      </c>
      <c r="AR68" s="30">
        <v>6.1128999999999767E-2</v>
      </c>
      <c r="AS68" s="30">
        <v>0.10884099999999997</v>
      </c>
      <c r="AT68" s="30">
        <v>0.10437399999999997</v>
      </c>
      <c r="AU68" s="30">
        <v>0.11380900000000005</v>
      </c>
      <c r="AV68" s="30">
        <v>4.3625999999999943E-2</v>
      </c>
      <c r="AW68" s="30">
        <v>4.5972000000000124E-2</v>
      </c>
      <c r="AX68" s="31">
        <v>8.1164999999999932E-2</v>
      </c>
      <c r="AZ68" s="39">
        <f t="array" ref="AZ68">SUM(IF(YEAR($C$5:$AX$5)=AZ$5,$C68:$AX68))</f>
        <v>0.56220400000000104</v>
      </c>
      <c r="BA68" s="30">
        <f t="array" ref="BA68">SUM(IF(YEAR($C$5:$AX$5)=BA$5,$C68:$AX68))</f>
        <v>0.84612200000000048</v>
      </c>
      <c r="BB68" s="30">
        <f t="array" ref="BB68">SUM(IF(YEAR($C$5:$AX$5)=BB$5,$C68:$AX68))</f>
        <v>0.6896709999999997</v>
      </c>
      <c r="BC68" s="31">
        <f t="array" ref="BC68">SUM(IF(YEAR($C$5:$AX$5)=BC$5,$C68:$AX68))</f>
        <v>0.8340199999999991</v>
      </c>
      <c r="BE68" s="39">
        <f t="shared" si="14"/>
        <v>0.70713500000000051</v>
      </c>
      <c r="BF68" s="30">
        <f t="shared" si="15"/>
        <v>0.7366020000000002</v>
      </c>
      <c r="BG68" s="31">
        <f t="shared" si="16"/>
        <v>0.72731399999999913</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1.2074628E-2</v>
      </c>
      <c r="V69" s="30">
        <v>8.0958779999999991E-3</v>
      </c>
      <c r="W69" s="30">
        <v>0</v>
      </c>
      <c r="X69" s="30">
        <v>0</v>
      </c>
      <c r="Y69" s="30">
        <v>0</v>
      </c>
      <c r="Z69" s="30">
        <v>0</v>
      </c>
      <c r="AA69" s="30">
        <v>0</v>
      </c>
      <c r="AB69" s="30">
        <v>0</v>
      </c>
      <c r="AC69" s="30">
        <v>0</v>
      </c>
      <c r="AD69" s="30">
        <v>0</v>
      </c>
      <c r="AE69" s="30">
        <v>0</v>
      </c>
      <c r="AF69" s="30">
        <v>0</v>
      </c>
      <c r="AG69" s="30">
        <v>3.2199012000000006E-2</v>
      </c>
      <c r="AH69" s="30">
        <v>1.6191761999999998E-2</v>
      </c>
      <c r="AI69" s="30">
        <v>0</v>
      </c>
      <c r="AJ69" s="30">
        <v>0</v>
      </c>
      <c r="AK69" s="30">
        <v>0</v>
      </c>
      <c r="AL69" s="30">
        <v>0</v>
      </c>
      <c r="AM69" s="30">
        <v>0</v>
      </c>
      <c r="AN69" s="30">
        <v>0</v>
      </c>
      <c r="AO69" s="30">
        <v>0</v>
      </c>
      <c r="AP69" s="30">
        <v>0</v>
      </c>
      <c r="AQ69" s="30">
        <v>0</v>
      </c>
      <c r="AR69" s="30">
        <v>0</v>
      </c>
      <c r="AS69" s="30">
        <v>4.0248767999999997E-2</v>
      </c>
      <c r="AT69" s="30">
        <v>1.214382E-2</v>
      </c>
      <c r="AU69" s="30">
        <v>0</v>
      </c>
      <c r="AV69" s="30">
        <v>0</v>
      </c>
      <c r="AW69" s="30">
        <v>0</v>
      </c>
      <c r="AX69" s="31">
        <v>0</v>
      </c>
      <c r="AZ69" s="39">
        <f t="array" ref="AZ69">SUM(IF(YEAR($C$5:$AX$5)=AZ$5,$C69:$AX69))</f>
        <v>0</v>
      </c>
      <c r="BA69" s="30">
        <f t="array" ref="BA69">SUM(IF(YEAR($C$5:$AX$5)=BA$5,$C69:$AX69))</f>
        <v>2.0170505999999998E-2</v>
      </c>
      <c r="BB69" s="30">
        <f t="array" ref="BB69">SUM(IF(YEAR($C$5:$AX$5)=BB$5,$C69:$AX69))</f>
        <v>4.8390774000000004E-2</v>
      </c>
      <c r="BC69" s="31">
        <f t="array" ref="BC69">SUM(IF(YEAR($C$5:$AX$5)=BC$5,$C69:$AX69))</f>
        <v>5.2392587999999997E-2</v>
      </c>
      <c r="BE69" s="39">
        <f t="shared" si="14"/>
        <v>0</v>
      </c>
      <c r="BF69" s="30">
        <f t="shared" si="15"/>
        <v>2.0170505999999998E-2</v>
      </c>
      <c r="BG69" s="31">
        <f t="shared" si="16"/>
        <v>4.8390774000000004E-2</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1.06523E-2</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1.06523E-2</v>
      </c>
      <c r="BE70" s="39">
        <f t="shared" si="14"/>
        <v>0</v>
      </c>
      <c r="BF70" s="30">
        <f t="shared" si="15"/>
        <v>0</v>
      </c>
      <c r="BG70" s="31">
        <f t="shared" si="16"/>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8.6814666000000013E-2</v>
      </c>
      <c r="V71" s="30">
        <v>4.2650266200000002E-2</v>
      </c>
      <c r="W71" s="30">
        <v>0</v>
      </c>
      <c r="X71" s="30">
        <v>0</v>
      </c>
      <c r="Y71" s="30">
        <v>0</v>
      </c>
      <c r="Z71" s="30">
        <v>0</v>
      </c>
      <c r="AA71" s="30">
        <v>2.8497828999999992E-2</v>
      </c>
      <c r="AB71" s="30">
        <v>0</v>
      </c>
      <c r="AC71" s="30">
        <v>0</v>
      </c>
      <c r="AD71" s="30">
        <v>0</v>
      </c>
      <c r="AE71" s="30">
        <v>0</v>
      </c>
      <c r="AF71" s="30">
        <v>0</v>
      </c>
      <c r="AG71" s="30">
        <v>8.8242817000000001E-2</v>
      </c>
      <c r="AH71" s="30">
        <v>8.3560132999999995E-2</v>
      </c>
      <c r="AI71" s="30">
        <v>0</v>
      </c>
      <c r="AJ71" s="30">
        <v>0</v>
      </c>
      <c r="AK71" s="30">
        <v>0</v>
      </c>
      <c r="AL71" s="30">
        <v>0</v>
      </c>
      <c r="AM71" s="30">
        <v>0</v>
      </c>
      <c r="AN71" s="30">
        <v>0</v>
      </c>
      <c r="AO71" s="30">
        <v>0</v>
      </c>
      <c r="AP71" s="30">
        <v>0</v>
      </c>
      <c r="AQ71" s="30">
        <v>0</v>
      </c>
      <c r="AR71" s="30">
        <v>0</v>
      </c>
      <c r="AS71" s="30">
        <v>0.12495541700000001</v>
      </c>
      <c r="AT71" s="30">
        <v>6.2523925000000008E-2</v>
      </c>
      <c r="AU71" s="30">
        <v>0</v>
      </c>
      <c r="AV71" s="30">
        <v>0</v>
      </c>
      <c r="AW71" s="30">
        <v>0</v>
      </c>
      <c r="AX71" s="31">
        <v>0</v>
      </c>
      <c r="AZ71" s="39">
        <f t="array" ref="AZ71">SUM(IF(YEAR($C$5:$AX$5)=AZ$5,$C71:$AX71))</f>
        <v>0</v>
      </c>
      <c r="BA71" s="30">
        <f t="array" ref="BA71">SUM(IF(YEAR($C$5:$AX$5)=BA$5,$C71:$AX71))</f>
        <v>0.12946493220000002</v>
      </c>
      <c r="BB71" s="30">
        <f t="array" ref="BB71">SUM(IF(YEAR($C$5:$AX$5)=BB$5,$C71:$AX71))</f>
        <v>0.20030077899999998</v>
      </c>
      <c r="BC71" s="31">
        <f t="array" ref="BC71">SUM(IF(YEAR($C$5:$AX$5)=BC$5,$C71:$AX71))</f>
        <v>0.18747934200000002</v>
      </c>
      <c r="BE71" s="39">
        <f t="shared" ref="BE71:BE134" si="17">SUM(H71:S71)</f>
        <v>0</v>
      </c>
      <c r="BF71" s="30">
        <f t="shared" ref="BF71:BF134" si="18">SUM(T71:AE71)</f>
        <v>0.15796276120000002</v>
      </c>
      <c r="BG71" s="31">
        <f t="shared" ref="BG71:BG134" si="19">SUM(AF71:AQ71)</f>
        <v>0.17180295000000001</v>
      </c>
    </row>
    <row r="72" spans="2:59">
      <c r="B72" s="17">
        <v>5083</v>
      </c>
      <c r="C72" s="30">
        <v>8.3063399999999954E-3</v>
      </c>
      <c r="D72" s="30">
        <v>0</v>
      </c>
      <c r="E72" s="30">
        <v>0</v>
      </c>
      <c r="F72" s="30">
        <v>0</v>
      </c>
      <c r="G72" s="30">
        <v>0</v>
      </c>
      <c r="H72" s="30">
        <v>0</v>
      </c>
      <c r="I72" s="30">
        <v>0.16709152999999999</v>
      </c>
      <c r="J72" s="30">
        <v>4.3055000000000003E-2</v>
      </c>
      <c r="K72" s="30">
        <v>0</v>
      </c>
      <c r="L72" s="30">
        <v>0</v>
      </c>
      <c r="M72" s="30">
        <v>0</v>
      </c>
      <c r="N72" s="30">
        <v>0</v>
      </c>
      <c r="O72" s="30">
        <v>0</v>
      </c>
      <c r="P72" s="30">
        <v>0</v>
      </c>
      <c r="Q72" s="30">
        <v>0</v>
      </c>
      <c r="R72" s="30">
        <v>0</v>
      </c>
      <c r="S72" s="30">
        <v>0</v>
      </c>
      <c r="T72" s="30">
        <v>0</v>
      </c>
      <c r="U72" s="30">
        <v>0.3628053</v>
      </c>
      <c r="V72" s="30">
        <v>0.14947287000000004</v>
      </c>
      <c r="W72" s="30">
        <v>0</v>
      </c>
      <c r="X72" s="30">
        <v>0</v>
      </c>
      <c r="Y72" s="30">
        <v>0</v>
      </c>
      <c r="Z72" s="30">
        <v>0</v>
      </c>
      <c r="AA72" s="30">
        <v>3.1835715999999993E-2</v>
      </c>
      <c r="AB72" s="30">
        <v>0</v>
      </c>
      <c r="AC72" s="30">
        <v>0</v>
      </c>
      <c r="AD72" s="30">
        <v>0</v>
      </c>
      <c r="AE72" s="30">
        <v>0</v>
      </c>
      <c r="AF72" s="30">
        <v>0</v>
      </c>
      <c r="AG72" s="30">
        <v>0.27698449999999997</v>
      </c>
      <c r="AH72" s="30">
        <v>0.26234960000000002</v>
      </c>
      <c r="AI72" s="30">
        <v>0</v>
      </c>
      <c r="AJ72" s="30">
        <v>0</v>
      </c>
      <c r="AK72" s="30">
        <v>0</v>
      </c>
      <c r="AL72" s="30">
        <v>0</v>
      </c>
      <c r="AM72" s="30">
        <v>0</v>
      </c>
      <c r="AN72" s="30">
        <v>0</v>
      </c>
      <c r="AO72" s="30">
        <v>0</v>
      </c>
      <c r="AP72" s="30">
        <v>0</v>
      </c>
      <c r="AQ72" s="30">
        <v>0</v>
      </c>
      <c r="AR72" s="30">
        <v>0</v>
      </c>
      <c r="AS72" s="30">
        <v>0.37164090000000005</v>
      </c>
      <c r="AT72" s="30">
        <v>0.26493590000000011</v>
      </c>
      <c r="AU72" s="30">
        <v>0</v>
      </c>
      <c r="AV72" s="30">
        <v>0</v>
      </c>
      <c r="AW72" s="30">
        <v>0</v>
      </c>
      <c r="AX72" s="31">
        <v>0</v>
      </c>
      <c r="AZ72" s="39">
        <f t="array" ref="AZ72">SUM(IF(YEAR($C$5:$AX$5)=AZ$5,$C72:$AX72))</f>
        <v>0.21845286999999999</v>
      </c>
      <c r="BA72" s="30">
        <f t="array" ref="BA72">SUM(IF(YEAR($C$5:$AX$5)=BA$5,$C72:$AX72))</f>
        <v>0.51227817000000009</v>
      </c>
      <c r="BB72" s="30">
        <f t="array" ref="BB72">SUM(IF(YEAR($C$5:$AX$5)=BB$5,$C72:$AX72))</f>
        <v>0.57116981600000005</v>
      </c>
      <c r="BC72" s="31">
        <f t="array" ref="BC72">SUM(IF(YEAR($C$5:$AX$5)=BC$5,$C72:$AX72))</f>
        <v>0.63657680000000016</v>
      </c>
      <c r="BE72" s="39">
        <f t="shared" si="17"/>
        <v>0.21014653</v>
      </c>
      <c r="BF72" s="30">
        <f t="shared" si="18"/>
        <v>0.5441138860000001</v>
      </c>
      <c r="BG72" s="31">
        <f t="shared" si="19"/>
        <v>0.53933410000000004</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2.2016119999999999E-3</v>
      </c>
      <c r="V73" s="30">
        <v>1.4761506000000001E-3</v>
      </c>
      <c r="W73" s="30">
        <v>0</v>
      </c>
      <c r="X73" s="30">
        <v>0</v>
      </c>
      <c r="Y73" s="30">
        <v>0</v>
      </c>
      <c r="Z73" s="30">
        <v>0</v>
      </c>
      <c r="AA73" s="30">
        <v>0</v>
      </c>
      <c r="AB73" s="30">
        <v>0</v>
      </c>
      <c r="AC73" s="30">
        <v>0</v>
      </c>
      <c r="AD73" s="30">
        <v>0</v>
      </c>
      <c r="AE73" s="30">
        <v>0</v>
      </c>
      <c r="AF73" s="30">
        <v>0</v>
      </c>
      <c r="AG73" s="30">
        <v>5.8709640000000002E-3</v>
      </c>
      <c r="AH73" s="30">
        <v>3.690376E-3</v>
      </c>
      <c r="AI73" s="30">
        <v>0</v>
      </c>
      <c r="AJ73" s="30">
        <v>0</v>
      </c>
      <c r="AK73" s="30">
        <v>0</v>
      </c>
      <c r="AL73" s="30">
        <v>0</v>
      </c>
      <c r="AM73" s="30">
        <v>0</v>
      </c>
      <c r="AN73" s="30">
        <v>0</v>
      </c>
      <c r="AO73" s="30">
        <v>0</v>
      </c>
      <c r="AP73" s="30">
        <v>0</v>
      </c>
      <c r="AQ73" s="30">
        <v>0</v>
      </c>
      <c r="AR73" s="30">
        <v>0</v>
      </c>
      <c r="AS73" s="30">
        <v>8.0725759999999997E-3</v>
      </c>
      <c r="AT73" s="30">
        <v>2.2142260000000001E-3</v>
      </c>
      <c r="AU73" s="30">
        <v>0</v>
      </c>
      <c r="AV73" s="30">
        <v>0</v>
      </c>
      <c r="AW73" s="30">
        <v>0</v>
      </c>
      <c r="AX73" s="31">
        <v>0</v>
      </c>
      <c r="AZ73" s="39">
        <f t="array" ref="AZ73">SUM(IF(YEAR($C$5:$AX$5)=AZ$5,$C73:$AX73))</f>
        <v>0</v>
      </c>
      <c r="BA73" s="30">
        <f t="array" ref="BA73">SUM(IF(YEAR($C$5:$AX$5)=BA$5,$C73:$AX73))</f>
        <v>3.6777626E-3</v>
      </c>
      <c r="BB73" s="30">
        <f t="array" ref="BB73">SUM(IF(YEAR($C$5:$AX$5)=BB$5,$C73:$AX73))</f>
        <v>9.5613399999999998E-3</v>
      </c>
      <c r="BC73" s="31">
        <f t="array" ref="BC73">SUM(IF(YEAR($C$5:$AX$5)=BC$5,$C73:$AX73))</f>
        <v>1.0286801999999999E-2</v>
      </c>
      <c r="BE73" s="39">
        <f t="shared" si="17"/>
        <v>0</v>
      </c>
      <c r="BF73" s="30">
        <f t="shared" si="18"/>
        <v>3.6777626E-3</v>
      </c>
      <c r="BG73" s="31">
        <f t="shared" si="19"/>
        <v>9.5613399999999998E-3</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3.8065015000000001E-3</v>
      </c>
      <c r="V74" s="30">
        <v>1.2761038999999999E-3</v>
      </c>
      <c r="W74" s="30">
        <v>0</v>
      </c>
      <c r="X74" s="30">
        <v>0</v>
      </c>
      <c r="Y74" s="30">
        <v>0</v>
      </c>
      <c r="Z74" s="30">
        <v>0</v>
      </c>
      <c r="AA74" s="30">
        <v>0</v>
      </c>
      <c r="AB74" s="30">
        <v>0</v>
      </c>
      <c r="AC74" s="30">
        <v>0</v>
      </c>
      <c r="AD74" s="30">
        <v>0</v>
      </c>
      <c r="AE74" s="30">
        <v>0</v>
      </c>
      <c r="AF74" s="30">
        <v>0</v>
      </c>
      <c r="AG74" s="30">
        <v>4.6523910000000005E-3</v>
      </c>
      <c r="AH74" s="30">
        <v>2.5522078999999998E-3</v>
      </c>
      <c r="AI74" s="30">
        <v>0</v>
      </c>
      <c r="AJ74" s="30">
        <v>0</v>
      </c>
      <c r="AK74" s="30">
        <v>0</v>
      </c>
      <c r="AL74" s="30">
        <v>0</v>
      </c>
      <c r="AM74" s="30">
        <v>0</v>
      </c>
      <c r="AN74" s="30">
        <v>0</v>
      </c>
      <c r="AO74" s="30">
        <v>0</v>
      </c>
      <c r="AP74" s="30">
        <v>0</v>
      </c>
      <c r="AQ74" s="30">
        <v>0</v>
      </c>
      <c r="AR74" s="30">
        <v>0</v>
      </c>
      <c r="AS74" s="30">
        <v>4.6523910000000005E-3</v>
      </c>
      <c r="AT74" s="30">
        <v>1.7014719999999999E-3</v>
      </c>
      <c r="AU74" s="30">
        <v>0</v>
      </c>
      <c r="AV74" s="30">
        <v>0</v>
      </c>
      <c r="AW74" s="30">
        <v>0</v>
      </c>
      <c r="AX74" s="31">
        <v>0</v>
      </c>
      <c r="AZ74" s="39">
        <f t="array" ref="AZ74">SUM(IF(YEAR($C$5:$AX$5)=AZ$5,$C74:$AX74))</f>
        <v>0</v>
      </c>
      <c r="BA74" s="30">
        <f t="array" ref="BA74">SUM(IF(YEAR($C$5:$AX$5)=BA$5,$C74:$AX74))</f>
        <v>5.0826053999999997E-3</v>
      </c>
      <c r="BB74" s="30">
        <f t="array" ref="BB74">SUM(IF(YEAR($C$5:$AX$5)=BB$5,$C74:$AX74))</f>
        <v>7.2045989000000003E-3</v>
      </c>
      <c r="BC74" s="31">
        <f t="array" ref="BC74">SUM(IF(YEAR($C$5:$AX$5)=BC$5,$C74:$AX74))</f>
        <v>6.3538630000000004E-3</v>
      </c>
      <c r="BE74" s="39">
        <f t="shared" si="17"/>
        <v>0</v>
      </c>
      <c r="BF74" s="30">
        <f t="shared" si="18"/>
        <v>5.0826053999999997E-3</v>
      </c>
      <c r="BG74" s="31">
        <f t="shared" si="19"/>
        <v>7.2045989000000003E-3</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4.7532540000000002E-3</v>
      </c>
      <c r="W75" s="30">
        <v>0</v>
      </c>
      <c r="X75" s="30">
        <v>0</v>
      </c>
      <c r="Y75" s="30">
        <v>0</v>
      </c>
      <c r="Z75" s="30">
        <v>0</v>
      </c>
      <c r="AA75" s="30">
        <v>0</v>
      </c>
      <c r="AB75" s="30">
        <v>0</v>
      </c>
      <c r="AC75" s="30">
        <v>0</v>
      </c>
      <c r="AD75" s="30">
        <v>0</v>
      </c>
      <c r="AE75" s="30">
        <v>0</v>
      </c>
      <c r="AF75" s="30">
        <v>0</v>
      </c>
      <c r="AG75" s="30">
        <v>1.1815434999999999E-2</v>
      </c>
      <c r="AH75" s="30">
        <v>4.7532540000000002E-3</v>
      </c>
      <c r="AI75" s="30">
        <v>0</v>
      </c>
      <c r="AJ75" s="30">
        <v>0</v>
      </c>
      <c r="AK75" s="30">
        <v>0</v>
      </c>
      <c r="AL75" s="30">
        <v>0</v>
      </c>
      <c r="AM75" s="30">
        <v>0</v>
      </c>
      <c r="AN75" s="30">
        <v>0</v>
      </c>
      <c r="AO75" s="30">
        <v>0</v>
      </c>
      <c r="AP75" s="30">
        <v>0</v>
      </c>
      <c r="AQ75" s="30">
        <v>0</v>
      </c>
      <c r="AR75" s="30">
        <v>0</v>
      </c>
      <c r="AS75" s="30">
        <v>2.1267784000000001E-2</v>
      </c>
      <c r="AT75" s="30">
        <v>7.1298819999999997E-3</v>
      </c>
      <c r="AU75" s="30">
        <v>0</v>
      </c>
      <c r="AV75" s="30">
        <v>0</v>
      </c>
      <c r="AW75" s="30">
        <v>0</v>
      </c>
      <c r="AX75" s="31">
        <v>0</v>
      </c>
      <c r="AZ75" s="39">
        <f t="array" ref="AZ75">SUM(IF(YEAR($C$5:$AX$5)=AZ$5,$C75:$AX75))</f>
        <v>0</v>
      </c>
      <c r="BA75" s="30">
        <f t="array" ref="BA75">SUM(IF(YEAR($C$5:$AX$5)=BA$5,$C75:$AX75))</f>
        <v>4.7532540000000002E-3</v>
      </c>
      <c r="BB75" s="30">
        <f t="array" ref="BB75">SUM(IF(YEAR($C$5:$AX$5)=BB$5,$C75:$AX75))</f>
        <v>1.6568688999999998E-2</v>
      </c>
      <c r="BC75" s="31">
        <f t="array" ref="BC75">SUM(IF(YEAR($C$5:$AX$5)=BC$5,$C75:$AX75))</f>
        <v>2.8397666000000002E-2</v>
      </c>
      <c r="BE75" s="39">
        <f t="shared" si="17"/>
        <v>0</v>
      </c>
      <c r="BF75" s="30">
        <f t="shared" si="18"/>
        <v>4.7532540000000002E-3</v>
      </c>
      <c r="BG75" s="31">
        <f t="shared" si="19"/>
        <v>1.6568688999999998E-2</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4.148685E-3</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4.148685E-3</v>
      </c>
      <c r="BE76" s="39">
        <f t="shared" si="17"/>
        <v>0</v>
      </c>
      <c r="BF76" s="30">
        <f t="shared" si="18"/>
        <v>0</v>
      </c>
      <c r="BG76" s="31">
        <f t="shared" si="19"/>
        <v>0</v>
      </c>
    </row>
    <row r="77" spans="2:59">
      <c r="B77" s="17">
        <v>7138</v>
      </c>
      <c r="C77" s="30">
        <v>1.0043317E-2</v>
      </c>
      <c r="D77" s="30">
        <v>0</v>
      </c>
      <c r="E77" s="30">
        <v>0</v>
      </c>
      <c r="F77" s="30">
        <v>0</v>
      </c>
      <c r="G77" s="30">
        <v>0</v>
      </c>
      <c r="H77" s="30">
        <v>0</v>
      </c>
      <c r="I77" s="30">
        <v>2.64526E-2</v>
      </c>
      <c r="J77" s="30">
        <v>1.4192494999999999E-2</v>
      </c>
      <c r="K77" s="30">
        <v>0</v>
      </c>
      <c r="L77" s="30">
        <v>0</v>
      </c>
      <c r="M77" s="30">
        <v>0</v>
      </c>
      <c r="N77" s="30">
        <v>0</v>
      </c>
      <c r="O77" s="30">
        <v>0</v>
      </c>
      <c r="P77" s="30">
        <v>0</v>
      </c>
      <c r="Q77" s="30">
        <v>0</v>
      </c>
      <c r="R77" s="30">
        <v>0</v>
      </c>
      <c r="S77" s="30">
        <v>0</v>
      </c>
      <c r="T77" s="30">
        <v>0</v>
      </c>
      <c r="U77" s="30">
        <v>7.997747999999999E-2</v>
      </c>
      <c r="V77" s="30">
        <v>4.3187735000000005E-2</v>
      </c>
      <c r="W77" s="30">
        <v>0</v>
      </c>
      <c r="X77" s="30">
        <v>0</v>
      </c>
      <c r="Y77" s="30">
        <v>0</v>
      </c>
      <c r="Z77" s="30">
        <v>0</v>
      </c>
      <c r="AA77" s="30">
        <v>1.7645177000000001E-2</v>
      </c>
      <c r="AB77" s="30">
        <v>0</v>
      </c>
      <c r="AC77" s="30">
        <v>0</v>
      </c>
      <c r="AD77" s="30">
        <v>0</v>
      </c>
      <c r="AE77" s="30">
        <v>0</v>
      </c>
      <c r="AF77" s="30">
        <v>0</v>
      </c>
      <c r="AG77" s="30">
        <v>7.2474309999999986E-2</v>
      </c>
      <c r="AH77" s="30">
        <v>4.9725119999999998E-2</v>
      </c>
      <c r="AI77" s="30">
        <v>0</v>
      </c>
      <c r="AJ77" s="30">
        <v>0</v>
      </c>
      <c r="AK77" s="30">
        <v>0</v>
      </c>
      <c r="AL77" s="30">
        <v>0</v>
      </c>
      <c r="AM77" s="30">
        <v>0</v>
      </c>
      <c r="AN77" s="30">
        <v>0</v>
      </c>
      <c r="AO77" s="30">
        <v>0</v>
      </c>
      <c r="AP77" s="30">
        <v>0</v>
      </c>
      <c r="AQ77" s="30">
        <v>0</v>
      </c>
      <c r="AR77" s="30">
        <v>0</v>
      </c>
      <c r="AS77" s="30">
        <v>0.12888421</v>
      </c>
      <c r="AT77" s="30">
        <v>5.6178220000000001E-2</v>
      </c>
      <c r="AU77" s="30">
        <v>0</v>
      </c>
      <c r="AV77" s="30">
        <v>0</v>
      </c>
      <c r="AW77" s="30">
        <v>0</v>
      </c>
      <c r="AX77" s="31">
        <v>0</v>
      </c>
      <c r="AZ77" s="39">
        <f t="array" ref="AZ77">SUM(IF(YEAR($C$5:$AX$5)=AZ$5,$C77:$AX77))</f>
        <v>5.0688412000000002E-2</v>
      </c>
      <c r="BA77" s="30">
        <f t="array" ref="BA77">SUM(IF(YEAR($C$5:$AX$5)=BA$5,$C77:$AX77))</f>
        <v>0.12316521499999999</v>
      </c>
      <c r="BB77" s="30">
        <f t="array" ref="BB77">SUM(IF(YEAR($C$5:$AX$5)=BB$5,$C77:$AX77))</f>
        <v>0.13984460699999998</v>
      </c>
      <c r="BC77" s="31">
        <f t="array" ref="BC77">SUM(IF(YEAR($C$5:$AX$5)=BC$5,$C77:$AX77))</f>
        <v>0.18506243</v>
      </c>
      <c r="BE77" s="39">
        <f t="shared" si="17"/>
        <v>4.0645094999999999E-2</v>
      </c>
      <c r="BF77" s="30">
        <f t="shared" si="18"/>
        <v>0.14081039200000001</v>
      </c>
      <c r="BG77" s="31">
        <f t="shared" si="19"/>
        <v>0.12219942999999998</v>
      </c>
    </row>
    <row r="78" spans="2:59">
      <c r="B78" s="17">
        <v>7153</v>
      </c>
      <c r="C78" s="30">
        <v>0</v>
      </c>
      <c r="D78" s="30">
        <v>0</v>
      </c>
      <c r="E78" s="30">
        <v>0.21260999999999974</v>
      </c>
      <c r="F78" s="30">
        <v>1.0116399999999999</v>
      </c>
      <c r="G78" s="30">
        <v>0.69830399999999937</v>
      </c>
      <c r="H78" s="30">
        <v>0.65460899999999889</v>
      </c>
      <c r="I78" s="30">
        <v>0.98190999999999917</v>
      </c>
      <c r="J78" s="30">
        <v>1.0766499999999972</v>
      </c>
      <c r="K78" s="30">
        <v>0.67304500000000189</v>
      </c>
      <c r="L78" s="30">
        <v>0.50465599999999888</v>
      </c>
      <c r="M78" s="30">
        <v>0.36345999999999989</v>
      </c>
      <c r="N78" s="30">
        <v>0.25825099999999956</v>
      </c>
      <c r="O78" s="30">
        <v>0.45680299999999896</v>
      </c>
      <c r="P78" s="30">
        <v>0.32854100000000042</v>
      </c>
      <c r="Q78" s="30">
        <v>0.40332800000000013</v>
      </c>
      <c r="R78" s="30">
        <v>0.51054200000000005</v>
      </c>
      <c r="S78" s="30">
        <v>0.52830200000000005</v>
      </c>
      <c r="T78" s="30">
        <v>0.76779399999999853</v>
      </c>
      <c r="U78" s="30">
        <v>1.042209999999999</v>
      </c>
      <c r="V78" s="30">
        <v>1.2566860000000002</v>
      </c>
      <c r="W78" s="30">
        <v>0.55324899999999921</v>
      </c>
      <c r="X78" s="30">
        <v>0.51813600000000015</v>
      </c>
      <c r="Y78" s="30">
        <v>0.41280599999999978</v>
      </c>
      <c r="Z78" s="30">
        <v>0.44221600000000016</v>
      </c>
      <c r="AA78" s="30">
        <v>0.50072899999999976</v>
      </c>
      <c r="AB78" s="30">
        <v>0.74741400000000091</v>
      </c>
      <c r="AC78" s="30">
        <v>0.26963200000000143</v>
      </c>
      <c r="AD78" s="30">
        <v>1.0838859999999988</v>
      </c>
      <c r="AE78" s="30">
        <v>0.83131700000000031</v>
      </c>
      <c r="AF78" s="30">
        <v>0.64070800000000006</v>
      </c>
      <c r="AG78" s="30">
        <v>0.94121600000000072</v>
      </c>
      <c r="AH78" s="30">
        <v>1.1131729999999997</v>
      </c>
      <c r="AI78" s="30">
        <v>0.89497000000000071</v>
      </c>
      <c r="AJ78" s="30">
        <v>0.64046899999999951</v>
      </c>
      <c r="AK78" s="30">
        <v>0.60174899999999987</v>
      </c>
      <c r="AL78" s="30">
        <v>0.52126499999999787</v>
      </c>
      <c r="AM78" s="30">
        <v>0.51488300000000109</v>
      </c>
      <c r="AN78" s="30">
        <v>0.48113099999999953</v>
      </c>
      <c r="AO78" s="30">
        <v>0.51769399999999877</v>
      </c>
      <c r="AP78" s="30">
        <v>1.349024</v>
      </c>
      <c r="AQ78" s="30">
        <v>0.81840299999999999</v>
      </c>
      <c r="AR78" s="30">
        <v>0.83510300000000015</v>
      </c>
      <c r="AS78" s="30">
        <v>0.98545099999999941</v>
      </c>
      <c r="AT78" s="30">
        <v>1.193368999999997</v>
      </c>
      <c r="AU78" s="30">
        <v>0.65595500000000051</v>
      </c>
      <c r="AV78" s="30">
        <v>0.60133499999999884</v>
      </c>
      <c r="AW78" s="30">
        <v>0.61808200000000113</v>
      </c>
      <c r="AX78" s="31">
        <v>0.58001900000000006</v>
      </c>
      <c r="AZ78" s="39">
        <f t="array" ref="AZ78">SUM(IF(YEAR($C$5:$AX$5)=AZ$5,$C78:$AX78))</f>
        <v>6.4351349999999945</v>
      </c>
      <c r="BA78" s="30">
        <f t="array" ref="BA78">SUM(IF(YEAR($C$5:$AX$5)=BA$5,$C78:$AX78))</f>
        <v>7.2206129999999966</v>
      </c>
      <c r="BB78" s="30">
        <f t="array" ref="BB78">SUM(IF(YEAR($C$5:$AX$5)=BB$5,$C78:$AX78))</f>
        <v>8.7865279999999988</v>
      </c>
      <c r="BC78" s="31">
        <f t="array" ref="BC78">SUM(IF(YEAR($C$5:$AX$5)=BC$5,$C78:$AX78))</f>
        <v>9.1504489999999965</v>
      </c>
      <c r="BE78" s="39">
        <f t="shared" si="17"/>
        <v>6.7400969999999951</v>
      </c>
      <c r="BF78" s="30">
        <f t="shared" si="18"/>
        <v>8.4260749999999973</v>
      </c>
      <c r="BG78" s="31">
        <f t="shared" si="19"/>
        <v>9.0346849999999979</v>
      </c>
    </row>
    <row r="79" spans="2:59">
      <c r="B79" s="17">
        <v>7288</v>
      </c>
      <c r="C79" s="30">
        <v>1.4533600000000008E-3</v>
      </c>
      <c r="D79" s="30">
        <v>0</v>
      </c>
      <c r="E79" s="30">
        <v>0</v>
      </c>
      <c r="F79" s="30">
        <v>0</v>
      </c>
      <c r="G79" s="30">
        <v>0</v>
      </c>
      <c r="H79" s="30">
        <v>0</v>
      </c>
      <c r="I79" s="30">
        <v>4.302388E-2</v>
      </c>
      <c r="J79" s="30">
        <v>1.6231330000000002E-2</v>
      </c>
      <c r="K79" s="30">
        <v>0</v>
      </c>
      <c r="L79" s="30">
        <v>0</v>
      </c>
      <c r="M79" s="30">
        <v>0</v>
      </c>
      <c r="N79" s="30">
        <v>0</v>
      </c>
      <c r="O79" s="30">
        <v>0</v>
      </c>
      <c r="P79" s="30">
        <v>0</v>
      </c>
      <c r="Q79" s="30">
        <v>0</v>
      </c>
      <c r="R79" s="30">
        <v>0</v>
      </c>
      <c r="S79" s="30">
        <v>0</v>
      </c>
      <c r="T79" s="30">
        <v>0</v>
      </c>
      <c r="U79" s="30">
        <v>0.17936849999999999</v>
      </c>
      <c r="V79" s="30">
        <v>7.9432219999999984E-2</v>
      </c>
      <c r="W79" s="30">
        <v>0</v>
      </c>
      <c r="X79" s="30">
        <v>0</v>
      </c>
      <c r="Y79" s="30">
        <v>0</v>
      </c>
      <c r="Z79" s="30">
        <v>0</v>
      </c>
      <c r="AA79" s="30">
        <v>1.6660620000000001E-2</v>
      </c>
      <c r="AB79" s="30">
        <v>0</v>
      </c>
      <c r="AC79" s="30">
        <v>0</v>
      </c>
      <c r="AD79" s="30">
        <v>0</v>
      </c>
      <c r="AE79" s="30">
        <v>0</v>
      </c>
      <c r="AF79" s="30">
        <v>0</v>
      </c>
      <c r="AG79" s="30">
        <v>0.13379629999999998</v>
      </c>
      <c r="AH79" s="30">
        <v>0.1559565</v>
      </c>
      <c r="AI79" s="30">
        <v>0</v>
      </c>
      <c r="AJ79" s="30">
        <v>0</v>
      </c>
      <c r="AK79" s="30">
        <v>0</v>
      </c>
      <c r="AL79" s="30">
        <v>0</v>
      </c>
      <c r="AM79" s="30">
        <v>0</v>
      </c>
      <c r="AN79" s="30">
        <v>0</v>
      </c>
      <c r="AO79" s="30">
        <v>0</v>
      </c>
      <c r="AP79" s="30">
        <v>0</v>
      </c>
      <c r="AQ79" s="30">
        <v>0</v>
      </c>
      <c r="AR79" s="30">
        <v>0</v>
      </c>
      <c r="AS79" s="30">
        <v>0.18573789999999998</v>
      </c>
      <c r="AT79" s="30">
        <v>0.13644439999999997</v>
      </c>
      <c r="AU79" s="30">
        <v>0</v>
      </c>
      <c r="AV79" s="30">
        <v>0</v>
      </c>
      <c r="AW79" s="30">
        <v>0</v>
      </c>
      <c r="AX79" s="31">
        <v>0</v>
      </c>
      <c r="AZ79" s="39">
        <f t="array" ref="AZ79">SUM(IF(YEAR($C$5:$AX$5)=AZ$5,$C79:$AX79))</f>
        <v>6.0708570000000003E-2</v>
      </c>
      <c r="BA79" s="30">
        <f t="array" ref="BA79">SUM(IF(YEAR($C$5:$AX$5)=BA$5,$C79:$AX79))</f>
        <v>0.25880071999999998</v>
      </c>
      <c r="BB79" s="30">
        <f t="array" ref="BB79">SUM(IF(YEAR($C$5:$AX$5)=BB$5,$C79:$AX79))</f>
        <v>0.30641341999999999</v>
      </c>
      <c r="BC79" s="31">
        <f t="array" ref="BC79">SUM(IF(YEAR($C$5:$AX$5)=BC$5,$C79:$AX79))</f>
        <v>0.32218229999999992</v>
      </c>
      <c r="BE79" s="39">
        <f t="shared" si="17"/>
        <v>5.9255210000000003E-2</v>
      </c>
      <c r="BF79" s="30">
        <f t="shared" si="18"/>
        <v>0.27546134</v>
      </c>
      <c r="BG79" s="31">
        <f t="shared" si="19"/>
        <v>0.28975279999999998</v>
      </c>
    </row>
    <row r="80" spans="2:59">
      <c r="B80" s="17">
        <v>7318</v>
      </c>
      <c r="C80" s="30">
        <v>2.2122269999999998E-3</v>
      </c>
      <c r="D80" s="30">
        <v>0</v>
      </c>
      <c r="E80" s="30">
        <v>0</v>
      </c>
      <c r="F80" s="30">
        <v>0</v>
      </c>
      <c r="G80" s="30">
        <v>0</v>
      </c>
      <c r="H80" s="30">
        <v>0</v>
      </c>
      <c r="I80" s="30">
        <v>1.6478109999999997E-2</v>
      </c>
      <c r="J80" s="30">
        <v>8.2105270000000004E-3</v>
      </c>
      <c r="K80" s="30">
        <v>0</v>
      </c>
      <c r="L80" s="30">
        <v>0</v>
      </c>
      <c r="M80" s="30">
        <v>0</v>
      </c>
      <c r="N80" s="30">
        <v>0</v>
      </c>
      <c r="O80" s="30">
        <v>0</v>
      </c>
      <c r="P80" s="30">
        <v>0</v>
      </c>
      <c r="Q80" s="30">
        <v>0</v>
      </c>
      <c r="R80" s="30">
        <v>0</v>
      </c>
      <c r="S80" s="30">
        <v>0</v>
      </c>
      <c r="T80" s="30">
        <v>0</v>
      </c>
      <c r="U80" s="30">
        <v>7.662970999999999E-2</v>
      </c>
      <c r="V80" s="30">
        <v>2.4142660000000003E-2</v>
      </c>
      <c r="W80" s="30">
        <v>0</v>
      </c>
      <c r="X80" s="30">
        <v>0</v>
      </c>
      <c r="Y80" s="30">
        <v>0</v>
      </c>
      <c r="Z80" s="30">
        <v>0</v>
      </c>
      <c r="AA80" s="30">
        <v>6.6380999999999992E-3</v>
      </c>
      <c r="AB80" s="30">
        <v>0</v>
      </c>
      <c r="AC80" s="30">
        <v>0</v>
      </c>
      <c r="AD80" s="30">
        <v>0</v>
      </c>
      <c r="AE80" s="30">
        <v>0</v>
      </c>
      <c r="AF80" s="30">
        <v>0</v>
      </c>
      <c r="AG80" s="30">
        <v>4.9993370000000009E-2</v>
      </c>
      <c r="AH80" s="30">
        <v>5.3111920000000007E-2</v>
      </c>
      <c r="AI80" s="30">
        <v>0</v>
      </c>
      <c r="AJ80" s="30">
        <v>0</v>
      </c>
      <c r="AK80" s="30">
        <v>0</v>
      </c>
      <c r="AL80" s="30">
        <v>0</v>
      </c>
      <c r="AM80" s="30">
        <v>0</v>
      </c>
      <c r="AN80" s="30">
        <v>0</v>
      </c>
      <c r="AO80" s="30">
        <v>0</v>
      </c>
      <c r="AP80" s="30">
        <v>0</v>
      </c>
      <c r="AQ80" s="30">
        <v>0</v>
      </c>
      <c r="AR80" s="30">
        <v>0</v>
      </c>
      <c r="AS80" s="30">
        <v>5.6675599999999993E-2</v>
      </c>
      <c r="AT80" s="30">
        <v>5.658146E-2</v>
      </c>
      <c r="AU80" s="30">
        <v>0</v>
      </c>
      <c r="AV80" s="30">
        <v>0</v>
      </c>
      <c r="AW80" s="30">
        <v>0</v>
      </c>
      <c r="AX80" s="31">
        <v>0</v>
      </c>
      <c r="AZ80" s="39">
        <f t="array" ref="AZ80">SUM(IF(YEAR($C$5:$AX$5)=AZ$5,$C80:$AX80))</f>
        <v>2.6900863999999997E-2</v>
      </c>
      <c r="BA80" s="30">
        <f t="array" ref="BA80">SUM(IF(YEAR($C$5:$AX$5)=BA$5,$C80:$AX80))</f>
        <v>0.10077237</v>
      </c>
      <c r="BB80" s="30">
        <f t="array" ref="BB80">SUM(IF(YEAR($C$5:$AX$5)=BB$5,$C80:$AX80))</f>
        <v>0.10974339000000002</v>
      </c>
      <c r="BC80" s="31">
        <f t="array" ref="BC80">SUM(IF(YEAR($C$5:$AX$5)=BC$5,$C80:$AX80))</f>
        <v>0.11325705999999999</v>
      </c>
      <c r="BE80" s="39">
        <f t="shared" si="17"/>
        <v>2.4688636999999999E-2</v>
      </c>
      <c r="BF80" s="30">
        <f t="shared" si="18"/>
        <v>0.10741046999999999</v>
      </c>
      <c r="BG80" s="31">
        <f t="shared" si="19"/>
        <v>0.10310529000000002</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17"/>
        <v>0</v>
      </c>
      <c r="BF81" s="30">
        <f t="shared" si="18"/>
        <v>0</v>
      </c>
      <c r="BG81" s="31">
        <f t="shared" si="19"/>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17"/>
        <v>0</v>
      </c>
      <c r="BF82" s="30">
        <f t="shared" si="18"/>
        <v>0</v>
      </c>
      <c r="BG82" s="31">
        <f t="shared" si="19"/>
        <v>0</v>
      </c>
    </row>
    <row r="83" spans="2:59">
      <c r="B83" s="17">
        <v>7835</v>
      </c>
      <c r="C83" s="30">
        <v>0</v>
      </c>
      <c r="D83" s="30">
        <v>0</v>
      </c>
      <c r="E83" s="30">
        <v>0</v>
      </c>
      <c r="F83" s="30">
        <v>0</v>
      </c>
      <c r="G83" s="30">
        <v>0</v>
      </c>
      <c r="H83" s="30">
        <v>0</v>
      </c>
      <c r="I83" s="30">
        <v>0.67614010000000013</v>
      </c>
      <c r="J83" s="30">
        <v>0.17911305000000005</v>
      </c>
      <c r="K83" s="30">
        <v>0</v>
      </c>
      <c r="L83" s="30">
        <v>0</v>
      </c>
      <c r="M83" s="30">
        <v>0</v>
      </c>
      <c r="N83" s="30">
        <v>0</v>
      </c>
      <c r="O83" s="30">
        <v>0</v>
      </c>
      <c r="P83" s="30">
        <v>0</v>
      </c>
      <c r="Q83" s="30">
        <v>0</v>
      </c>
      <c r="R83" s="30">
        <v>0</v>
      </c>
      <c r="S83" s="30">
        <v>0</v>
      </c>
      <c r="T83" s="30">
        <v>0</v>
      </c>
      <c r="U83" s="30">
        <v>0.9442676000000001</v>
      </c>
      <c r="V83" s="30">
        <v>0.28400478999999995</v>
      </c>
      <c r="W83" s="30">
        <v>0</v>
      </c>
      <c r="X83" s="30">
        <v>0</v>
      </c>
      <c r="Y83" s="30">
        <v>0</v>
      </c>
      <c r="Z83" s="30">
        <v>0</v>
      </c>
      <c r="AA83" s="30">
        <v>1.9489889999999982E-3</v>
      </c>
      <c r="AB83" s="30">
        <v>0</v>
      </c>
      <c r="AC83" s="30">
        <v>0</v>
      </c>
      <c r="AD83" s="30">
        <v>0</v>
      </c>
      <c r="AE83" s="30">
        <v>0</v>
      </c>
      <c r="AF83" s="30">
        <v>0</v>
      </c>
      <c r="AG83" s="30">
        <v>0.82653328999999998</v>
      </c>
      <c r="AH83" s="30">
        <v>0.39517343999999999</v>
      </c>
      <c r="AI83" s="30">
        <v>0</v>
      </c>
      <c r="AJ83" s="30">
        <v>0</v>
      </c>
      <c r="AK83" s="30">
        <v>0</v>
      </c>
      <c r="AL83" s="30">
        <v>0</v>
      </c>
      <c r="AM83" s="30">
        <v>0</v>
      </c>
      <c r="AN83" s="30">
        <v>0</v>
      </c>
      <c r="AO83" s="30">
        <v>0</v>
      </c>
      <c r="AP83" s="30">
        <v>0</v>
      </c>
      <c r="AQ83" s="30">
        <v>0</v>
      </c>
      <c r="AR83" s="30">
        <v>0</v>
      </c>
      <c r="AS83" s="30">
        <v>0.93283564000000008</v>
      </c>
      <c r="AT83" s="30">
        <v>0.34409318</v>
      </c>
      <c r="AU83" s="30">
        <v>0</v>
      </c>
      <c r="AV83" s="30">
        <v>0</v>
      </c>
      <c r="AW83" s="30">
        <v>0</v>
      </c>
      <c r="AX83" s="31">
        <v>0</v>
      </c>
      <c r="AZ83" s="39">
        <f t="array" ref="AZ83">SUM(IF(YEAR($C$5:$AX$5)=AZ$5,$C83:$AX83))</f>
        <v>0.85525315000000024</v>
      </c>
      <c r="BA83" s="30">
        <f t="array" ref="BA83">SUM(IF(YEAR($C$5:$AX$5)=BA$5,$C83:$AX83))</f>
        <v>1.2282723900000001</v>
      </c>
      <c r="BB83" s="30">
        <f t="array" ref="BB83">SUM(IF(YEAR($C$5:$AX$5)=BB$5,$C83:$AX83))</f>
        <v>1.2236557189999999</v>
      </c>
      <c r="BC83" s="31">
        <f t="array" ref="BC83">SUM(IF(YEAR($C$5:$AX$5)=BC$5,$C83:$AX83))</f>
        <v>1.2769288200000002</v>
      </c>
      <c r="BE83" s="39">
        <f t="shared" si="17"/>
        <v>0.85525315000000024</v>
      </c>
      <c r="BF83" s="30">
        <f t="shared" si="18"/>
        <v>1.2302213790000001</v>
      </c>
      <c r="BG83" s="31">
        <f t="shared" si="19"/>
        <v>1.22170673</v>
      </c>
    </row>
    <row r="84" spans="2:59">
      <c r="B84" s="17">
        <v>7962</v>
      </c>
      <c r="C84" s="30">
        <v>4.307772E-2</v>
      </c>
      <c r="D84" s="30">
        <v>0</v>
      </c>
      <c r="E84" s="30">
        <v>0</v>
      </c>
      <c r="F84" s="30">
        <v>0</v>
      </c>
      <c r="G84" s="30">
        <v>3.4415589999999996E-2</v>
      </c>
      <c r="H84" s="30">
        <v>4.4709037999999993E-2</v>
      </c>
      <c r="I84" s="30">
        <v>0.21904149999999989</v>
      </c>
      <c r="J84" s="30">
        <v>0.18731395000000006</v>
      </c>
      <c r="K84" s="30">
        <v>0</v>
      </c>
      <c r="L84" s="30">
        <v>0</v>
      </c>
      <c r="M84" s="30">
        <v>0</v>
      </c>
      <c r="N84" s="30">
        <v>0</v>
      </c>
      <c r="O84" s="30">
        <v>0</v>
      </c>
      <c r="P84" s="30">
        <v>0</v>
      </c>
      <c r="Q84" s="30">
        <v>0</v>
      </c>
      <c r="R84" s="30">
        <v>0</v>
      </c>
      <c r="S84" s="30">
        <v>1.5275638000000001E-2</v>
      </c>
      <c r="T84" s="30">
        <v>2.6139360200000003E-2</v>
      </c>
      <c r="U84" s="30">
        <v>0.28782219999999992</v>
      </c>
      <c r="V84" s="30">
        <v>0.15846119999999997</v>
      </c>
      <c r="W84" s="30">
        <v>0</v>
      </c>
      <c r="X84" s="30">
        <v>0</v>
      </c>
      <c r="Y84" s="30">
        <v>0</v>
      </c>
      <c r="Z84" s="30">
        <v>0</v>
      </c>
      <c r="AA84" s="30">
        <v>5.0723519999999994E-2</v>
      </c>
      <c r="AB84" s="30">
        <v>0</v>
      </c>
      <c r="AC84" s="30">
        <v>0</v>
      </c>
      <c r="AD84" s="30">
        <v>1.2292872999999999E-2</v>
      </c>
      <c r="AE84" s="30">
        <v>1.1815500999999999E-2</v>
      </c>
      <c r="AF84" s="30">
        <v>0</v>
      </c>
      <c r="AG84" s="30">
        <v>0.31774120000000006</v>
      </c>
      <c r="AH84" s="30">
        <v>0.17941850000000004</v>
      </c>
      <c r="AI84" s="30">
        <v>0</v>
      </c>
      <c r="AJ84" s="30">
        <v>0</v>
      </c>
      <c r="AK84" s="30">
        <v>0</v>
      </c>
      <c r="AL84" s="30">
        <v>0</v>
      </c>
      <c r="AM84" s="30">
        <v>0</v>
      </c>
      <c r="AN84" s="30">
        <v>0</v>
      </c>
      <c r="AO84" s="30">
        <v>0</v>
      </c>
      <c r="AP84" s="30">
        <v>1.9392499000000001E-2</v>
      </c>
      <c r="AQ84" s="30">
        <v>0</v>
      </c>
      <c r="AR84" s="30">
        <v>0</v>
      </c>
      <c r="AS84" s="30">
        <v>0.26272849999999992</v>
      </c>
      <c r="AT84" s="30">
        <v>0.19885170000000002</v>
      </c>
      <c r="AU84" s="30">
        <v>0</v>
      </c>
      <c r="AV84" s="30">
        <v>0</v>
      </c>
      <c r="AW84" s="30">
        <v>0</v>
      </c>
      <c r="AX84" s="31">
        <v>0</v>
      </c>
      <c r="AZ84" s="39">
        <f t="array" ref="AZ84">SUM(IF(YEAR($C$5:$AX$5)=AZ$5,$C84:$AX84))</f>
        <v>0.52855779799999991</v>
      </c>
      <c r="BA84" s="30">
        <f t="array" ref="BA84">SUM(IF(YEAR($C$5:$AX$5)=BA$5,$C84:$AX84))</f>
        <v>0.48769839819999988</v>
      </c>
      <c r="BB84" s="30">
        <f t="array" ref="BB84">SUM(IF(YEAR($C$5:$AX$5)=BB$5,$C84:$AX84))</f>
        <v>0.5719915940000001</v>
      </c>
      <c r="BC84" s="31">
        <f t="array" ref="BC84">SUM(IF(YEAR($C$5:$AX$5)=BC$5,$C84:$AX84))</f>
        <v>0.48097269899999995</v>
      </c>
      <c r="BE84" s="39">
        <f t="shared" si="17"/>
        <v>0.46634012599999991</v>
      </c>
      <c r="BF84" s="30">
        <f t="shared" si="18"/>
        <v>0.54725465419999986</v>
      </c>
      <c r="BG84" s="31">
        <f t="shared" si="19"/>
        <v>0.51655219900000005</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0.18627547</v>
      </c>
      <c r="V85" s="30">
        <v>9.7969379999999995E-2</v>
      </c>
      <c r="W85" s="30">
        <v>0</v>
      </c>
      <c r="X85" s="30">
        <v>0</v>
      </c>
      <c r="Y85" s="30">
        <v>0</v>
      </c>
      <c r="Z85" s="30">
        <v>0</v>
      </c>
      <c r="AA85" s="30">
        <v>0</v>
      </c>
      <c r="AB85" s="30">
        <v>0</v>
      </c>
      <c r="AC85" s="30">
        <v>0</v>
      </c>
      <c r="AD85" s="30">
        <v>0</v>
      </c>
      <c r="AE85" s="30">
        <v>0</v>
      </c>
      <c r="AF85" s="30">
        <v>0</v>
      </c>
      <c r="AG85" s="30">
        <v>0.17087471000000001</v>
      </c>
      <c r="AH85" s="30">
        <v>0.11868316000000001</v>
      </c>
      <c r="AI85" s="30">
        <v>0</v>
      </c>
      <c r="AJ85" s="30">
        <v>0</v>
      </c>
      <c r="AK85" s="30">
        <v>0</v>
      </c>
      <c r="AL85" s="30">
        <v>0</v>
      </c>
      <c r="AM85" s="30">
        <v>0</v>
      </c>
      <c r="AN85" s="30">
        <v>0</v>
      </c>
      <c r="AO85" s="30">
        <v>0</v>
      </c>
      <c r="AP85" s="30">
        <v>0</v>
      </c>
      <c r="AQ85" s="30">
        <v>0</v>
      </c>
      <c r="AR85" s="30">
        <v>0</v>
      </c>
      <c r="AS85" s="30">
        <v>0.28741125999999995</v>
      </c>
      <c r="AT85" s="30">
        <v>0.10900491999999999</v>
      </c>
      <c r="AU85" s="30">
        <v>0</v>
      </c>
      <c r="AV85" s="30">
        <v>0</v>
      </c>
      <c r="AW85" s="30">
        <v>0</v>
      </c>
      <c r="AX85" s="31">
        <v>0</v>
      </c>
      <c r="AZ85" s="39">
        <f t="array" ref="AZ85">SUM(IF(YEAR($C$5:$AX$5)=AZ$5,$C85:$AX85))</f>
        <v>0</v>
      </c>
      <c r="BA85" s="30">
        <f t="array" ref="BA85">SUM(IF(YEAR($C$5:$AX$5)=BA$5,$C85:$AX85))</f>
        <v>0.28424484999999999</v>
      </c>
      <c r="BB85" s="30">
        <f t="array" ref="BB85">SUM(IF(YEAR($C$5:$AX$5)=BB$5,$C85:$AX85))</f>
        <v>0.28955786999999999</v>
      </c>
      <c r="BC85" s="31">
        <f t="array" ref="BC85">SUM(IF(YEAR($C$5:$AX$5)=BC$5,$C85:$AX85))</f>
        <v>0.39641617999999995</v>
      </c>
      <c r="BE85" s="39">
        <f t="shared" si="17"/>
        <v>0</v>
      </c>
      <c r="BF85" s="30">
        <f t="shared" si="18"/>
        <v>0.28424484999999999</v>
      </c>
      <c r="BG85" s="31">
        <f t="shared" si="19"/>
        <v>0.28955786999999999</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0.12123945900000001</v>
      </c>
      <c r="V86" s="30">
        <v>8.8419650000000002E-2</v>
      </c>
      <c r="W86" s="30">
        <v>0</v>
      </c>
      <c r="X86" s="30">
        <v>0</v>
      </c>
      <c r="Y86" s="30">
        <v>0</v>
      </c>
      <c r="Z86" s="30">
        <v>0</v>
      </c>
      <c r="AA86" s="30">
        <v>0</v>
      </c>
      <c r="AB86" s="30">
        <v>0</v>
      </c>
      <c r="AC86" s="30">
        <v>0</v>
      </c>
      <c r="AD86" s="30">
        <v>0</v>
      </c>
      <c r="AE86" s="30">
        <v>0</v>
      </c>
      <c r="AF86" s="30">
        <v>0</v>
      </c>
      <c r="AG86" s="30">
        <v>0.33734514000000004</v>
      </c>
      <c r="AH86" s="30">
        <v>0.28364124000000002</v>
      </c>
      <c r="AI86" s="30">
        <v>0</v>
      </c>
      <c r="AJ86" s="30">
        <v>0</v>
      </c>
      <c r="AK86" s="30">
        <v>0</v>
      </c>
      <c r="AL86" s="30">
        <v>0</v>
      </c>
      <c r="AM86" s="30">
        <v>0</v>
      </c>
      <c r="AN86" s="30">
        <v>0</v>
      </c>
      <c r="AO86" s="30">
        <v>0</v>
      </c>
      <c r="AP86" s="30">
        <v>0</v>
      </c>
      <c r="AQ86" s="30">
        <v>0</v>
      </c>
      <c r="AR86" s="30">
        <v>0</v>
      </c>
      <c r="AS86" s="30">
        <v>0.82902388000000005</v>
      </c>
      <c r="AT86" s="30">
        <v>0.37894596000000003</v>
      </c>
      <c r="AU86" s="30">
        <v>0</v>
      </c>
      <c r="AV86" s="30">
        <v>0</v>
      </c>
      <c r="AW86" s="30">
        <v>0</v>
      </c>
      <c r="AX86" s="31">
        <v>0</v>
      </c>
      <c r="AZ86" s="39">
        <f t="array" ref="AZ86">SUM(IF(YEAR($C$5:$AX$5)=AZ$5,$C86:$AX86))</f>
        <v>0</v>
      </c>
      <c r="BA86" s="30">
        <f t="array" ref="BA86">SUM(IF(YEAR($C$5:$AX$5)=BA$5,$C86:$AX86))</f>
        <v>0.20965910900000001</v>
      </c>
      <c r="BB86" s="30">
        <f t="array" ref="BB86">SUM(IF(YEAR($C$5:$AX$5)=BB$5,$C86:$AX86))</f>
        <v>0.62098638000000006</v>
      </c>
      <c r="BC86" s="31">
        <f t="array" ref="BC86">SUM(IF(YEAR($C$5:$AX$5)=BC$5,$C86:$AX86))</f>
        <v>1.2079698400000001</v>
      </c>
      <c r="BE86" s="39">
        <f t="shared" si="17"/>
        <v>0</v>
      </c>
      <c r="BF86" s="30">
        <f t="shared" si="18"/>
        <v>0.20965910900000001</v>
      </c>
      <c r="BG86" s="31">
        <f t="shared" si="19"/>
        <v>0.62098638000000006</v>
      </c>
    </row>
    <row r="87" spans="2:59">
      <c r="B87" s="17">
        <v>10030</v>
      </c>
      <c r="C87" s="30">
        <v>0</v>
      </c>
      <c r="D87" s="30">
        <v>0</v>
      </c>
      <c r="E87" s="30">
        <v>0</v>
      </c>
      <c r="F87" s="30">
        <v>1.0000000050247593E-8</v>
      </c>
      <c r="G87" s="30">
        <v>0</v>
      </c>
      <c r="H87" s="30">
        <v>1.0000000005838672E-7</v>
      </c>
      <c r="I87" s="30">
        <v>0</v>
      </c>
      <c r="J87" s="30">
        <v>0</v>
      </c>
      <c r="K87" s="30">
        <v>0</v>
      </c>
      <c r="L87" s="30">
        <v>9.9999999392252903E-9</v>
      </c>
      <c r="M87" s="30">
        <v>0</v>
      </c>
      <c r="N87" s="30">
        <v>0</v>
      </c>
      <c r="O87" s="30">
        <v>0</v>
      </c>
      <c r="P87" s="30">
        <v>0</v>
      </c>
      <c r="Q87" s="30">
        <v>0</v>
      </c>
      <c r="R87" s="30">
        <v>1.0000000050247593E-8</v>
      </c>
      <c r="S87" s="30">
        <v>0</v>
      </c>
      <c r="T87" s="30">
        <v>0</v>
      </c>
      <c r="U87" s="30">
        <v>9.9999999392252903E-9</v>
      </c>
      <c r="V87" s="30">
        <v>1.0000000050247593E-8</v>
      </c>
      <c r="W87" s="30">
        <v>0</v>
      </c>
      <c r="X87" s="30">
        <v>0</v>
      </c>
      <c r="Y87" s="30">
        <v>0</v>
      </c>
      <c r="Z87" s="30">
        <v>0</v>
      </c>
      <c r="AA87" s="30">
        <v>0</v>
      </c>
      <c r="AB87" s="30">
        <v>0</v>
      </c>
      <c r="AC87" s="30">
        <v>0</v>
      </c>
      <c r="AD87" s="30">
        <v>0</v>
      </c>
      <c r="AE87" s="30">
        <v>0</v>
      </c>
      <c r="AF87" s="30">
        <v>9.9999999947364415E-8</v>
      </c>
      <c r="AG87" s="30">
        <v>1.0999999999761201E-7</v>
      </c>
      <c r="AH87" s="30">
        <v>1.0000000050247593E-8</v>
      </c>
      <c r="AI87" s="30">
        <v>0</v>
      </c>
      <c r="AJ87" s="30">
        <v>0</v>
      </c>
      <c r="AK87" s="30">
        <v>0</v>
      </c>
      <c r="AL87" s="30">
        <v>0</v>
      </c>
      <c r="AM87" s="30">
        <v>0</v>
      </c>
      <c r="AN87" s="30">
        <v>0</v>
      </c>
      <c r="AO87" s="30">
        <v>0</v>
      </c>
      <c r="AP87" s="30">
        <v>0</v>
      </c>
      <c r="AQ87" s="30">
        <v>0</v>
      </c>
      <c r="AR87" s="30">
        <v>1.0999999988658971E-7</v>
      </c>
      <c r="AS87" s="30">
        <v>9.9999999392252903E-9</v>
      </c>
      <c r="AT87" s="30">
        <v>1.0000000050247593E-8</v>
      </c>
      <c r="AU87" s="30">
        <v>0</v>
      </c>
      <c r="AV87" s="30">
        <v>0</v>
      </c>
      <c r="AW87" s="30">
        <v>0</v>
      </c>
      <c r="AX87" s="31">
        <v>0</v>
      </c>
      <c r="AZ87" s="39">
        <f t="array" ref="AZ87">SUM(IF(YEAR($C$5:$AX$5)=AZ$5,$C87:$AX87))</f>
        <v>1.200000000478596E-7</v>
      </c>
      <c r="BA87" s="30">
        <f t="array" ref="BA87">SUM(IF(YEAR($C$5:$AX$5)=BA$5,$C87:$AX87))</f>
        <v>3.0000000039720476E-8</v>
      </c>
      <c r="BB87" s="30">
        <f t="array" ref="BB87">SUM(IF(YEAR($C$5:$AX$5)=BB$5,$C87:$AX87))</f>
        <v>2.1999999999522402E-7</v>
      </c>
      <c r="BC87" s="31">
        <f t="array" ref="BC87">SUM(IF(YEAR($C$5:$AX$5)=BC$5,$C87:$AX87))</f>
        <v>1.2999999987606259E-7</v>
      </c>
      <c r="BE87" s="39">
        <f t="shared" si="17"/>
        <v>1.200000000478596E-7</v>
      </c>
      <c r="BF87" s="30">
        <f t="shared" si="18"/>
        <v>1.9999999989472883E-8</v>
      </c>
      <c r="BG87" s="31">
        <f t="shared" si="19"/>
        <v>2.1999999999522402E-7</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17"/>
        <v>0</v>
      </c>
      <c r="BF88" s="30">
        <f t="shared" si="18"/>
        <v>0</v>
      </c>
      <c r="BG88" s="31">
        <f t="shared" si="19"/>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17"/>
        <v>0</v>
      </c>
      <c r="BF89" s="30">
        <f t="shared" si="18"/>
        <v>0</v>
      </c>
      <c r="BG89" s="31">
        <f t="shared" si="19"/>
        <v>0</v>
      </c>
    </row>
    <row r="90" spans="2:59">
      <c r="B90" s="17">
        <v>10099</v>
      </c>
      <c r="C90" s="30">
        <v>1.2388999999999983E-2</v>
      </c>
      <c r="D90" s="30">
        <v>0</v>
      </c>
      <c r="E90" s="30">
        <v>1.0799999999999921E-2</v>
      </c>
      <c r="F90" s="30">
        <v>4.5965999999999951E-2</v>
      </c>
      <c r="G90" s="30">
        <v>3.0381000000000213E-2</v>
      </c>
      <c r="H90" s="30">
        <v>2.4036999999999864E-2</v>
      </c>
      <c r="I90" s="30">
        <v>5.9290999999999983E-2</v>
      </c>
      <c r="J90" s="30">
        <v>5.1655999999999924E-2</v>
      </c>
      <c r="K90" s="30">
        <v>2.0796000000000037E-2</v>
      </c>
      <c r="L90" s="30">
        <v>1.7352999999999952E-2</v>
      </c>
      <c r="M90" s="30">
        <v>1.4560000000000128E-2</v>
      </c>
      <c r="N90" s="30">
        <v>1.1951999999999963E-2</v>
      </c>
      <c r="O90" s="30">
        <v>1.0488000000000053E-2</v>
      </c>
      <c r="P90" s="30">
        <v>2.6969999999999494E-3</v>
      </c>
      <c r="Q90" s="30">
        <v>2.0361999999999991E-2</v>
      </c>
      <c r="R90" s="30">
        <v>1.4820999999999973E-2</v>
      </c>
      <c r="S90" s="30">
        <v>2.5190999999999963E-2</v>
      </c>
      <c r="T90" s="30">
        <v>2.7600000000000069E-2</v>
      </c>
      <c r="U90" s="30">
        <v>7.5025999999999815E-2</v>
      </c>
      <c r="V90" s="30">
        <v>5.2067000000000085E-2</v>
      </c>
      <c r="W90" s="30">
        <v>2.374900000000002E-2</v>
      </c>
      <c r="X90" s="30">
        <v>2.1628999999999898E-2</v>
      </c>
      <c r="Y90" s="30">
        <v>1.562399999999986E-2</v>
      </c>
      <c r="Z90" s="30">
        <v>2.5537000000000143E-2</v>
      </c>
      <c r="AA90" s="30">
        <v>1.666499999999993E-2</v>
      </c>
      <c r="AB90" s="30">
        <v>6.7580000000000418E-3</v>
      </c>
      <c r="AC90" s="30">
        <v>1.4110999999999985E-2</v>
      </c>
      <c r="AD90" s="30">
        <v>4.7302000000000177E-2</v>
      </c>
      <c r="AE90" s="30">
        <v>3.6580000000000057E-2</v>
      </c>
      <c r="AF90" s="30">
        <v>2.2995000000000099E-2</v>
      </c>
      <c r="AG90" s="30">
        <v>6.1288999999999927E-2</v>
      </c>
      <c r="AH90" s="30">
        <v>4.4762999999999886E-2</v>
      </c>
      <c r="AI90" s="30">
        <v>3.7387000000000059E-2</v>
      </c>
      <c r="AJ90" s="30">
        <v>2.7017999999999986E-2</v>
      </c>
      <c r="AK90" s="30">
        <v>2.1875000000000089E-2</v>
      </c>
      <c r="AL90" s="30">
        <v>2.3984000000000005E-2</v>
      </c>
      <c r="AM90" s="30">
        <v>1.624200000000009E-2</v>
      </c>
      <c r="AN90" s="30">
        <v>1.5104000000000006E-2</v>
      </c>
      <c r="AO90" s="30">
        <v>4.8926000000000025E-2</v>
      </c>
      <c r="AP90" s="30">
        <v>9.3266999999999989E-2</v>
      </c>
      <c r="AQ90" s="30">
        <v>3.8212000000000135E-2</v>
      </c>
      <c r="AR90" s="30">
        <v>2.0145999999999997E-2</v>
      </c>
      <c r="AS90" s="30">
        <v>6.1906000000000017E-2</v>
      </c>
      <c r="AT90" s="30">
        <v>5.1086999999999883E-2</v>
      </c>
      <c r="AU90" s="30">
        <v>3.6648000000000014E-2</v>
      </c>
      <c r="AV90" s="30">
        <v>2.8807999999999945E-2</v>
      </c>
      <c r="AW90" s="30">
        <v>2.5758999999999865E-2</v>
      </c>
      <c r="AX90" s="31">
        <v>1.8010999999999999E-2</v>
      </c>
      <c r="AZ90" s="39">
        <f t="array" ref="AZ90">SUM(IF(YEAR($C$5:$AX$5)=AZ$5,$C90:$AX90))</f>
        <v>0.29918099999999992</v>
      </c>
      <c r="BA90" s="30">
        <f t="array" ref="BA90">SUM(IF(YEAR($C$5:$AX$5)=BA$5,$C90:$AX90))</f>
        <v>0.31479099999999982</v>
      </c>
      <c r="BB90" s="30">
        <f t="array" ref="BB90">SUM(IF(YEAR($C$5:$AX$5)=BB$5,$C90:$AX90))</f>
        <v>0.36072700000000024</v>
      </c>
      <c r="BC90" s="31">
        <f t="array" ref="BC90">SUM(IF(YEAR($C$5:$AX$5)=BC$5,$C90:$AX90))</f>
        <v>0.45411599999999996</v>
      </c>
      <c r="BE90" s="39">
        <f t="shared" si="17"/>
        <v>0.27320399999999978</v>
      </c>
      <c r="BF90" s="30">
        <f t="shared" si="18"/>
        <v>0.36264800000000008</v>
      </c>
      <c r="BG90" s="31">
        <f t="shared" si="19"/>
        <v>0.4510620000000003</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17"/>
        <v>0</v>
      </c>
      <c r="BF91" s="30">
        <f t="shared" si="18"/>
        <v>0</v>
      </c>
      <c r="BG91" s="31">
        <f t="shared" si="19"/>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17"/>
        <v>0</v>
      </c>
      <c r="BF92" s="30">
        <f t="shared" si="18"/>
        <v>0</v>
      </c>
      <c r="BG92" s="31">
        <f t="shared" si="19"/>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1.1535299999999998E-3</v>
      </c>
      <c r="D97" s="30">
        <v>7.6909999999999479E-5</v>
      </c>
      <c r="E97" s="30">
        <v>1.5379999999999561E-4</v>
      </c>
      <c r="F97" s="30">
        <v>2.3071000000000202E-4</v>
      </c>
      <c r="G97" s="30">
        <v>3.8450999999999763E-4</v>
      </c>
      <c r="H97" s="30">
        <v>2.5377799999999964E-3</v>
      </c>
      <c r="I97" s="30">
        <v>6.1520999999999798E-4</v>
      </c>
      <c r="J97" s="30">
        <v>3.8451000000000457E-4</v>
      </c>
      <c r="K97" s="30">
        <v>2.4608700000000039E-3</v>
      </c>
      <c r="L97" s="30">
        <v>2.3071000000000202E-4</v>
      </c>
      <c r="M97" s="30">
        <v>7.6900000000004742E-5</v>
      </c>
      <c r="N97" s="30">
        <v>1.1535400000000015E-3</v>
      </c>
      <c r="O97" s="30">
        <v>5.3831000000000018E-4</v>
      </c>
      <c r="P97" s="30">
        <v>0</v>
      </c>
      <c r="Q97" s="30">
        <v>0</v>
      </c>
      <c r="R97" s="30">
        <v>7.6899999999997803E-5</v>
      </c>
      <c r="S97" s="30">
        <v>5.3831000000000018E-4</v>
      </c>
      <c r="T97" s="30">
        <v>1.5380399999999975E-3</v>
      </c>
      <c r="U97" s="30">
        <v>6.1521000000000492E-4</v>
      </c>
      <c r="V97" s="30">
        <v>2.3070000000000035E-4</v>
      </c>
      <c r="W97" s="30">
        <v>1.9225599999999968E-3</v>
      </c>
      <c r="X97" s="30">
        <v>7.6899999999997803E-5</v>
      </c>
      <c r="Y97" s="30">
        <v>2.3071000000000202E-4</v>
      </c>
      <c r="Z97" s="30">
        <v>8.4592000000000001E-4</v>
      </c>
      <c r="AA97" s="30">
        <v>0</v>
      </c>
      <c r="AB97" s="30">
        <v>4.5756900000000003E-2</v>
      </c>
      <c r="AC97" s="30">
        <v>4.9371310000000002E-2</v>
      </c>
      <c r="AD97" s="30">
        <v>7.6899999999997803E-5</v>
      </c>
      <c r="AE97" s="30">
        <v>6.1521999999999966E-4</v>
      </c>
      <c r="AF97" s="30">
        <v>2.076370000000001E-3</v>
      </c>
      <c r="AG97" s="30">
        <v>3.0760000000000509E-4</v>
      </c>
      <c r="AH97" s="30">
        <v>0</v>
      </c>
      <c r="AI97" s="30">
        <v>1.0766320000000003E-2</v>
      </c>
      <c r="AJ97" s="30">
        <v>4.706424E-2</v>
      </c>
      <c r="AK97" s="30">
        <v>1.3073399999999999E-3</v>
      </c>
      <c r="AL97" s="30">
        <v>0</v>
      </c>
      <c r="AM97" s="30">
        <v>0</v>
      </c>
      <c r="AN97" s="30">
        <v>0</v>
      </c>
      <c r="AO97" s="30">
        <v>0</v>
      </c>
      <c r="AP97" s="30">
        <v>0</v>
      </c>
      <c r="AQ97" s="30">
        <v>1.5379999999999561E-4</v>
      </c>
      <c r="AR97" s="30">
        <v>1.1535299999999998E-3</v>
      </c>
      <c r="AS97" s="30">
        <v>7.1519100000000044E-3</v>
      </c>
      <c r="AT97" s="30">
        <v>-2.3071000000000202E-4</v>
      </c>
      <c r="AU97" s="30">
        <v>0</v>
      </c>
      <c r="AV97" s="30">
        <v>0</v>
      </c>
      <c r="AW97" s="30">
        <v>0</v>
      </c>
      <c r="AX97" s="31">
        <v>0</v>
      </c>
      <c r="AZ97" s="39">
        <f t="array" ref="AZ97">SUM(IF(YEAR($C$5:$AX$5)=AZ$5,$C97:$AX97))</f>
        <v>9.4589800000000057E-3</v>
      </c>
      <c r="BA97" s="30">
        <f t="array" ref="BA97">SUM(IF(YEAR($C$5:$AX$5)=BA$5,$C97:$AX97))</f>
        <v>6.6135599999999975E-3</v>
      </c>
      <c r="BB97" s="30">
        <f t="array" ref="BB97">SUM(IF(YEAR($C$5:$AX$5)=BB$5,$C97:$AX97))</f>
        <v>0.15734220000000002</v>
      </c>
      <c r="BC97" s="31">
        <f t="array" ref="BC97">SUM(IF(YEAR($C$5:$AX$5)=BC$5,$C97:$AX97))</f>
        <v>8.2285299999999978E-3</v>
      </c>
      <c r="BE97" s="39">
        <f t="shared" si="17"/>
        <v>8.6130400000000093E-3</v>
      </c>
      <c r="BF97" s="30">
        <f t="shared" si="18"/>
        <v>0.10128037000000001</v>
      </c>
      <c r="BG97" s="31">
        <f t="shared" si="19"/>
        <v>6.1675670000000002E-2</v>
      </c>
    </row>
    <row r="98" spans="2:59">
      <c r="B98" s="17">
        <v>10308</v>
      </c>
      <c r="C98" s="30">
        <v>1.3854000000000033E-2</v>
      </c>
      <c r="D98" s="30">
        <v>0</v>
      </c>
      <c r="E98" s="30">
        <v>3.0167999999999973E-2</v>
      </c>
      <c r="F98" s="30">
        <v>5.3606000000000043E-2</v>
      </c>
      <c r="G98" s="30">
        <v>8.8467000000000073E-2</v>
      </c>
      <c r="H98" s="30">
        <v>7.9926000000000386E-2</v>
      </c>
      <c r="I98" s="30">
        <v>0.12035299999999971</v>
      </c>
      <c r="J98" s="30">
        <v>0.10830099999999998</v>
      </c>
      <c r="K98" s="30">
        <v>9.3819000000000097E-2</v>
      </c>
      <c r="L98" s="30">
        <v>5.7730999999999977E-2</v>
      </c>
      <c r="M98" s="30">
        <v>4.5053999999999927E-2</v>
      </c>
      <c r="N98" s="30">
        <v>3.3279999999999976E-3</v>
      </c>
      <c r="O98" s="30">
        <v>4.3869999999999187E-3</v>
      </c>
      <c r="P98" s="30">
        <v>0</v>
      </c>
      <c r="Q98" s="30">
        <v>5.7034999999999947E-2</v>
      </c>
      <c r="R98" s="30">
        <v>5.9642000000000195E-2</v>
      </c>
      <c r="S98" s="30">
        <v>9.2851000000000017E-2</v>
      </c>
      <c r="T98" s="30">
        <v>7.5391999999999904E-2</v>
      </c>
      <c r="U98" s="30">
        <v>0.15084799999999987</v>
      </c>
      <c r="V98" s="30">
        <v>0.16076099999999993</v>
      </c>
      <c r="W98" s="30">
        <v>0.10075900000000004</v>
      </c>
      <c r="X98" s="30">
        <v>4.9993999999999872E-2</v>
      </c>
      <c r="Y98" s="30">
        <v>6.9493000000000027E-2</v>
      </c>
      <c r="Z98" s="30">
        <v>3.5587000000000035E-2</v>
      </c>
      <c r="AA98" s="30">
        <v>1.593700000000009E-2</v>
      </c>
      <c r="AB98" s="30">
        <v>4.361999999999977E-3</v>
      </c>
      <c r="AC98" s="30">
        <v>2.7837000000000112E-2</v>
      </c>
      <c r="AD98" s="30">
        <v>5.5957999999999952E-2</v>
      </c>
      <c r="AE98" s="30">
        <v>9.3474000000000057E-2</v>
      </c>
      <c r="AF98" s="30">
        <v>7.2142999999999846E-2</v>
      </c>
      <c r="AG98" s="30">
        <v>0.12442600000000015</v>
      </c>
      <c r="AH98" s="30">
        <v>0.12468399999999979</v>
      </c>
      <c r="AI98" s="30">
        <v>8.8859000000000021E-2</v>
      </c>
      <c r="AJ98" s="30">
        <v>8.6473000000000022E-2</v>
      </c>
      <c r="AK98" s="30">
        <v>7.898700000000014E-2</v>
      </c>
      <c r="AL98" s="30">
        <v>9.9302000000000223E-2</v>
      </c>
      <c r="AM98" s="30">
        <v>0.11228100000000008</v>
      </c>
      <c r="AN98" s="30">
        <v>6.7638000000000087E-2</v>
      </c>
      <c r="AO98" s="30">
        <v>5.8645000000000058E-2</v>
      </c>
      <c r="AP98" s="30">
        <v>9.0718000000000076E-2</v>
      </c>
      <c r="AQ98" s="30">
        <v>0.11009700000000011</v>
      </c>
      <c r="AR98" s="30">
        <v>5.5943000000000076E-2</v>
      </c>
      <c r="AS98" s="30">
        <v>0.14105200000000018</v>
      </c>
      <c r="AT98" s="30">
        <v>0.12173999999999996</v>
      </c>
      <c r="AU98" s="30">
        <v>0.10589899999999997</v>
      </c>
      <c r="AV98" s="30">
        <v>6.8702000000000041E-2</v>
      </c>
      <c r="AW98" s="30">
        <v>4.4731999999999994E-2</v>
      </c>
      <c r="AX98" s="31">
        <v>0.1077300000000001</v>
      </c>
      <c r="AZ98" s="39">
        <f t="array" ref="AZ98">SUM(IF(YEAR($C$5:$AX$5)=AZ$5,$C98:$AX98))</f>
        <v>0.6946070000000002</v>
      </c>
      <c r="BA98" s="30">
        <f t="array" ref="BA98">SUM(IF(YEAR($C$5:$AX$5)=BA$5,$C98:$AX98))</f>
        <v>0.85674899999999976</v>
      </c>
      <c r="BB98" s="30">
        <f t="array" ref="BB98">SUM(IF(YEAR($C$5:$AX$5)=BB$5,$C98:$AX98))</f>
        <v>0.87244200000000038</v>
      </c>
      <c r="BC98" s="31">
        <f t="array" ref="BC98">SUM(IF(YEAR($C$5:$AX$5)=BC$5,$C98:$AX98))</f>
        <v>1.0851770000000007</v>
      </c>
      <c r="BE98" s="39">
        <f t="shared" si="17"/>
        <v>0.72242700000000015</v>
      </c>
      <c r="BF98" s="30">
        <f t="shared" si="18"/>
        <v>0.84040199999999987</v>
      </c>
      <c r="BG98" s="31">
        <f t="shared" si="19"/>
        <v>1.1142530000000006</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17"/>
        <v>0</v>
      </c>
      <c r="BF99" s="30">
        <f t="shared" si="18"/>
        <v>0</v>
      </c>
      <c r="BG99" s="31">
        <f t="shared" si="19"/>
        <v>0</v>
      </c>
    </row>
    <row r="100" spans="2:59">
      <c r="B100" s="17">
        <v>10435</v>
      </c>
      <c r="C100" s="30">
        <v>0</v>
      </c>
      <c r="D100" s="30">
        <v>0</v>
      </c>
      <c r="E100" s="30">
        <v>0</v>
      </c>
      <c r="F100" s="30">
        <v>0</v>
      </c>
      <c r="G100" s="30">
        <v>0</v>
      </c>
      <c r="H100" s="30">
        <v>0</v>
      </c>
      <c r="I100" s="30">
        <v>0</v>
      </c>
      <c r="J100" s="30">
        <v>0</v>
      </c>
      <c r="K100" s="30">
        <v>0</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0</v>
      </c>
      <c r="BA100" s="30">
        <f t="array" ref="BA100">SUM(IF(YEAR($C$5:$AX$5)=BA$5,$C100:$AX100))</f>
        <v>0</v>
      </c>
      <c r="BB100" s="30">
        <f t="array" ref="BB100">SUM(IF(YEAR($C$5:$AX$5)=BB$5,$C100:$AX100))</f>
        <v>0</v>
      </c>
      <c r="BC100" s="31">
        <f t="array" ref="BC100">SUM(IF(YEAR($C$5:$AX$5)=BC$5,$C100:$AX100))</f>
        <v>0</v>
      </c>
      <c r="BE100" s="39">
        <f t="shared" si="17"/>
        <v>0</v>
      </c>
      <c r="BF100" s="30">
        <f t="shared" si="18"/>
        <v>0</v>
      </c>
      <c r="BG100" s="31">
        <f t="shared" si="19"/>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17"/>
        <v>0</v>
      </c>
      <c r="BF101" s="30">
        <f t="shared" si="18"/>
        <v>0</v>
      </c>
      <c r="BG101" s="31">
        <f t="shared" si="19"/>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17"/>
        <v>0</v>
      </c>
      <c r="BF102" s="30">
        <f t="shared" si="18"/>
        <v>0</v>
      </c>
      <c r="BG102" s="31">
        <f t="shared" si="19"/>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17"/>
        <v>0</v>
      </c>
      <c r="BF103" s="30">
        <f t="shared" si="18"/>
        <v>0</v>
      </c>
      <c r="BG103" s="31">
        <f t="shared" si="19"/>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17"/>
        <v>0</v>
      </c>
      <c r="BF104" s="30">
        <f t="shared" si="18"/>
        <v>0</v>
      </c>
      <c r="BG104" s="31">
        <f t="shared" si="19"/>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17"/>
        <v>0</v>
      </c>
      <c r="BF106" s="30">
        <f t="shared" si="18"/>
        <v>0</v>
      </c>
      <c r="BG106" s="31">
        <f t="shared" si="19"/>
        <v>0</v>
      </c>
    </row>
    <row r="107" spans="2:59">
      <c r="B107" s="17">
        <v>10751</v>
      </c>
      <c r="C107" s="30">
        <v>1.6372000000000053E-2</v>
      </c>
      <c r="D107" s="30">
        <v>0</v>
      </c>
      <c r="E107" s="30">
        <v>7.9020000000000756E-3</v>
      </c>
      <c r="F107" s="30">
        <v>1.6850000000000032E-2</v>
      </c>
      <c r="G107" s="30">
        <v>9.047999999999945E-3</v>
      </c>
      <c r="H107" s="30">
        <v>3.6695000000000144E-2</v>
      </c>
      <c r="I107" s="30">
        <v>9.4673000000000229E-2</v>
      </c>
      <c r="J107" s="30">
        <v>5.9752000000000027E-2</v>
      </c>
      <c r="K107" s="30">
        <v>1.3436000000000003E-2</v>
      </c>
      <c r="L107" s="30">
        <v>1.7468000000000039E-2</v>
      </c>
      <c r="M107" s="30">
        <v>1.748700000000003E-2</v>
      </c>
      <c r="N107" s="30">
        <v>4.5249999999998902E-3</v>
      </c>
      <c r="O107" s="30">
        <v>1.0259999999999714E-3</v>
      </c>
      <c r="P107" s="30">
        <v>1.0179999999999634E-3</v>
      </c>
      <c r="Q107" s="30">
        <v>1.1529000000000122E-2</v>
      </c>
      <c r="R107" s="30">
        <v>1.8121000000000054E-2</v>
      </c>
      <c r="S107" s="30">
        <v>9.3779999999998864E-3</v>
      </c>
      <c r="T107" s="30">
        <v>4.6102000000000087E-2</v>
      </c>
      <c r="U107" s="30">
        <v>0.15274800000000011</v>
      </c>
      <c r="V107" s="30">
        <v>7.5155000000000083E-2</v>
      </c>
      <c r="W107" s="30">
        <v>2.3449999999999971E-2</v>
      </c>
      <c r="X107" s="30">
        <v>1.5652999999999917E-2</v>
      </c>
      <c r="Y107" s="30">
        <v>2.8761000000000037E-2</v>
      </c>
      <c r="Z107" s="30">
        <v>1.5025000000000066E-2</v>
      </c>
      <c r="AA107" s="30">
        <v>9.5140000000000224E-3</v>
      </c>
      <c r="AB107" s="30">
        <v>3.0589999999999229E-3</v>
      </c>
      <c r="AC107" s="30">
        <v>8.8850000000000318E-3</v>
      </c>
      <c r="AD107" s="30">
        <v>2.1363000000000021E-2</v>
      </c>
      <c r="AE107" s="30">
        <v>2.6958000000000037E-2</v>
      </c>
      <c r="AF107" s="30">
        <v>2.9429000000000149E-2</v>
      </c>
      <c r="AG107" s="30">
        <v>0.15374500000000002</v>
      </c>
      <c r="AH107" s="30">
        <v>7.3701999999999934E-2</v>
      </c>
      <c r="AI107" s="30">
        <v>3.8277000000000116E-2</v>
      </c>
      <c r="AJ107" s="30">
        <v>2.9835000000000056E-2</v>
      </c>
      <c r="AK107" s="30">
        <v>2.3365999999999998E-2</v>
      </c>
      <c r="AL107" s="30">
        <v>2.704200000000001E-2</v>
      </c>
      <c r="AM107" s="30">
        <v>8.2048000000000121E-2</v>
      </c>
      <c r="AN107" s="30">
        <v>1.7665000000000042E-2</v>
      </c>
      <c r="AO107" s="30">
        <v>1.0378999999999916E-2</v>
      </c>
      <c r="AP107" s="30">
        <v>1.659199999999994E-2</v>
      </c>
      <c r="AQ107" s="30">
        <v>1.7187999999999981E-2</v>
      </c>
      <c r="AR107" s="30">
        <v>3.895700000000013E-2</v>
      </c>
      <c r="AS107" s="30">
        <v>0.11410299999999962</v>
      </c>
      <c r="AT107" s="30">
        <v>7.0990000000000109E-2</v>
      </c>
      <c r="AU107" s="30">
        <v>2.5023999999999935E-2</v>
      </c>
      <c r="AV107" s="30">
        <v>2.0675999999999917E-2</v>
      </c>
      <c r="AW107" s="30">
        <v>1.2985999999999942E-2</v>
      </c>
      <c r="AX107" s="31">
        <v>4.3664999999999843E-2</v>
      </c>
      <c r="AZ107" s="39">
        <f t="array" ref="AZ107">SUM(IF(YEAR($C$5:$AX$5)=AZ$5,$C107:$AX107))</f>
        <v>0.29420800000000047</v>
      </c>
      <c r="BA107" s="30">
        <f t="array" ref="BA107">SUM(IF(YEAR($C$5:$AX$5)=BA$5,$C107:$AX107))</f>
        <v>0.39796600000000026</v>
      </c>
      <c r="BB107" s="30">
        <f t="array" ref="BB107">SUM(IF(YEAR($C$5:$AX$5)=BB$5,$C107:$AX107))</f>
        <v>0.44517500000000032</v>
      </c>
      <c r="BC107" s="31">
        <f t="array" ref="BC107">SUM(IF(YEAR($C$5:$AX$5)=BC$5,$C107:$AX107))</f>
        <v>0.4702729999999995</v>
      </c>
      <c r="BE107" s="39">
        <f t="shared" si="17"/>
        <v>0.28510800000000036</v>
      </c>
      <c r="BF107" s="30">
        <f t="shared" si="18"/>
        <v>0.4266730000000003</v>
      </c>
      <c r="BG107" s="31">
        <f t="shared" si="19"/>
        <v>0.51926800000000028</v>
      </c>
    </row>
    <row r="108" spans="2:59">
      <c r="B108" s="17">
        <v>10805</v>
      </c>
      <c r="C108" s="30">
        <v>0</v>
      </c>
      <c r="D108" s="30">
        <v>0</v>
      </c>
      <c r="E108" s="30">
        <v>0</v>
      </c>
      <c r="F108" s="30">
        <v>0</v>
      </c>
      <c r="G108" s="30">
        <v>0</v>
      </c>
      <c r="H108" s="30">
        <v>0</v>
      </c>
      <c r="I108" s="30">
        <v>9.9999999947364415E-8</v>
      </c>
      <c r="J108" s="30">
        <v>0</v>
      </c>
      <c r="K108" s="30">
        <v>0</v>
      </c>
      <c r="L108" s="30">
        <v>0</v>
      </c>
      <c r="M108" s="30">
        <v>0</v>
      </c>
      <c r="N108" s="30">
        <v>0</v>
      </c>
      <c r="O108" s="30">
        <v>0</v>
      </c>
      <c r="P108" s="30">
        <v>0</v>
      </c>
      <c r="Q108" s="30">
        <v>0</v>
      </c>
      <c r="R108" s="30">
        <v>0</v>
      </c>
      <c r="S108" s="30">
        <v>0</v>
      </c>
      <c r="T108" s="30">
        <v>0</v>
      </c>
      <c r="U108" s="30">
        <v>9.9999999947364415E-8</v>
      </c>
      <c r="V108" s="30">
        <v>0</v>
      </c>
      <c r="W108" s="30">
        <v>0</v>
      </c>
      <c r="X108" s="30">
        <v>0</v>
      </c>
      <c r="Y108" s="30">
        <v>0</v>
      </c>
      <c r="Z108" s="30">
        <v>0</v>
      </c>
      <c r="AA108" s="30">
        <v>0</v>
      </c>
      <c r="AB108" s="30">
        <v>0</v>
      </c>
      <c r="AC108" s="30">
        <v>0</v>
      </c>
      <c r="AD108" s="30">
        <v>0</v>
      </c>
      <c r="AE108" s="30">
        <v>0</v>
      </c>
      <c r="AF108" s="30">
        <v>0</v>
      </c>
      <c r="AG108" s="30">
        <v>9.9999999947364415E-8</v>
      </c>
      <c r="AH108" s="30">
        <v>0</v>
      </c>
      <c r="AI108" s="30">
        <v>0</v>
      </c>
      <c r="AJ108" s="30">
        <v>0</v>
      </c>
      <c r="AK108" s="30">
        <v>0</v>
      </c>
      <c r="AL108" s="30">
        <v>0</v>
      </c>
      <c r="AM108" s="30">
        <v>0</v>
      </c>
      <c r="AN108" s="30">
        <v>0</v>
      </c>
      <c r="AO108" s="30">
        <v>0</v>
      </c>
      <c r="AP108" s="30">
        <v>1.0000000000287557E-7</v>
      </c>
      <c r="AQ108" s="30">
        <v>0</v>
      </c>
      <c r="AR108" s="30">
        <v>0</v>
      </c>
      <c r="AS108" s="30">
        <v>9.9999999947364415E-8</v>
      </c>
      <c r="AT108" s="30">
        <v>0</v>
      </c>
      <c r="AU108" s="30">
        <v>0</v>
      </c>
      <c r="AV108" s="30">
        <v>0</v>
      </c>
      <c r="AW108" s="30">
        <v>0</v>
      </c>
      <c r="AX108" s="31">
        <v>0</v>
      </c>
      <c r="AZ108" s="39">
        <f t="array" ref="AZ108">SUM(IF(YEAR($C$5:$AX$5)=AZ$5,$C108:$AX108))</f>
        <v>9.9999999947364415E-8</v>
      </c>
      <c r="BA108" s="30">
        <f t="array" ref="BA108">SUM(IF(YEAR($C$5:$AX$5)=BA$5,$C108:$AX108))</f>
        <v>9.9999999947364415E-8</v>
      </c>
      <c r="BB108" s="30">
        <f t="array" ref="BB108">SUM(IF(YEAR($C$5:$AX$5)=BB$5,$C108:$AX108))</f>
        <v>9.9999999947364415E-8</v>
      </c>
      <c r="BC108" s="31">
        <f t="array" ref="BC108">SUM(IF(YEAR($C$5:$AX$5)=BC$5,$C108:$AX108))</f>
        <v>1.9999999995023998E-7</v>
      </c>
      <c r="BE108" s="39">
        <f t="shared" si="17"/>
        <v>9.9999999947364415E-8</v>
      </c>
      <c r="BF108" s="30">
        <f t="shared" si="18"/>
        <v>9.9999999947364415E-8</v>
      </c>
      <c r="BG108" s="31">
        <f t="shared" si="19"/>
        <v>1.9999999995023998E-7</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17"/>
        <v>0</v>
      </c>
      <c r="BF111" s="30">
        <f t="shared" si="18"/>
        <v>0</v>
      </c>
      <c r="BG111" s="31">
        <f t="shared" si="19"/>
        <v>0</v>
      </c>
    </row>
    <row r="112" spans="2:59">
      <c r="B112" s="17">
        <v>50279</v>
      </c>
      <c r="C112" s="30">
        <v>0</v>
      </c>
      <c r="D112" s="30">
        <v>0</v>
      </c>
      <c r="E112" s="30">
        <v>0</v>
      </c>
      <c r="F112" s="30">
        <v>0</v>
      </c>
      <c r="G112" s="30">
        <v>2.9754169999995916E-3</v>
      </c>
      <c r="H112" s="30">
        <v>1.4564076999999731E-2</v>
      </c>
      <c r="I112" s="30">
        <v>4.015650000000015E-2</v>
      </c>
      <c r="J112" s="30">
        <v>2.3540699999999859E-2</v>
      </c>
      <c r="K112" s="30">
        <v>0</v>
      </c>
      <c r="L112" s="30">
        <v>0</v>
      </c>
      <c r="M112" s="30">
        <v>0</v>
      </c>
      <c r="N112" s="30">
        <v>0</v>
      </c>
      <c r="O112" s="30">
        <v>0</v>
      </c>
      <c r="P112" s="30">
        <v>0</v>
      </c>
      <c r="Q112" s="30">
        <v>0</v>
      </c>
      <c r="R112" s="30">
        <v>0</v>
      </c>
      <c r="S112" s="30">
        <v>4.5150419999999691E-3</v>
      </c>
      <c r="T112" s="30">
        <v>1.5856458000000018E-2</v>
      </c>
      <c r="U112" s="30">
        <v>4.979399999999945E-2</v>
      </c>
      <c r="V112" s="30">
        <v>1.4510399999999812E-2</v>
      </c>
      <c r="W112" s="30">
        <v>0</v>
      </c>
      <c r="X112" s="30">
        <v>0</v>
      </c>
      <c r="Y112" s="30">
        <v>0</v>
      </c>
      <c r="Z112" s="30">
        <v>0</v>
      </c>
      <c r="AA112" s="30">
        <v>3.4836099999999703E-3</v>
      </c>
      <c r="AB112" s="30">
        <v>0</v>
      </c>
      <c r="AC112" s="30">
        <v>0</v>
      </c>
      <c r="AD112" s="30">
        <v>1.1537822999999836E-2</v>
      </c>
      <c r="AE112" s="30">
        <v>3.4363960000001192E-3</v>
      </c>
      <c r="AF112" s="30">
        <v>1.455618000000003E-2</v>
      </c>
      <c r="AG112" s="30">
        <v>5.6219100000000743E-2</v>
      </c>
      <c r="AH112" s="30">
        <v>2.7408500000000835E-2</v>
      </c>
      <c r="AI112" s="30">
        <v>1.6202149999995363E-3</v>
      </c>
      <c r="AJ112" s="30">
        <v>0</v>
      </c>
      <c r="AK112" s="30">
        <v>0</v>
      </c>
      <c r="AL112" s="30">
        <v>5.9923870000044843E-4</v>
      </c>
      <c r="AM112" s="30">
        <v>5.2281000000000688E-3</v>
      </c>
      <c r="AN112" s="30">
        <v>6.9026220000001359E-3</v>
      </c>
      <c r="AO112" s="30">
        <v>0</v>
      </c>
      <c r="AP112" s="30">
        <v>1.3013550000000151E-2</v>
      </c>
      <c r="AQ112" s="30">
        <v>1.4671719999999056E-3</v>
      </c>
      <c r="AR112" s="30">
        <v>7.2548499999998128E-3</v>
      </c>
      <c r="AS112" s="30">
        <v>3.212519999999941E-2</v>
      </c>
      <c r="AT112" s="30">
        <v>2.2444799999999709E-2</v>
      </c>
      <c r="AU112" s="30">
        <v>1.6148989999997809E-3</v>
      </c>
      <c r="AV112" s="30">
        <v>0</v>
      </c>
      <c r="AW112" s="30">
        <v>0</v>
      </c>
      <c r="AX112" s="31">
        <v>6.54924599999962E-3</v>
      </c>
      <c r="AZ112" s="39">
        <f t="array" ref="AZ112">SUM(IF(YEAR($C$5:$AX$5)=AZ$5,$C112:$AX112))</f>
        <v>8.1236693999999332E-2</v>
      </c>
      <c r="BA112" s="30">
        <f t="array" ref="BA112">SUM(IF(YEAR($C$5:$AX$5)=BA$5,$C112:$AX112))</f>
        <v>8.4675899999999249E-2</v>
      </c>
      <c r="BB112" s="30">
        <f t="array" ref="BB112">SUM(IF(YEAR($C$5:$AX$5)=BB$5,$C112:$AX112))</f>
        <v>0.11886106270000152</v>
      </c>
      <c r="BC112" s="31">
        <f t="array" ref="BC112">SUM(IF(YEAR($C$5:$AX$5)=BC$5,$C112:$AX112))</f>
        <v>9.6600438999998595E-2</v>
      </c>
      <c r="BE112" s="39">
        <f t="shared" si="17"/>
        <v>8.277631899999971E-2</v>
      </c>
      <c r="BF112" s="30">
        <f t="shared" si="18"/>
        <v>9.8618686999999206E-2</v>
      </c>
      <c r="BG112" s="31">
        <f t="shared" si="19"/>
        <v>0.12701467770000185</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17"/>
        <v>0</v>
      </c>
      <c r="BF113" s="30">
        <f t="shared" si="18"/>
        <v>0</v>
      </c>
      <c r="BG113" s="31">
        <f t="shared" si="19"/>
        <v>0</v>
      </c>
    </row>
    <row r="114" spans="2:59">
      <c r="B114" s="17">
        <v>50385</v>
      </c>
      <c r="C114" s="30">
        <v>9.9999999969568876E-7</v>
      </c>
      <c r="D114" s="30">
        <v>0</v>
      </c>
      <c r="E114" s="30">
        <v>0</v>
      </c>
      <c r="F114" s="30">
        <v>0</v>
      </c>
      <c r="G114" s="30">
        <v>9.9999999969568876E-7</v>
      </c>
      <c r="H114" s="30">
        <v>0</v>
      </c>
      <c r="I114" s="30">
        <v>0</v>
      </c>
      <c r="J114" s="30">
        <v>1.000000000139778E-6</v>
      </c>
      <c r="K114" s="30">
        <v>0</v>
      </c>
      <c r="L114" s="30">
        <v>0</v>
      </c>
      <c r="M114" s="30">
        <v>0</v>
      </c>
      <c r="N114" s="30">
        <v>0</v>
      </c>
      <c r="O114" s="30">
        <v>0</v>
      </c>
      <c r="P114" s="30">
        <v>0</v>
      </c>
      <c r="Q114" s="30">
        <v>0</v>
      </c>
      <c r="R114" s="30">
        <v>0</v>
      </c>
      <c r="S114" s="30">
        <v>9.9999999969568876E-7</v>
      </c>
      <c r="T114" s="30">
        <v>0</v>
      </c>
      <c r="U114" s="30">
        <v>0</v>
      </c>
      <c r="V114" s="30">
        <v>0</v>
      </c>
      <c r="W114" s="30">
        <v>0</v>
      </c>
      <c r="X114" s="30">
        <v>0</v>
      </c>
      <c r="Y114" s="30">
        <v>0</v>
      </c>
      <c r="Z114" s="30">
        <v>0</v>
      </c>
      <c r="AA114" s="30">
        <v>0</v>
      </c>
      <c r="AB114" s="30">
        <v>0</v>
      </c>
      <c r="AC114" s="30">
        <v>0</v>
      </c>
      <c r="AD114" s="30">
        <v>1.000000000139778E-6</v>
      </c>
      <c r="AE114" s="30">
        <v>0</v>
      </c>
      <c r="AF114" s="30">
        <v>0</v>
      </c>
      <c r="AG114" s="30">
        <v>0</v>
      </c>
      <c r="AH114" s="30">
        <v>0</v>
      </c>
      <c r="AI114" s="30">
        <v>0</v>
      </c>
      <c r="AJ114" s="30">
        <v>0</v>
      </c>
      <c r="AK114" s="30">
        <v>0</v>
      </c>
      <c r="AL114" s="30">
        <v>0</v>
      </c>
      <c r="AM114" s="30">
        <v>0</v>
      </c>
      <c r="AN114" s="30">
        <v>0</v>
      </c>
      <c r="AO114" s="30">
        <v>0</v>
      </c>
      <c r="AP114" s="30">
        <v>0</v>
      </c>
      <c r="AQ114" s="30">
        <v>0</v>
      </c>
      <c r="AR114" s="30">
        <v>0</v>
      </c>
      <c r="AS114" s="30">
        <v>0</v>
      </c>
      <c r="AT114" s="30">
        <v>0</v>
      </c>
      <c r="AU114" s="30">
        <v>0</v>
      </c>
      <c r="AV114" s="30">
        <v>0</v>
      </c>
      <c r="AW114" s="30">
        <v>0</v>
      </c>
      <c r="AX114" s="31">
        <v>0</v>
      </c>
      <c r="AZ114" s="39">
        <f t="array" ref="AZ114">SUM(IF(YEAR($C$5:$AX$5)=AZ$5,$C114:$AX114))</f>
        <v>2.9999999995311555E-6</v>
      </c>
      <c r="BA114" s="30">
        <f t="array" ref="BA114">SUM(IF(YEAR($C$5:$AX$5)=BA$5,$C114:$AX114))</f>
        <v>9.9999999969568876E-7</v>
      </c>
      <c r="BB114" s="30">
        <f t="array" ref="BB114">SUM(IF(YEAR($C$5:$AX$5)=BB$5,$C114:$AX114))</f>
        <v>1.000000000139778E-6</v>
      </c>
      <c r="BC114" s="31">
        <f t="array" ref="BC114">SUM(IF(YEAR($C$5:$AX$5)=BC$5,$C114:$AX114))</f>
        <v>0</v>
      </c>
      <c r="BE114" s="39">
        <f t="shared" si="17"/>
        <v>1.9999999998354667E-6</v>
      </c>
      <c r="BF114" s="30">
        <f t="shared" si="18"/>
        <v>1.000000000139778E-6</v>
      </c>
      <c r="BG114" s="31">
        <f t="shared" si="19"/>
        <v>0</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9.9999999947364415E-8</v>
      </c>
      <c r="D117" s="30">
        <v>0</v>
      </c>
      <c r="E117" s="30">
        <v>0</v>
      </c>
      <c r="F117" s="30">
        <v>0</v>
      </c>
      <c r="G117" s="30">
        <v>0</v>
      </c>
      <c r="H117" s="30">
        <v>0</v>
      </c>
      <c r="I117" s="30">
        <v>0</v>
      </c>
      <c r="J117" s="30">
        <v>0</v>
      </c>
      <c r="K117" s="30">
        <v>0</v>
      </c>
      <c r="L117" s="30">
        <v>0</v>
      </c>
      <c r="M117" s="30">
        <v>0</v>
      </c>
      <c r="N117" s="30">
        <v>9.9999999947364415E-8</v>
      </c>
      <c r="O117" s="30">
        <v>1.0000000005838672E-7</v>
      </c>
      <c r="P117" s="30">
        <v>0</v>
      </c>
      <c r="Q117" s="30">
        <v>0</v>
      </c>
      <c r="R117" s="30">
        <v>0</v>
      </c>
      <c r="S117" s="30">
        <v>0</v>
      </c>
      <c r="T117" s="30">
        <v>9.9999999947364415E-8</v>
      </c>
      <c r="U117" s="30">
        <v>0</v>
      </c>
      <c r="V117" s="30">
        <v>0</v>
      </c>
      <c r="W117" s="30">
        <v>0</v>
      </c>
      <c r="X117" s="30">
        <v>0</v>
      </c>
      <c r="Y117" s="30">
        <v>0</v>
      </c>
      <c r="Z117" s="30">
        <v>1.0000000005838672E-7</v>
      </c>
      <c r="AA117" s="30">
        <v>0</v>
      </c>
      <c r="AB117" s="30">
        <v>0</v>
      </c>
      <c r="AC117" s="30">
        <v>0</v>
      </c>
      <c r="AD117" s="30">
        <v>0</v>
      </c>
      <c r="AE117" s="30">
        <v>0</v>
      </c>
      <c r="AF117" s="30">
        <v>1.0000000005838672E-7</v>
      </c>
      <c r="AG117" s="30">
        <v>0</v>
      </c>
      <c r="AH117" s="30">
        <v>0</v>
      </c>
      <c r="AI117" s="30">
        <v>0</v>
      </c>
      <c r="AJ117" s="30">
        <v>0</v>
      </c>
      <c r="AK117" s="30">
        <v>0</v>
      </c>
      <c r="AL117" s="30">
        <v>1.0000000005838672E-7</v>
      </c>
      <c r="AM117" s="30">
        <v>0</v>
      </c>
      <c r="AN117" s="30">
        <v>0</v>
      </c>
      <c r="AO117" s="30">
        <v>0</v>
      </c>
      <c r="AP117" s="30">
        <v>1.0000000005838672E-7</v>
      </c>
      <c r="AQ117" s="30">
        <v>0</v>
      </c>
      <c r="AR117" s="30">
        <v>9.9999999947364415E-8</v>
      </c>
      <c r="AS117" s="30">
        <v>0</v>
      </c>
      <c r="AT117" s="30">
        <v>0</v>
      </c>
      <c r="AU117" s="30">
        <v>0</v>
      </c>
      <c r="AV117" s="30">
        <v>0</v>
      </c>
      <c r="AW117" s="30">
        <v>1.0000000000287557E-7</v>
      </c>
      <c r="AX117" s="31">
        <v>0</v>
      </c>
      <c r="AZ117" s="39">
        <f t="array" ref="AZ117">SUM(IF(YEAR($C$5:$AX$5)=AZ$5,$C117:$AX117))</f>
        <v>1.9999999989472883E-7</v>
      </c>
      <c r="BA117" s="30">
        <f t="array" ref="BA117">SUM(IF(YEAR($C$5:$AX$5)=BA$5,$C117:$AX117))</f>
        <v>3.0000000006413785E-7</v>
      </c>
      <c r="BB117" s="30">
        <f t="array" ref="BB117">SUM(IF(YEAR($C$5:$AX$5)=BB$5,$C117:$AX117))</f>
        <v>2.0000000011677344E-7</v>
      </c>
      <c r="BC117" s="31">
        <f t="array" ref="BC117">SUM(IF(YEAR($C$5:$AX$5)=BC$5,$C117:$AX117))</f>
        <v>3.000000000086267E-7</v>
      </c>
      <c r="BE117" s="39">
        <f t="shared" si="17"/>
        <v>2.0000000000575113E-7</v>
      </c>
      <c r="BF117" s="30">
        <f t="shared" si="18"/>
        <v>2.0000000000575113E-7</v>
      </c>
      <c r="BG117" s="31">
        <f t="shared" si="19"/>
        <v>3.0000000017516015E-7</v>
      </c>
    </row>
    <row r="118" spans="2:59">
      <c r="B118" s="17">
        <v>50561</v>
      </c>
      <c r="C118" s="30">
        <v>0.17390299999999925</v>
      </c>
      <c r="D118" s="30">
        <v>0</v>
      </c>
      <c r="E118" s="30">
        <v>0.36268800000000034</v>
      </c>
      <c r="F118" s="30">
        <v>1.3884340000000002</v>
      </c>
      <c r="G118" s="30">
        <v>1.3694559999999996</v>
      </c>
      <c r="H118" s="30">
        <v>1.3243739999999988</v>
      </c>
      <c r="I118" s="30">
        <v>1.5790539999999993</v>
      </c>
      <c r="J118" s="30">
        <v>1.9040560000000042</v>
      </c>
      <c r="K118" s="30">
        <v>0.93069500000000005</v>
      </c>
      <c r="L118" s="30">
        <v>1.2395110000000003</v>
      </c>
      <c r="M118" s="30">
        <v>0.55814299999999761</v>
      </c>
      <c r="N118" s="30">
        <v>0.11613599999999735</v>
      </c>
      <c r="O118" s="30">
        <v>0</v>
      </c>
      <c r="P118" s="30">
        <v>0</v>
      </c>
      <c r="Q118" s="30">
        <v>0.8817370000000011</v>
      </c>
      <c r="R118" s="30">
        <v>2.4831810000000019</v>
      </c>
      <c r="S118" s="30">
        <v>1.3549350000000011</v>
      </c>
      <c r="T118" s="30">
        <v>1.3853760000000008</v>
      </c>
      <c r="U118" s="30">
        <v>1.5183430000000016</v>
      </c>
      <c r="V118" s="30">
        <v>1.5669029999999999</v>
      </c>
      <c r="W118" s="30">
        <v>1.0289219999999979</v>
      </c>
      <c r="X118" s="30">
        <v>1.6765309999999971</v>
      </c>
      <c r="Y118" s="30">
        <v>0.72388199999999969</v>
      </c>
      <c r="Z118" s="30">
        <v>0.26735400000000453</v>
      </c>
      <c r="AA118" s="30">
        <v>8.4522999999999016E-2</v>
      </c>
      <c r="AB118" s="30">
        <v>5.8104000000000156E-2</v>
      </c>
      <c r="AC118" s="30">
        <v>0.8765180000000008</v>
      </c>
      <c r="AD118" s="30">
        <v>3.6499290000000002</v>
      </c>
      <c r="AE118" s="30">
        <v>1.7120420000000003</v>
      </c>
      <c r="AF118" s="30">
        <v>1.6155589999999975</v>
      </c>
      <c r="AG118" s="30">
        <v>1.5180989999999994</v>
      </c>
      <c r="AH118" s="30">
        <v>1.4248179999999984</v>
      </c>
      <c r="AI118" s="30">
        <v>1.0712219999999988</v>
      </c>
      <c r="AJ118" s="30">
        <v>0.98554400000000086</v>
      </c>
      <c r="AK118" s="30">
        <v>0.87943500000000085</v>
      </c>
      <c r="AL118" s="30">
        <v>0.70202400000000154</v>
      </c>
      <c r="AM118" s="30">
        <v>0.66325499999999948</v>
      </c>
      <c r="AN118" s="30">
        <v>0.38029899999999728</v>
      </c>
      <c r="AO118" s="30">
        <v>1.1223470000000013</v>
      </c>
      <c r="AP118" s="30">
        <v>3.6683709999999969</v>
      </c>
      <c r="AQ118" s="30">
        <v>1.902987999999997</v>
      </c>
      <c r="AR118" s="30">
        <v>1.6521210000000011</v>
      </c>
      <c r="AS118" s="30">
        <v>1.4450030000000034</v>
      </c>
      <c r="AT118" s="30">
        <v>1.3301860000000048</v>
      </c>
      <c r="AU118" s="30">
        <v>1.2550710000000009</v>
      </c>
      <c r="AV118" s="30">
        <v>1.3702280000000044</v>
      </c>
      <c r="AW118" s="30">
        <v>0.98657499999999843</v>
      </c>
      <c r="AX118" s="31">
        <v>0.75279499999999899</v>
      </c>
      <c r="AZ118" s="39">
        <f t="array" ref="AZ118">SUM(IF(YEAR($C$5:$AX$5)=AZ$5,$C118:$AX118))</f>
        <v>10.946449999999997</v>
      </c>
      <c r="BA118" s="30">
        <f t="array" ref="BA118">SUM(IF(YEAR($C$5:$AX$5)=BA$5,$C118:$AX118))</f>
        <v>12.887164000000006</v>
      </c>
      <c r="BB118" s="30">
        <f t="array" ref="BB118">SUM(IF(YEAR($C$5:$AX$5)=BB$5,$C118:$AX118))</f>
        <v>14.577816999999998</v>
      </c>
      <c r="BC118" s="31">
        <f t="array" ref="BC118">SUM(IF(YEAR($C$5:$AX$5)=BC$5,$C118:$AX118))</f>
        <v>16.529239000000004</v>
      </c>
      <c r="BE118" s="39">
        <f t="shared" si="17"/>
        <v>12.371822000000002</v>
      </c>
      <c r="BF118" s="30">
        <f t="shared" si="18"/>
        <v>14.548427000000002</v>
      </c>
      <c r="BG118" s="31">
        <f t="shared" si="19"/>
        <v>15.933960999999989</v>
      </c>
    </row>
    <row r="119" spans="2:59">
      <c r="B119" s="17">
        <v>50611</v>
      </c>
      <c r="C119" s="30">
        <v>2.4860000000002103E-3</v>
      </c>
      <c r="D119" s="30">
        <v>0</v>
      </c>
      <c r="E119" s="30">
        <v>0</v>
      </c>
      <c r="F119" s="30">
        <v>1.0679999999996248E-3</v>
      </c>
      <c r="G119" s="30">
        <v>1.1216000000000115E-2</v>
      </c>
      <c r="H119" s="30">
        <v>5.8482000000000145E-2</v>
      </c>
      <c r="I119" s="30">
        <v>1.244299999999976E-2</v>
      </c>
      <c r="J119" s="30">
        <v>6.2210000000000321E-3</v>
      </c>
      <c r="K119" s="30">
        <v>7.5882999999999701E-2</v>
      </c>
      <c r="L119" s="30">
        <v>2.2570000000001755E-3</v>
      </c>
      <c r="M119" s="30">
        <v>5.8739999999999348E-3</v>
      </c>
      <c r="N119" s="30">
        <v>1.4874000000000276E-2</v>
      </c>
      <c r="O119" s="30">
        <v>4.9749999999999517E-3</v>
      </c>
      <c r="P119" s="30">
        <v>0</v>
      </c>
      <c r="Q119" s="30">
        <v>0</v>
      </c>
      <c r="R119" s="30">
        <v>0</v>
      </c>
      <c r="S119" s="30">
        <v>4.5429999999999637E-3</v>
      </c>
      <c r="T119" s="30">
        <v>4.7283000000000186E-2</v>
      </c>
      <c r="U119" s="30">
        <v>1.1197999999999819E-2</v>
      </c>
      <c r="V119" s="30">
        <v>4.9769999999997871E-3</v>
      </c>
      <c r="W119" s="30">
        <v>5.3430999999999784E-2</v>
      </c>
      <c r="X119" s="30">
        <v>0</v>
      </c>
      <c r="Y119" s="30">
        <v>3.5270000000000579E-3</v>
      </c>
      <c r="Z119" s="30">
        <v>4.9419999999997799E-3</v>
      </c>
      <c r="AA119" s="30">
        <v>2.48700000000035E-3</v>
      </c>
      <c r="AB119" s="30">
        <v>0</v>
      </c>
      <c r="AC119" s="30">
        <v>0</v>
      </c>
      <c r="AD119" s="30">
        <v>0</v>
      </c>
      <c r="AE119" s="30">
        <v>4.3790000000001328E-3</v>
      </c>
      <c r="AF119" s="30">
        <v>4.9742999999999871E-2</v>
      </c>
      <c r="AG119" s="30">
        <v>8.7099999999997735E-3</v>
      </c>
      <c r="AH119" s="30">
        <v>1.2439999999998008E-3</v>
      </c>
      <c r="AI119" s="30">
        <v>5.1935999999999982E-2</v>
      </c>
      <c r="AJ119" s="30">
        <v>0</v>
      </c>
      <c r="AK119" s="30">
        <v>0</v>
      </c>
      <c r="AL119" s="30">
        <v>0</v>
      </c>
      <c r="AM119" s="30">
        <v>0</v>
      </c>
      <c r="AN119" s="30">
        <v>0</v>
      </c>
      <c r="AO119" s="30">
        <v>0</v>
      </c>
      <c r="AP119" s="30">
        <v>0</v>
      </c>
      <c r="AQ119" s="30">
        <v>3.3140000000000391E-3</v>
      </c>
      <c r="AR119" s="30">
        <v>3.8564000000000043E-2</v>
      </c>
      <c r="AS119" s="30">
        <v>2.4880000000000457E-3</v>
      </c>
      <c r="AT119" s="30">
        <v>1.2439999999998008E-3</v>
      </c>
      <c r="AU119" s="30">
        <v>5.0243000000000038E-2</v>
      </c>
      <c r="AV119" s="30">
        <v>0</v>
      </c>
      <c r="AW119" s="30">
        <v>0</v>
      </c>
      <c r="AX119" s="31">
        <v>0</v>
      </c>
      <c r="AZ119" s="39">
        <f t="array" ref="AZ119">SUM(IF(YEAR($C$5:$AX$5)=AZ$5,$C119:$AX119))</f>
        <v>0.19080399999999997</v>
      </c>
      <c r="BA119" s="30">
        <f t="array" ref="BA119">SUM(IF(YEAR($C$5:$AX$5)=BA$5,$C119:$AX119))</f>
        <v>0.13487599999999933</v>
      </c>
      <c r="BB119" s="30">
        <f t="array" ref="BB119">SUM(IF(YEAR($C$5:$AX$5)=BB$5,$C119:$AX119))</f>
        <v>0.11849899999999991</v>
      </c>
      <c r="BC119" s="31">
        <f t="array" ref="BC119">SUM(IF(YEAR($C$5:$AX$5)=BC$5,$C119:$AX119))</f>
        <v>9.5852999999999966E-2</v>
      </c>
      <c r="BE119" s="39">
        <f t="shared" si="17"/>
        <v>0.18555199999999994</v>
      </c>
      <c r="BF119" s="30">
        <f t="shared" si="18"/>
        <v>0.1322239999999999</v>
      </c>
      <c r="BG119" s="31">
        <f t="shared" si="19"/>
        <v>0.11494699999999947</v>
      </c>
    </row>
    <row r="120" spans="2:59">
      <c r="B120" s="17">
        <v>50628</v>
      </c>
      <c r="C120" s="30">
        <v>0</v>
      </c>
      <c r="D120" s="30">
        <v>0</v>
      </c>
      <c r="E120" s="30">
        <v>1.6254900000000001E-3</v>
      </c>
      <c r="F120" s="30">
        <v>1.8280440000000002E-2</v>
      </c>
      <c r="G120" s="30">
        <v>4.7726020000000008E-3</v>
      </c>
      <c r="H120" s="30">
        <v>3.0003810000000006E-2</v>
      </c>
      <c r="I120" s="30">
        <v>3.9710999999999996E-2</v>
      </c>
      <c r="J120" s="30">
        <v>4.5067700000000002E-2</v>
      </c>
      <c r="K120" s="30">
        <v>4.352903E-3</v>
      </c>
      <c r="L120" s="30">
        <v>1.6010660000000003E-2</v>
      </c>
      <c r="M120" s="30">
        <v>1.3788559999999998E-2</v>
      </c>
      <c r="N120" s="30">
        <v>0</v>
      </c>
      <c r="O120" s="30">
        <v>0</v>
      </c>
      <c r="P120" s="30">
        <v>0</v>
      </c>
      <c r="Q120" s="30">
        <v>1.5510175999999999E-2</v>
      </c>
      <c r="R120" s="30">
        <v>9.92175E-3</v>
      </c>
      <c r="S120" s="30">
        <v>5.6379490000000006E-3</v>
      </c>
      <c r="T120" s="30">
        <v>2.8967409999999999E-2</v>
      </c>
      <c r="U120" s="30">
        <v>4.1982700000000012E-2</v>
      </c>
      <c r="V120" s="30">
        <v>4.2020939999999993E-2</v>
      </c>
      <c r="W120" s="30">
        <v>2.5836650000000002E-3</v>
      </c>
      <c r="X120" s="30">
        <v>1.4948569999999994E-2</v>
      </c>
      <c r="Y120" s="30">
        <v>9.1707300000000019E-3</v>
      </c>
      <c r="Z120" s="30">
        <v>8.7635950000000008E-3</v>
      </c>
      <c r="AA120" s="30">
        <v>0</v>
      </c>
      <c r="AB120" s="30">
        <v>0</v>
      </c>
      <c r="AC120" s="30">
        <v>1.0654106999999999E-2</v>
      </c>
      <c r="AD120" s="30">
        <v>1.430054E-2</v>
      </c>
      <c r="AE120" s="30">
        <v>2.2135966999999999E-2</v>
      </c>
      <c r="AF120" s="30">
        <v>2.2930770000000003E-2</v>
      </c>
      <c r="AG120" s="30">
        <v>5.0911100000000015E-2</v>
      </c>
      <c r="AH120" s="30">
        <v>4.7225600000000006E-2</v>
      </c>
      <c r="AI120" s="30">
        <v>1.1426990699999999E-2</v>
      </c>
      <c r="AJ120" s="30">
        <v>1.6148379999999997E-2</v>
      </c>
      <c r="AK120" s="30">
        <v>9.140002999999999E-3</v>
      </c>
      <c r="AL120" s="30">
        <v>2.6440600000000002E-2</v>
      </c>
      <c r="AM120" s="30">
        <v>8.8228880000000001E-4</v>
      </c>
      <c r="AN120" s="30">
        <v>0</v>
      </c>
      <c r="AO120" s="30">
        <v>8.9877640000000005E-3</v>
      </c>
      <c r="AP120" s="30">
        <v>1.3585769999999997E-2</v>
      </c>
      <c r="AQ120" s="30">
        <v>1.7238862000000001E-2</v>
      </c>
      <c r="AR120" s="30">
        <v>3.8819010000000001E-2</v>
      </c>
      <c r="AS120" s="30">
        <v>3.9005000000000012E-2</v>
      </c>
      <c r="AT120" s="30">
        <v>4.1475899999999996E-2</v>
      </c>
      <c r="AU120" s="30">
        <v>5.2554519999999999E-3</v>
      </c>
      <c r="AV120" s="30">
        <v>1.7038609999999999E-2</v>
      </c>
      <c r="AW120" s="30">
        <v>4.988681E-3</v>
      </c>
      <c r="AX120" s="31">
        <v>3.6996977E-2</v>
      </c>
      <c r="AZ120" s="39">
        <f t="array" ref="AZ120">SUM(IF(YEAR($C$5:$AX$5)=AZ$5,$C120:$AX120))</f>
        <v>0.17361316500000001</v>
      </c>
      <c r="BA120" s="30">
        <f t="array" ref="BA120">SUM(IF(YEAR($C$5:$AX$5)=BA$5,$C120:$AX120))</f>
        <v>0.17950748500000002</v>
      </c>
      <c r="BB120" s="30">
        <f t="array" ref="BB120">SUM(IF(YEAR($C$5:$AX$5)=BB$5,$C120:$AX120))</f>
        <v>0.23131405770000005</v>
      </c>
      <c r="BC120" s="31">
        <f t="array" ref="BC120">SUM(IF(YEAR($C$5:$AX$5)=BC$5,$C120:$AX120))</f>
        <v>0.22427431479999999</v>
      </c>
      <c r="BE120" s="39">
        <f t="shared" si="17"/>
        <v>0.18000450800000001</v>
      </c>
      <c r="BF120" s="30">
        <f t="shared" si="18"/>
        <v>0.195528224</v>
      </c>
      <c r="BG120" s="31">
        <f t="shared" si="19"/>
        <v>0.22491812850000001</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17"/>
        <v>0</v>
      </c>
      <c r="BF121" s="30">
        <f t="shared" si="18"/>
        <v>0</v>
      </c>
      <c r="BG121" s="31">
        <f t="shared" si="19"/>
        <v>0</v>
      </c>
    </row>
    <row r="122" spans="2:59">
      <c r="B122" s="17">
        <v>50776</v>
      </c>
      <c r="C122" s="30">
        <v>7.4253000000000124E-2</v>
      </c>
      <c r="D122" s="30">
        <v>0</v>
      </c>
      <c r="E122" s="30">
        <v>0</v>
      </c>
      <c r="F122" s="30">
        <v>3.0301000000000133E-2</v>
      </c>
      <c r="G122" s="30">
        <v>3.827999999999987E-2</v>
      </c>
      <c r="H122" s="30">
        <v>3.9609000000000005E-2</v>
      </c>
      <c r="I122" s="30">
        <v>2.4997999999999632E-2</v>
      </c>
      <c r="J122" s="30">
        <v>5.6688999999999989E-2</v>
      </c>
      <c r="K122" s="30">
        <v>6.1536999999999953E-2</v>
      </c>
      <c r="L122" s="30">
        <v>3.5635000000000083E-2</v>
      </c>
      <c r="M122" s="30">
        <v>0.19762999999999975</v>
      </c>
      <c r="N122" s="30">
        <v>6.7888999999999644E-2</v>
      </c>
      <c r="O122" s="30">
        <v>5.578200000000022E-2</v>
      </c>
      <c r="P122" s="30">
        <v>0</v>
      </c>
      <c r="Q122" s="30">
        <v>0</v>
      </c>
      <c r="R122" s="30">
        <v>4.0189999999999948E-2</v>
      </c>
      <c r="S122" s="30">
        <v>5.2149999999999697E-2</v>
      </c>
      <c r="T122" s="30">
        <v>6.1085999999999974E-2</v>
      </c>
      <c r="U122" s="30">
        <v>1.4284999999999659E-2</v>
      </c>
      <c r="V122" s="30">
        <v>8.2171000000000216E-2</v>
      </c>
      <c r="W122" s="30">
        <v>4.0010000000000101E-2</v>
      </c>
      <c r="X122" s="30">
        <v>6.7921999999999816E-2</v>
      </c>
      <c r="Y122" s="30">
        <v>2.3217999999999961E-2</v>
      </c>
      <c r="Z122" s="30">
        <v>5.6744000000000128E-2</v>
      </c>
      <c r="AA122" s="30">
        <v>3.9252999999999982E-2</v>
      </c>
      <c r="AB122" s="30">
        <v>0</v>
      </c>
      <c r="AC122" s="30">
        <v>0</v>
      </c>
      <c r="AD122" s="30">
        <v>5.4217999999999655E-2</v>
      </c>
      <c r="AE122" s="30">
        <v>9.9390999999999785E-2</v>
      </c>
      <c r="AF122" s="30">
        <v>6.1679999999999957E-2</v>
      </c>
      <c r="AG122" s="30">
        <v>2.7094000000000396E-2</v>
      </c>
      <c r="AH122" s="30">
        <v>2.1355000000000235E-2</v>
      </c>
      <c r="AI122" s="30">
        <v>0.17322900000000008</v>
      </c>
      <c r="AJ122" s="30">
        <v>6.5349999999999575E-3</v>
      </c>
      <c r="AK122" s="30">
        <v>0</v>
      </c>
      <c r="AL122" s="30">
        <v>7.133000000000056E-3</v>
      </c>
      <c r="AM122" s="30">
        <v>0</v>
      </c>
      <c r="AN122" s="30">
        <v>0</v>
      </c>
      <c r="AO122" s="30">
        <v>0</v>
      </c>
      <c r="AP122" s="30">
        <v>0</v>
      </c>
      <c r="AQ122" s="30">
        <v>2.6347000000000342E-2</v>
      </c>
      <c r="AR122" s="30">
        <v>0.14159200000000016</v>
      </c>
      <c r="AS122" s="30">
        <v>3.9282999999999735E-2</v>
      </c>
      <c r="AT122" s="30">
        <v>5.4145999999999805E-2</v>
      </c>
      <c r="AU122" s="30">
        <v>0.17377500000000001</v>
      </c>
      <c r="AV122" s="30">
        <v>0</v>
      </c>
      <c r="AW122" s="30">
        <v>0</v>
      </c>
      <c r="AX122" s="31">
        <v>1.7290000000000916E-3</v>
      </c>
      <c r="AZ122" s="39">
        <f t="array" ref="AZ122">SUM(IF(YEAR($C$5:$AX$5)=AZ$5,$C122:$AX122))</f>
        <v>0.62682099999999918</v>
      </c>
      <c r="BA122" s="30">
        <f t="array" ref="BA122">SUM(IF(YEAR($C$5:$AX$5)=BA$5,$C122:$AX122))</f>
        <v>0.49355799999999972</v>
      </c>
      <c r="BB122" s="30">
        <f t="array" ref="BB122">SUM(IF(YEAR($C$5:$AX$5)=BB$5,$C122:$AX122))</f>
        <v>0.4898880000000001</v>
      </c>
      <c r="BC122" s="31">
        <f t="array" ref="BC122">SUM(IF(YEAR($C$5:$AX$5)=BC$5,$C122:$AX122))</f>
        <v>0.43687200000000015</v>
      </c>
      <c r="BE122" s="39">
        <f t="shared" si="17"/>
        <v>0.63210899999999892</v>
      </c>
      <c r="BF122" s="30">
        <f t="shared" si="18"/>
        <v>0.53829799999999928</v>
      </c>
      <c r="BG122" s="31">
        <f t="shared" si="19"/>
        <v>0.32337300000000102</v>
      </c>
    </row>
    <row r="123" spans="2:59">
      <c r="B123" s="17">
        <v>50799</v>
      </c>
      <c r="C123" s="30">
        <v>0.44768660000000016</v>
      </c>
      <c r="D123" s="30">
        <v>0.43853920000000013</v>
      </c>
      <c r="E123" s="30">
        <v>7.0769999999997779E-3</v>
      </c>
      <c r="F123" s="30">
        <v>4.0114999999998346E-3</v>
      </c>
      <c r="G123" s="30">
        <v>6.2832999999999917E-3</v>
      </c>
      <c r="H123" s="30">
        <v>4.2359999999999953E-2</v>
      </c>
      <c r="I123" s="30">
        <v>4.4522999999999868E-2</v>
      </c>
      <c r="J123" s="30">
        <v>5.6210999999999345E-2</v>
      </c>
      <c r="K123" s="30">
        <v>0</v>
      </c>
      <c r="L123" s="30">
        <v>3.9777000000000839E-3</v>
      </c>
      <c r="M123" s="30">
        <v>7.2236999999999441E-3</v>
      </c>
      <c r="N123" s="30">
        <v>0</v>
      </c>
      <c r="O123" s="30">
        <v>0.32090189999999996</v>
      </c>
      <c r="P123" s="30">
        <v>0.25816930000000005</v>
      </c>
      <c r="Q123" s="30">
        <v>4.1664999999999619E-3</v>
      </c>
      <c r="R123" s="30">
        <v>8.0321000000000975E-3</v>
      </c>
      <c r="S123" s="30">
        <v>5.4368999999998557E-3</v>
      </c>
      <c r="T123" s="30">
        <v>4.3222000000000094E-2</v>
      </c>
      <c r="U123" s="30">
        <v>5.8915999999999968E-2</v>
      </c>
      <c r="V123" s="30">
        <v>4.067099999999968E-2</v>
      </c>
      <c r="W123" s="30">
        <v>0</v>
      </c>
      <c r="X123" s="30">
        <v>1.6987600000000214E-2</v>
      </c>
      <c r="Y123" s="30">
        <v>7.0048999999998696E-3</v>
      </c>
      <c r="Z123" s="30">
        <v>3.5799999999999166E-3</v>
      </c>
      <c r="AA123" s="30">
        <v>0.15069160000000004</v>
      </c>
      <c r="AB123" s="30">
        <v>0.17803119999999995</v>
      </c>
      <c r="AC123" s="30">
        <v>3.1484999999999985E-3</v>
      </c>
      <c r="AD123" s="30">
        <v>1.2559599999999893E-2</v>
      </c>
      <c r="AE123" s="30">
        <v>1.4680699999999991E-2</v>
      </c>
      <c r="AF123" s="30">
        <v>3.4689999999999888E-2</v>
      </c>
      <c r="AG123" s="30">
        <v>6.8140000000000089E-2</v>
      </c>
      <c r="AH123" s="30">
        <v>4.1472999999999871E-2</v>
      </c>
      <c r="AI123" s="30">
        <v>2.9221999999999859E-3</v>
      </c>
      <c r="AJ123" s="30">
        <v>1.9455100000000058E-2</v>
      </c>
      <c r="AK123" s="30">
        <v>4.2997000000002394E-3</v>
      </c>
      <c r="AL123" s="30">
        <v>3.2283000000000062E-2</v>
      </c>
      <c r="AM123" s="30">
        <v>0.28787919999999989</v>
      </c>
      <c r="AN123" s="30">
        <v>0.15269690000000002</v>
      </c>
      <c r="AO123" s="30">
        <v>9.9835999999999814E-3</v>
      </c>
      <c r="AP123" s="30">
        <v>2.4962699999999893E-2</v>
      </c>
      <c r="AQ123" s="30">
        <v>1.7086299999999888E-2</v>
      </c>
      <c r="AR123" s="30">
        <v>3.4565199999999852E-2</v>
      </c>
      <c r="AS123" s="30">
        <v>6.5075000000000216E-2</v>
      </c>
      <c r="AT123" s="30">
        <v>3.7223000000000006E-2</v>
      </c>
      <c r="AU123" s="30">
        <v>2.6692000000001492E-3</v>
      </c>
      <c r="AV123" s="30">
        <v>9.0288999999998953E-3</v>
      </c>
      <c r="AW123" s="30">
        <v>0</v>
      </c>
      <c r="AX123" s="31">
        <v>4.385899999999987E-2</v>
      </c>
      <c r="AZ123" s="39">
        <f t="array" ref="AZ123">SUM(IF(YEAR($C$5:$AX$5)=AZ$5,$C123:$AX123))</f>
        <v>1.0578929999999991</v>
      </c>
      <c r="BA123" s="30">
        <f t="array" ref="BA123">SUM(IF(YEAR($C$5:$AX$5)=BA$5,$C123:$AX123))</f>
        <v>0.76708819999999966</v>
      </c>
      <c r="BB123" s="30">
        <f t="array" ref="BB123">SUM(IF(YEAR($C$5:$AX$5)=BB$5,$C123:$AX123))</f>
        <v>0.56237460000000006</v>
      </c>
      <c r="BC123" s="31">
        <f t="array" ref="BC123">SUM(IF(YEAR($C$5:$AX$5)=BC$5,$C123:$AX123))</f>
        <v>0.68502899999999967</v>
      </c>
      <c r="BE123" s="39">
        <f t="shared" si="17"/>
        <v>0.75100209999999912</v>
      </c>
      <c r="BF123" s="30">
        <f t="shared" si="18"/>
        <v>0.52949309999999961</v>
      </c>
      <c r="BG123" s="31">
        <f t="shared" si="19"/>
        <v>0.69587169999999987</v>
      </c>
    </row>
    <row r="124" spans="2:59">
      <c r="B124" s="17">
        <v>50852</v>
      </c>
      <c r="C124" s="30">
        <v>0.23710100000000001</v>
      </c>
      <c r="D124" s="30">
        <v>0.153667</v>
      </c>
      <c r="E124" s="30">
        <v>0</v>
      </c>
      <c r="F124" s="30">
        <v>2.9420000000000002E-3</v>
      </c>
      <c r="G124" s="30">
        <v>1.6140000000000043E-3</v>
      </c>
      <c r="H124" s="30">
        <v>2.3004999999999942E-2</v>
      </c>
      <c r="I124" s="30">
        <v>2.1435999999999789E-2</v>
      </c>
      <c r="J124" s="30">
        <v>3.9478000000000124E-2</v>
      </c>
      <c r="K124" s="30">
        <v>4.1489999999999583E-3</v>
      </c>
      <c r="L124" s="30">
        <v>1.2839000000000045E-2</v>
      </c>
      <c r="M124" s="30">
        <v>2.2480000000000278E-3</v>
      </c>
      <c r="N124" s="30">
        <v>0</v>
      </c>
      <c r="O124" s="30">
        <v>0.1757820000000001</v>
      </c>
      <c r="P124" s="30">
        <v>8.1612000000000018E-2</v>
      </c>
      <c r="Q124" s="30">
        <v>3.8489999999999913E-3</v>
      </c>
      <c r="R124" s="30">
        <v>9.7480000000000899E-3</v>
      </c>
      <c r="S124" s="30">
        <v>5.7869999999999866E-3</v>
      </c>
      <c r="T124" s="30">
        <v>2.5970999999999966E-2</v>
      </c>
      <c r="U124" s="30">
        <v>2.9231000000000007E-2</v>
      </c>
      <c r="V124" s="30">
        <v>3.2038999999999929E-2</v>
      </c>
      <c r="W124" s="30">
        <v>3.7540000000000351E-3</v>
      </c>
      <c r="X124" s="30">
        <v>1.4297000000000004E-2</v>
      </c>
      <c r="Y124" s="30">
        <v>7.3330000000000339E-3</v>
      </c>
      <c r="Z124" s="30">
        <v>1.157000000000008E-2</v>
      </c>
      <c r="AA124" s="30">
        <v>9.1259000000000201E-2</v>
      </c>
      <c r="AB124" s="30">
        <v>0.19065399999999988</v>
      </c>
      <c r="AC124" s="30">
        <v>2.1660000000001123E-3</v>
      </c>
      <c r="AD124" s="30">
        <v>1.0885999999999951E-2</v>
      </c>
      <c r="AE124" s="30">
        <v>1.2745000000000006E-2</v>
      </c>
      <c r="AF124" s="30">
        <v>2.3463999999999929E-2</v>
      </c>
      <c r="AG124" s="30">
        <v>3.1179999999999986E-2</v>
      </c>
      <c r="AH124" s="30">
        <v>2.6324999999999932E-2</v>
      </c>
      <c r="AI124" s="30">
        <v>8.7660000000000515E-3</v>
      </c>
      <c r="AJ124" s="30">
        <v>1.5854000000000035E-2</v>
      </c>
      <c r="AK124" s="30">
        <v>7.9830000000000734E-3</v>
      </c>
      <c r="AL124" s="30">
        <v>2.3884999999999934E-2</v>
      </c>
      <c r="AM124" s="30">
        <v>0.16842800000000002</v>
      </c>
      <c r="AN124" s="30">
        <v>0.1380555</v>
      </c>
      <c r="AO124" s="30">
        <v>1.364999999999994E-2</v>
      </c>
      <c r="AP124" s="30">
        <v>1.4599999999999946E-2</v>
      </c>
      <c r="AQ124" s="30">
        <v>1.3311999999999991E-2</v>
      </c>
      <c r="AR124" s="30">
        <v>2.6720999999999995E-2</v>
      </c>
      <c r="AS124" s="30">
        <v>3.6654999999999882E-2</v>
      </c>
      <c r="AT124" s="30">
        <v>2.6918999999999915E-2</v>
      </c>
      <c r="AU124" s="30">
        <v>2.9030000000000999E-3</v>
      </c>
      <c r="AV124" s="30">
        <v>1.8212999999999813E-2</v>
      </c>
      <c r="AW124" s="30">
        <v>2.6639999999999997E-3</v>
      </c>
      <c r="AX124" s="31">
        <v>3.1816999999999984E-2</v>
      </c>
      <c r="AZ124" s="39">
        <f t="array" ref="AZ124">SUM(IF(YEAR($C$5:$AX$5)=AZ$5,$C124:$AX124))</f>
        <v>0.49847899999999989</v>
      </c>
      <c r="BA124" s="30">
        <f t="array" ref="BA124">SUM(IF(YEAR($C$5:$AX$5)=BA$5,$C124:$AX124))</f>
        <v>0.40097300000000025</v>
      </c>
      <c r="BB124" s="30">
        <f t="array" ref="BB124">SUM(IF(YEAR($C$5:$AX$5)=BB$5,$C124:$AX124))</f>
        <v>0.44516700000000009</v>
      </c>
      <c r="BC124" s="31">
        <f t="array" ref="BC124">SUM(IF(YEAR($C$5:$AX$5)=BC$5,$C124:$AX124))</f>
        <v>0.49393749999999959</v>
      </c>
      <c r="BE124" s="39">
        <f t="shared" si="17"/>
        <v>0.37993300000000008</v>
      </c>
      <c r="BF124" s="30">
        <f t="shared" si="18"/>
        <v>0.43190500000000021</v>
      </c>
      <c r="BG124" s="31">
        <f t="shared" si="19"/>
        <v>0.48550249999999984</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17"/>
        <v>0</v>
      </c>
      <c r="BF125" s="30">
        <f t="shared" si="18"/>
        <v>0</v>
      </c>
      <c r="BG125" s="31">
        <f t="shared" si="19"/>
        <v>0</v>
      </c>
    </row>
    <row r="126" spans="2:59">
      <c r="B126" s="17">
        <v>50885</v>
      </c>
      <c r="C126" s="30">
        <v>0</v>
      </c>
      <c r="D126" s="30">
        <v>0</v>
      </c>
      <c r="E126" s="30">
        <v>0</v>
      </c>
      <c r="F126" s="30">
        <v>0</v>
      </c>
      <c r="G126" s="30">
        <v>0</v>
      </c>
      <c r="H126" s="30">
        <v>9.9999999975119991E-8</v>
      </c>
      <c r="I126" s="30">
        <v>0</v>
      </c>
      <c r="J126" s="30">
        <v>0</v>
      </c>
      <c r="K126" s="30">
        <v>1.0000000000287557E-7</v>
      </c>
      <c r="L126" s="30">
        <v>0</v>
      </c>
      <c r="M126" s="30">
        <v>0</v>
      </c>
      <c r="N126" s="30">
        <v>0</v>
      </c>
      <c r="O126" s="30">
        <v>0</v>
      </c>
      <c r="P126" s="30">
        <v>0</v>
      </c>
      <c r="Q126" s="30">
        <v>0</v>
      </c>
      <c r="R126" s="30">
        <v>0</v>
      </c>
      <c r="S126" s="30">
        <v>0</v>
      </c>
      <c r="T126" s="30">
        <v>9.9999999975119991E-8</v>
      </c>
      <c r="U126" s="30">
        <v>0</v>
      </c>
      <c r="V126" s="30">
        <v>0</v>
      </c>
      <c r="W126" s="30">
        <v>0</v>
      </c>
      <c r="X126" s="30">
        <v>0</v>
      </c>
      <c r="Y126" s="30">
        <v>0</v>
      </c>
      <c r="Z126" s="30">
        <v>0</v>
      </c>
      <c r="AA126" s="30">
        <v>0</v>
      </c>
      <c r="AB126" s="30">
        <v>0</v>
      </c>
      <c r="AC126" s="30">
        <v>0</v>
      </c>
      <c r="AD126" s="30">
        <v>0</v>
      </c>
      <c r="AE126" s="30">
        <v>0</v>
      </c>
      <c r="AF126" s="30">
        <v>9.9999999975119991E-8</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1.9999999997799556E-7</v>
      </c>
      <c r="BA126" s="30">
        <f t="array" ref="BA126">SUM(IF(YEAR($C$5:$AX$5)=BA$5,$C126:$AX126))</f>
        <v>9.9999999975119991E-8</v>
      </c>
      <c r="BB126" s="30">
        <f t="array" ref="BB126">SUM(IF(YEAR($C$5:$AX$5)=BB$5,$C126:$AX126))</f>
        <v>9.9999999975119991E-8</v>
      </c>
      <c r="BC126" s="31">
        <f t="array" ref="BC126">SUM(IF(YEAR($C$5:$AX$5)=BC$5,$C126:$AX126))</f>
        <v>0</v>
      </c>
      <c r="BE126" s="39">
        <f t="shared" si="17"/>
        <v>1.9999999997799556E-7</v>
      </c>
      <c r="BF126" s="30">
        <f t="shared" si="18"/>
        <v>9.9999999975119991E-8</v>
      </c>
      <c r="BG126" s="31">
        <f t="shared" si="19"/>
        <v>9.9999999975119991E-8</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17"/>
        <v>0</v>
      </c>
      <c r="BF127" s="30">
        <f t="shared" si="18"/>
        <v>0</v>
      </c>
      <c r="BG127" s="31">
        <f t="shared" si="19"/>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17"/>
        <v>0</v>
      </c>
      <c r="BF128" s="30">
        <f t="shared" si="18"/>
        <v>0</v>
      </c>
      <c r="BG128" s="31">
        <f t="shared" si="19"/>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17"/>
        <v>0</v>
      </c>
      <c r="BF129" s="30">
        <f t="shared" si="18"/>
        <v>0</v>
      </c>
      <c r="BG129" s="31">
        <f t="shared" si="19"/>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17"/>
        <v>0</v>
      </c>
      <c r="BF131" s="30">
        <f t="shared" si="18"/>
        <v>0</v>
      </c>
      <c r="BG131" s="31">
        <f t="shared" si="19"/>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0</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E133" s="30">
        <v>0</v>
      </c>
      <c r="AF133" s="30">
        <v>0</v>
      </c>
      <c r="AG133" s="30">
        <v>0</v>
      </c>
      <c r="AH133" s="30">
        <v>0</v>
      </c>
      <c r="AI133" s="30">
        <v>0</v>
      </c>
      <c r="AJ133" s="30">
        <v>0</v>
      </c>
      <c r="AK133" s="30">
        <v>0</v>
      </c>
      <c r="AL133" s="30">
        <v>0</v>
      </c>
      <c r="AM133" s="30">
        <v>0</v>
      </c>
      <c r="AN133" s="30">
        <v>0</v>
      </c>
      <c r="AO133" s="30">
        <v>0</v>
      </c>
      <c r="AP133" s="30">
        <v>0</v>
      </c>
      <c r="AQ133" s="30">
        <v>0</v>
      </c>
      <c r="AR133" s="30">
        <v>0</v>
      </c>
      <c r="AS133" s="30">
        <v>0</v>
      </c>
      <c r="AT133" s="30">
        <v>0</v>
      </c>
      <c r="AU133" s="30">
        <v>0</v>
      </c>
      <c r="AV133" s="30">
        <v>0</v>
      </c>
      <c r="AW133" s="30">
        <v>0</v>
      </c>
      <c r="AX133" s="31">
        <v>0</v>
      </c>
      <c r="AZ133" s="39">
        <f t="array" ref="AZ133">SUM(IF(YEAR($C$5:$AX$5)=AZ$5,$C133:$AX133))</f>
        <v>0</v>
      </c>
      <c r="BA133" s="30">
        <f t="array" ref="BA133">SUM(IF(YEAR($C$5:$AX$5)=BA$5,$C133:$AX133))</f>
        <v>0</v>
      </c>
      <c r="BB133" s="30">
        <f t="array" ref="BB133">SUM(IF(YEAR($C$5:$AX$5)=BB$5,$C133:$AX133))</f>
        <v>0</v>
      </c>
      <c r="BC133" s="31">
        <f t="array" ref="BC133">SUM(IF(YEAR($C$5:$AX$5)=BC$5,$C133:$AX133))</f>
        <v>0</v>
      </c>
      <c r="BE133" s="39">
        <f t="shared" si="17"/>
        <v>0</v>
      </c>
      <c r="BF133" s="30">
        <f t="shared" si="18"/>
        <v>0</v>
      </c>
      <c r="BG133" s="31">
        <f t="shared" si="19"/>
        <v>0</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20">SUM(H135:S135)</f>
        <v>0</v>
      </c>
      <c r="BF135" s="30">
        <f t="shared" ref="BF135:BF198" si="21">SUM(T135:AE135)</f>
        <v>0</v>
      </c>
      <c r="BG135" s="31">
        <f t="shared" ref="BG135:BG198" si="22">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20"/>
        <v>0</v>
      </c>
      <c r="BF136" s="30">
        <f t="shared" si="21"/>
        <v>0</v>
      </c>
      <c r="BG136" s="31">
        <f t="shared" si="22"/>
        <v>0</v>
      </c>
    </row>
    <row r="137" spans="2:59">
      <c r="B137" s="17">
        <v>54640</v>
      </c>
      <c r="C137" s="30">
        <v>0</v>
      </c>
      <c r="D137" s="30">
        <v>0</v>
      </c>
      <c r="E137" s="30">
        <v>2.4240999999999957E-2</v>
      </c>
      <c r="F137" s="30">
        <v>8.2694999999999963E-2</v>
      </c>
      <c r="G137" s="30">
        <v>9.6033000000000035E-2</v>
      </c>
      <c r="H137" s="30">
        <v>0.11433399999999994</v>
      </c>
      <c r="I137" s="30">
        <v>0.15206099999999978</v>
      </c>
      <c r="J137" s="30">
        <v>0.16823900000000025</v>
      </c>
      <c r="K137" s="30">
        <v>0.1077840000000001</v>
      </c>
      <c r="L137" s="30">
        <v>8.4552999999999878E-2</v>
      </c>
      <c r="M137" s="30">
        <v>8.2988000000000062E-2</v>
      </c>
      <c r="N137" s="30">
        <v>2.5893999999999862E-2</v>
      </c>
      <c r="O137" s="30">
        <v>4.738000000000131E-3</v>
      </c>
      <c r="P137" s="30">
        <v>0</v>
      </c>
      <c r="Q137" s="30">
        <v>5.3205999999999865E-2</v>
      </c>
      <c r="R137" s="30">
        <v>6.3177000000000039E-2</v>
      </c>
      <c r="S137" s="30">
        <v>0.110012</v>
      </c>
      <c r="T137" s="30">
        <v>0.11308999999999969</v>
      </c>
      <c r="U137" s="30">
        <v>0.21005399999999996</v>
      </c>
      <c r="V137" s="30">
        <v>0.183751</v>
      </c>
      <c r="W137" s="30">
        <v>0.12031700000000001</v>
      </c>
      <c r="X137" s="30">
        <v>6.950500000000015E-2</v>
      </c>
      <c r="Y137" s="30">
        <v>7.9383999999999899E-2</v>
      </c>
      <c r="Z137" s="30">
        <v>5.0866999999999774E-2</v>
      </c>
      <c r="AA137" s="30">
        <v>3.1417000000000028E-2</v>
      </c>
      <c r="AB137" s="30">
        <v>1.4132000000000033E-2</v>
      </c>
      <c r="AC137" s="30">
        <v>5.2154000000000034E-2</v>
      </c>
      <c r="AD137" s="30">
        <v>5.5210999999999899E-2</v>
      </c>
      <c r="AE137" s="30">
        <v>0.12272099999999986</v>
      </c>
      <c r="AF137" s="30">
        <v>8.8500999999999941E-2</v>
      </c>
      <c r="AG137" s="30">
        <v>0.151281</v>
      </c>
      <c r="AH137" s="30">
        <v>0.18254700000000001</v>
      </c>
      <c r="AI137" s="30">
        <v>0.13707000000000003</v>
      </c>
      <c r="AJ137" s="30">
        <v>8.2792999999999894E-2</v>
      </c>
      <c r="AK137" s="30">
        <v>9.654700000000016E-2</v>
      </c>
      <c r="AL137" s="30">
        <v>8.0165000000000042E-2</v>
      </c>
      <c r="AM137" s="30">
        <v>0.10753400000000024</v>
      </c>
      <c r="AN137" s="30">
        <v>9.1409000000000074E-2</v>
      </c>
      <c r="AO137" s="30">
        <v>7.7531000000000017E-2</v>
      </c>
      <c r="AP137" s="30">
        <v>0.11514800000000003</v>
      </c>
      <c r="AQ137" s="30">
        <v>0.14626600000000001</v>
      </c>
      <c r="AR137" s="30">
        <v>8.3124999999999893E-2</v>
      </c>
      <c r="AS137" s="30">
        <v>0.18735999999999997</v>
      </c>
      <c r="AT137" s="30">
        <v>0.12839700000000009</v>
      </c>
      <c r="AU137" s="30">
        <v>0.15108999999999995</v>
      </c>
      <c r="AV137" s="30">
        <v>9.2972999999999972E-2</v>
      </c>
      <c r="AW137" s="30">
        <v>8.4675000000000056E-2</v>
      </c>
      <c r="AX137" s="31">
        <v>0.10617800000000033</v>
      </c>
      <c r="AZ137" s="39">
        <f t="array" ref="AZ137">SUM(IF(YEAR($C$5:$AX$5)=AZ$5,$C137:$AX137))</f>
        <v>0.93882199999999982</v>
      </c>
      <c r="BA137" s="30">
        <f t="array" ref="BA137">SUM(IF(YEAR($C$5:$AX$5)=BA$5,$C137:$AX137))</f>
        <v>1.0581009999999995</v>
      </c>
      <c r="BB137" s="30">
        <f t="array" ref="BB137">SUM(IF(YEAR($C$5:$AX$5)=BB$5,$C137:$AX137))</f>
        <v>1.0945389999999999</v>
      </c>
      <c r="BC137" s="31">
        <f t="array" ref="BC137">SUM(IF(YEAR($C$5:$AX$5)=BC$5,$C137:$AX137))</f>
        <v>1.3716860000000006</v>
      </c>
      <c r="BE137" s="39">
        <f t="shared" si="20"/>
        <v>0.9669859999999999</v>
      </c>
      <c r="BF137" s="30">
        <f t="shared" si="21"/>
        <v>1.1026029999999993</v>
      </c>
      <c r="BG137" s="31">
        <f t="shared" si="22"/>
        <v>1.3567920000000004</v>
      </c>
    </row>
    <row r="138" spans="2:59">
      <c r="B138" s="17">
        <v>54693</v>
      </c>
      <c r="C138" s="30">
        <v>0</v>
      </c>
      <c r="D138" s="30">
        <v>0</v>
      </c>
      <c r="E138" s="30">
        <v>0</v>
      </c>
      <c r="F138" s="30">
        <v>8.0558000000000574E-3</v>
      </c>
      <c r="G138" s="30">
        <v>0</v>
      </c>
      <c r="H138" s="30">
        <v>1.8745999999999929E-2</v>
      </c>
      <c r="I138" s="30">
        <v>8.3840000000001691E-3</v>
      </c>
      <c r="J138" s="30">
        <v>2.0519999999999428E-3</v>
      </c>
      <c r="K138" s="30">
        <v>2.096700000000018E-2</v>
      </c>
      <c r="L138" s="30">
        <v>8.8101000000000429E-3</v>
      </c>
      <c r="M138" s="30">
        <v>1.4605299999999932E-2</v>
      </c>
      <c r="N138" s="30">
        <v>0</v>
      </c>
      <c r="O138" s="30">
        <v>3.3138899999999971E-2</v>
      </c>
      <c r="P138" s="30">
        <v>1.9187399999999966E-2</v>
      </c>
      <c r="Q138" s="30">
        <v>1.3651999999999997E-2</v>
      </c>
      <c r="R138" s="30">
        <v>1.4064199999999971E-2</v>
      </c>
      <c r="S138" s="30">
        <v>1.8107899999999955E-2</v>
      </c>
      <c r="T138" s="30">
        <v>2.419899999999986E-2</v>
      </c>
      <c r="U138" s="30">
        <v>4.709999999999992E-3</v>
      </c>
      <c r="V138" s="30">
        <v>1.0107000000000088E-2</v>
      </c>
      <c r="W138" s="30">
        <v>7.7089999999999659E-3</v>
      </c>
      <c r="X138" s="30">
        <v>2.185400000000004E-2</v>
      </c>
      <c r="Y138" s="30">
        <v>7.3366999999999738E-3</v>
      </c>
      <c r="Z138" s="30">
        <v>1.0794799999999993E-2</v>
      </c>
      <c r="AA138" s="30">
        <v>2.3440400000000028E-2</v>
      </c>
      <c r="AB138" s="30">
        <v>5.677500000000002E-3</v>
      </c>
      <c r="AC138" s="30">
        <v>2.3714000000000235E-3</v>
      </c>
      <c r="AD138" s="30">
        <v>1.4826200000000012E-2</v>
      </c>
      <c r="AE138" s="30">
        <v>2.1050000000000235E-3</v>
      </c>
      <c r="AF138" s="30">
        <v>1.1959000000000053E-2</v>
      </c>
      <c r="AG138" s="30">
        <v>3.1601999999999908E-2</v>
      </c>
      <c r="AH138" s="30">
        <v>6.1899999999999178E-3</v>
      </c>
      <c r="AI138" s="30">
        <v>2.291000000000043E-3</v>
      </c>
      <c r="AJ138" s="30">
        <v>5.373500000000031E-3</v>
      </c>
      <c r="AK138" s="30">
        <v>2.4300999999999906E-3</v>
      </c>
      <c r="AL138" s="30">
        <v>1.3633000000000006E-2</v>
      </c>
      <c r="AM138" s="30">
        <v>3.3263000000000043E-2</v>
      </c>
      <c r="AN138" s="30">
        <v>3.2504100000000036E-2</v>
      </c>
      <c r="AO138" s="30">
        <v>7.0727000000000428E-3</v>
      </c>
      <c r="AP138" s="30">
        <v>1.7418099999999992E-2</v>
      </c>
      <c r="AQ138" s="30">
        <v>1.1887300000000045E-2</v>
      </c>
      <c r="AR138" s="30">
        <v>1.1498999999999926E-2</v>
      </c>
      <c r="AS138" s="30">
        <v>1.4138000000000206E-2</v>
      </c>
      <c r="AT138" s="30">
        <v>8.9539999999999065E-3</v>
      </c>
      <c r="AU138" s="30">
        <v>1.5052000000000065E-2</v>
      </c>
      <c r="AV138" s="30">
        <v>1.1333299999999991E-2</v>
      </c>
      <c r="AW138" s="30">
        <v>9.732300000000027E-3</v>
      </c>
      <c r="AX138" s="31">
        <v>1.9068000000000085E-2</v>
      </c>
      <c r="AZ138" s="39">
        <f t="array" ref="AZ138">SUM(IF(YEAR($C$5:$AX$5)=AZ$5,$C138:$AX138))</f>
        <v>8.1620200000000254E-2</v>
      </c>
      <c r="BA138" s="30">
        <f t="array" ref="BA138">SUM(IF(YEAR($C$5:$AX$5)=BA$5,$C138:$AX138))</f>
        <v>0.18486089999999977</v>
      </c>
      <c r="BB138" s="30">
        <f t="array" ref="BB138">SUM(IF(YEAR($C$5:$AX$5)=BB$5,$C138:$AX138))</f>
        <v>0.12189910000000004</v>
      </c>
      <c r="BC138" s="31">
        <f t="array" ref="BC138">SUM(IF(YEAR($C$5:$AX$5)=BC$5,$C138:$AX138))</f>
        <v>0.19192180000000036</v>
      </c>
      <c r="BE138" s="39">
        <f t="shared" si="20"/>
        <v>0.17171480000000006</v>
      </c>
      <c r="BF138" s="30">
        <f t="shared" si="21"/>
        <v>0.135131</v>
      </c>
      <c r="BG138" s="31">
        <f t="shared" si="22"/>
        <v>0.17562380000000011</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20"/>
        <v>0</v>
      </c>
      <c r="BF140" s="30">
        <f t="shared" si="21"/>
        <v>0</v>
      </c>
      <c r="BG140" s="31">
        <f t="shared" si="22"/>
        <v>0</v>
      </c>
    </row>
    <row r="141" spans="2:59">
      <c r="B141" s="17">
        <v>54785</v>
      </c>
      <c r="C141" s="30">
        <v>0</v>
      </c>
      <c r="D141" s="30">
        <v>0</v>
      </c>
      <c r="E141" s="30">
        <v>0</v>
      </c>
      <c r="F141" s="30">
        <v>0</v>
      </c>
      <c r="G141" s="30">
        <v>0</v>
      </c>
      <c r="H141" s="30">
        <v>0</v>
      </c>
      <c r="I141" s="30">
        <v>0</v>
      </c>
      <c r="J141" s="30">
        <v>0</v>
      </c>
      <c r="K141" s="30">
        <v>9.9999999991773336E-7</v>
      </c>
      <c r="L141" s="30">
        <v>0</v>
      </c>
      <c r="M141" s="30">
        <v>0</v>
      </c>
      <c r="N141" s="30">
        <v>0</v>
      </c>
      <c r="O141" s="30">
        <v>0</v>
      </c>
      <c r="P141" s="30">
        <v>0</v>
      </c>
      <c r="Q141" s="30">
        <v>0</v>
      </c>
      <c r="R141" s="30">
        <v>0</v>
      </c>
      <c r="S141" s="30">
        <v>0</v>
      </c>
      <c r="T141" s="30">
        <v>0</v>
      </c>
      <c r="U141" s="30">
        <v>0</v>
      </c>
      <c r="V141" s="30">
        <v>0</v>
      </c>
      <c r="W141" s="30">
        <v>9.9999999991773336E-7</v>
      </c>
      <c r="X141" s="30">
        <v>0</v>
      </c>
      <c r="Y141" s="30">
        <v>0</v>
      </c>
      <c r="Z141" s="30">
        <v>0</v>
      </c>
      <c r="AA141" s="30">
        <v>0</v>
      </c>
      <c r="AB141" s="30">
        <v>0</v>
      </c>
      <c r="AC141" s="30">
        <v>0</v>
      </c>
      <c r="AD141" s="30">
        <v>0</v>
      </c>
      <c r="AE141" s="30">
        <v>0</v>
      </c>
      <c r="AF141" s="30">
        <v>0</v>
      </c>
      <c r="AG141" s="30">
        <v>0</v>
      </c>
      <c r="AH141" s="30">
        <v>0</v>
      </c>
      <c r="AI141" s="30">
        <v>9.9999999991773336E-7</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1">
        <v>0</v>
      </c>
      <c r="AZ141" s="39">
        <f t="array" ref="AZ141">SUM(IF(YEAR($C$5:$AX$5)=AZ$5,$C141:$AX141))</f>
        <v>9.9999999991773336E-7</v>
      </c>
      <c r="BA141" s="30">
        <f t="array" ref="BA141">SUM(IF(YEAR($C$5:$AX$5)=BA$5,$C141:$AX141))</f>
        <v>9.9999999991773336E-7</v>
      </c>
      <c r="BB141" s="30">
        <f t="array" ref="BB141">SUM(IF(YEAR($C$5:$AX$5)=BB$5,$C141:$AX141))</f>
        <v>9.9999999991773336E-7</v>
      </c>
      <c r="BC141" s="31">
        <f t="array" ref="BC141">SUM(IF(YEAR($C$5:$AX$5)=BC$5,$C141:$AX141))</f>
        <v>0</v>
      </c>
      <c r="BE141" s="39">
        <f t="shared" si="20"/>
        <v>9.9999999991773336E-7</v>
      </c>
      <c r="BF141" s="30">
        <f t="shared" si="21"/>
        <v>9.9999999991773336E-7</v>
      </c>
      <c r="BG141" s="31">
        <f t="shared" si="22"/>
        <v>9.9999999991773336E-7</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0</v>
      </c>
      <c r="D144" s="30">
        <v>0</v>
      </c>
      <c r="E144" s="30">
        <v>3.9948000000000095E-2</v>
      </c>
      <c r="F144" s="30">
        <v>2.85470000000001E-2</v>
      </c>
      <c r="G144" s="30">
        <v>-1.1187000000000058E-2</v>
      </c>
      <c r="H144" s="30">
        <v>-2.0104000000000344E-2</v>
      </c>
      <c r="I144" s="30">
        <v>-1.9347999999999921E-2</v>
      </c>
      <c r="J144" s="30">
        <v>-2.035000000000009E-2</v>
      </c>
      <c r="K144" s="30">
        <v>-1.361599999999985E-2</v>
      </c>
      <c r="L144" s="30">
        <v>-1.8500999999999657E-2</v>
      </c>
      <c r="M144" s="30">
        <v>1.4927000000000135E-2</v>
      </c>
      <c r="N144" s="30">
        <v>2.8168000000000193E-2</v>
      </c>
      <c r="O144" s="30">
        <v>5.3817000000000004E-2</v>
      </c>
      <c r="P144" s="30">
        <v>6.0580000000001188E-3</v>
      </c>
      <c r="Q144" s="30">
        <v>2.0199999999981344E-4</v>
      </c>
      <c r="R144" s="30">
        <v>-1.3907999999999809E-2</v>
      </c>
      <c r="S144" s="30">
        <v>-9.9939999999998363E-3</v>
      </c>
      <c r="T144" s="30">
        <v>-3.3986000000000072E-2</v>
      </c>
      <c r="U144" s="30">
        <v>-2.7883999999999798E-2</v>
      </c>
      <c r="V144" s="30">
        <v>-4.3839999999999435E-3</v>
      </c>
      <c r="W144" s="30">
        <v>-2.8236999999999846E-2</v>
      </c>
      <c r="X144" s="30">
        <v>-2.4715000000000042E-2</v>
      </c>
      <c r="Y144" s="30">
        <v>-9.3490000000002738E-3</v>
      </c>
      <c r="Z144" s="30">
        <v>1.4308999999999905E-2</v>
      </c>
      <c r="AA144" s="30">
        <v>1.833399999999985E-2</v>
      </c>
      <c r="AB144" s="30">
        <v>1.1692999999999953E-2</v>
      </c>
      <c r="AC144" s="30">
        <v>-9.3029999999996171E-3</v>
      </c>
      <c r="AD144" s="30">
        <v>-1.1090000000000266E-3</v>
      </c>
      <c r="AE144" s="30">
        <v>-1.3419999999999987E-2</v>
      </c>
      <c r="AF144" s="30">
        <v>-1.2580999999999953E-2</v>
      </c>
      <c r="AG144" s="30">
        <v>-1.0323999999999778E-2</v>
      </c>
      <c r="AH144" s="30">
        <v>-4.4230000000000658E-3</v>
      </c>
      <c r="AI144" s="30">
        <v>-1.6147999999999829E-2</v>
      </c>
      <c r="AJ144" s="30">
        <v>-1.1948000000000292E-2</v>
      </c>
      <c r="AK144" s="30">
        <v>-3.2528999999999808E-2</v>
      </c>
      <c r="AL144" s="30">
        <v>-4.9770000000002312E-3</v>
      </c>
      <c r="AM144" s="30">
        <v>2.0683999999999703E-2</v>
      </c>
      <c r="AN144" s="30">
        <v>4.1157999999999806E-2</v>
      </c>
      <c r="AO144" s="30">
        <v>-2.962700000000007E-2</v>
      </c>
      <c r="AP144" s="30">
        <v>-1.9274000000000235E-2</v>
      </c>
      <c r="AQ144" s="30">
        <v>-6.4070000000002736E-3</v>
      </c>
      <c r="AR144" s="30">
        <v>-2.6108999999999938E-2</v>
      </c>
      <c r="AS144" s="30">
        <v>-2.4292999999999676E-2</v>
      </c>
      <c r="AT144" s="30">
        <v>-3.4729000000000454E-2</v>
      </c>
      <c r="AU144" s="30">
        <v>-3.5237999999999658E-2</v>
      </c>
      <c r="AV144" s="30">
        <v>-1.1352000000000029E-2</v>
      </c>
      <c r="AW144" s="30">
        <v>-2.5924999999999976E-2</v>
      </c>
      <c r="AX144" s="31">
        <v>-5.1557999999999993E-2</v>
      </c>
      <c r="AZ144" s="39">
        <f t="array" ref="AZ144">SUM(IF(YEAR($C$5:$AX$5)=AZ$5,$C144:$AX144))</f>
        <v>8.4840000000006022E-3</v>
      </c>
      <c r="BA144" s="30">
        <f t="array" ref="BA144">SUM(IF(YEAR($C$5:$AX$5)=BA$5,$C144:$AX144))</f>
        <v>-7.8070999999999779E-2</v>
      </c>
      <c r="BB144" s="30">
        <f t="array" ref="BB144">SUM(IF(YEAR($C$5:$AX$5)=BB$5,$C144:$AX144))</f>
        <v>-8.6734999999999784E-2</v>
      </c>
      <c r="BC144" s="31">
        <f t="array" ref="BC144">SUM(IF(YEAR($C$5:$AX$5)=BC$5,$C144:$AX144))</f>
        <v>-0.20267000000000079</v>
      </c>
      <c r="BE144" s="39">
        <f t="shared" si="20"/>
        <v>-1.2648999999999244E-2</v>
      </c>
      <c r="BF144" s="30">
        <f t="shared" si="21"/>
        <v>-0.1080509999999999</v>
      </c>
      <c r="BG144" s="31">
        <f t="shared" si="22"/>
        <v>-8.6396000000001028E-2</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20"/>
        <v>0</v>
      </c>
      <c r="BF145" s="30">
        <f t="shared" si="21"/>
        <v>0</v>
      </c>
      <c r="BG145" s="31">
        <f t="shared" si="22"/>
        <v>0</v>
      </c>
    </row>
    <row r="146" spans="2:59">
      <c r="B146" s="17">
        <v>54980</v>
      </c>
      <c r="C146" s="30">
        <v>0</v>
      </c>
      <c r="D146" s="30">
        <v>0</v>
      </c>
      <c r="E146" s="30">
        <v>0</v>
      </c>
      <c r="F146" s="30">
        <v>0</v>
      </c>
      <c r="G146" s="30">
        <v>0</v>
      </c>
      <c r="H146" s="30">
        <v>1.199999999368373E-7</v>
      </c>
      <c r="I146" s="30">
        <v>0</v>
      </c>
      <c r="J146" s="30">
        <v>0</v>
      </c>
      <c r="K146" s="30">
        <v>1.2000000038092651E-7</v>
      </c>
      <c r="L146" s="30">
        <v>0</v>
      </c>
      <c r="M146" s="30">
        <v>0</v>
      </c>
      <c r="N146" s="30">
        <v>0</v>
      </c>
      <c r="O146" s="30">
        <v>0</v>
      </c>
      <c r="P146" s="30">
        <v>0</v>
      </c>
      <c r="Q146" s="30">
        <v>0</v>
      </c>
      <c r="R146" s="30">
        <v>0</v>
      </c>
      <c r="S146" s="30">
        <v>6.0000000079440952E-8</v>
      </c>
      <c r="T146" s="30">
        <v>5.9999999857396347E-8</v>
      </c>
      <c r="U146" s="30">
        <v>0</v>
      </c>
      <c r="V146" s="30">
        <v>0</v>
      </c>
      <c r="W146" s="30">
        <v>1.2000000038092651E-7</v>
      </c>
      <c r="X146" s="30">
        <v>0</v>
      </c>
      <c r="Y146" s="30">
        <v>0</v>
      </c>
      <c r="Z146" s="30">
        <v>0</v>
      </c>
      <c r="AA146" s="30">
        <v>0</v>
      </c>
      <c r="AB146" s="30">
        <v>0</v>
      </c>
      <c r="AC146" s="30">
        <v>0</v>
      </c>
      <c r="AD146" s="30">
        <v>0</v>
      </c>
      <c r="AE146" s="30">
        <v>0</v>
      </c>
      <c r="AF146" s="30">
        <v>6.0000000079440952E-8</v>
      </c>
      <c r="AG146" s="30">
        <v>0</v>
      </c>
      <c r="AH146" s="30">
        <v>0</v>
      </c>
      <c r="AI146" s="30">
        <v>6.0000000079440952E-8</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2.4000000031776381E-7</v>
      </c>
      <c r="BA146" s="30">
        <f t="array" ref="BA146">SUM(IF(YEAR($C$5:$AX$5)=BA$5,$C146:$AX146))</f>
        <v>2.4000000031776381E-7</v>
      </c>
      <c r="BB146" s="30">
        <f t="array" ref="BB146">SUM(IF(YEAR($C$5:$AX$5)=BB$5,$C146:$AX146))</f>
        <v>1.200000001588819E-7</v>
      </c>
      <c r="BC146" s="31">
        <f t="array" ref="BC146">SUM(IF(YEAR($C$5:$AX$5)=BC$5,$C146:$AX146))</f>
        <v>0</v>
      </c>
      <c r="BE146" s="39">
        <f t="shared" si="20"/>
        <v>3.0000000039720476E-7</v>
      </c>
      <c r="BF146" s="30">
        <f t="shared" si="21"/>
        <v>1.8000000023832285E-7</v>
      </c>
      <c r="BG146" s="31">
        <f t="shared" si="22"/>
        <v>1.200000001588819E-7</v>
      </c>
    </row>
    <row r="147" spans="2:59">
      <c r="B147" s="17">
        <v>55074</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0</v>
      </c>
      <c r="BA147" s="30">
        <f t="array" ref="BA147">SUM(IF(YEAR($C$5:$AX$5)=BA$5,$C147:$AX147))</f>
        <v>0</v>
      </c>
      <c r="BB147" s="30">
        <f t="array" ref="BB147">SUM(IF(YEAR($C$5:$AX$5)=BB$5,$C147:$AX147))</f>
        <v>0</v>
      </c>
      <c r="BC147" s="31">
        <f t="array" ref="BC147">SUM(IF(YEAR($C$5:$AX$5)=BC$5,$C147:$AX147))</f>
        <v>0</v>
      </c>
      <c r="BE147" s="39">
        <f t="shared" si="20"/>
        <v>0</v>
      </c>
      <c r="BF147" s="30">
        <f t="shared" si="21"/>
        <v>0</v>
      </c>
      <c r="BG147" s="31">
        <f t="shared" si="22"/>
        <v>0</v>
      </c>
    </row>
    <row r="148" spans="2:59">
      <c r="B148" s="17">
        <v>55193</v>
      </c>
      <c r="C148" s="30">
        <v>4.9793000000000198E-2</v>
      </c>
      <c r="D148" s="30">
        <v>9.5532999999999646E-2</v>
      </c>
      <c r="E148" s="30">
        <v>5.6085999999999636E-2</v>
      </c>
      <c r="F148" s="30">
        <v>5.1892999999999745E-2</v>
      </c>
      <c r="G148" s="30">
        <v>8.786399999999972E-2</v>
      </c>
      <c r="H148" s="30">
        <v>6.8754999999999455E-2</v>
      </c>
      <c r="I148" s="30">
        <v>4.592499999999955E-2</v>
      </c>
      <c r="J148" s="30">
        <v>4.765200000000025E-2</v>
      </c>
      <c r="K148" s="30">
        <v>7.2807000000000066E-2</v>
      </c>
      <c r="L148" s="30">
        <v>8.3902000000000143E-2</v>
      </c>
      <c r="M148" s="30">
        <v>4.1481000000000101E-2</v>
      </c>
      <c r="N148" s="30">
        <v>0.13289099999999987</v>
      </c>
      <c r="O148" s="30">
        <v>0.19649499999999964</v>
      </c>
      <c r="P148" s="30">
        <v>0.15689799999999998</v>
      </c>
      <c r="Q148" s="30">
        <v>0.1887080000000001</v>
      </c>
      <c r="R148" s="30">
        <v>9.8515000000000796E-2</v>
      </c>
      <c r="S148" s="30">
        <v>4.7162000000000148E-2</v>
      </c>
      <c r="T148" s="30">
        <v>8.6310000000000109E-2</v>
      </c>
      <c r="U148" s="30">
        <v>7.1257000000000126E-2</v>
      </c>
      <c r="V148" s="30">
        <v>7.5883000000000145E-2</v>
      </c>
      <c r="W148" s="30">
        <v>4.8358999999999597E-2</v>
      </c>
      <c r="X148" s="30">
        <v>6.7825000000000024E-2</v>
      </c>
      <c r="Y148" s="30">
        <v>0.10482999999999976</v>
      </c>
      <c r="Z148" s="30">
        <v>0.19669399999999992</v>
      </c>
      <c r="AA148" s="30">
        <v>0.13878599999999963</v>
      </c>
      <c r="AB148" s="30">
        <v>9.1884000000000299E-2</v>
      </c>
      <c r="AC148" s="30">
        <v>0.16387000000000018</v>
      </c>
      <c r="AD148" s="30">
        <v>0.11098799999999986</v>
      </c>
      <c r="AE148" s="30">
        <v>8.6899000000000726E-2</v>
      </c>
      <c r="AF148" s="30">
        <v>4.6229000000000298E-2</v>
      </c>
      <c r="AG148" s="30">
        <v>8.4272000000000347E-2</v>
      </c>
      <c r="AH148" s="30">
        <v>3.6614000000000146E-2</v>
      </c>
      <c r="AI148" s="30">
        <v>7.2523999999999589E-2</v>
      </c>
      <c r="AJ148" s="30">
        <v>5.3371000000000279E-2</v>
      </c>
      <c r="AK148" s="30">
        <v>9.1457000000000122E-2</v>
      </c>
      <c r="AL148" s="30">
        <v>0.1142379999999994</v>
      </c>
      <c r="AM148" s="30">
        <v>9.9909999999999499E-2</v>
      </c>
      <c r="AN148" s="30">
        <v>0.11230299999999982</v>
      </c>
      <c r="AO148" s="30">
        <v>0.16025500000000026</v>
      </c>
      <c r="AP148" s="30">
        <v>6.0596999999999568E-2</v>
      </c>
      <c r="AQ148" s="30">
        <v>6.031699999999951E-2</v>
      </c>
      <c r="AR148" s="30">
        <v>0.10419300000000042</v>
      </c>
      <c r="AS148" s="30">
        <v>8.4942999999999991E-2</v>
      </c>
      <c r="AT148" s="30">
        <v>0.10182300000000044</v>
      </c>
      <c r="AU148" s="30">
        <v>0.17521699999999996</v>
      </c>
      <c r="AV148" s="30">
        <v>6.4182999999999879E-2</v>
      </c>
      <c r="AW148" s="30">
        <v>0.15531800000000029</v>
      </c>
      <c r="AX148" s="31">
        <v>0.20847400000000071</v>
      </c>
      <c r="AZ148" s="39">
        <f t="array" ref="AZ148">SUM(IF(YEAR($C$5:$AX$5)=AZ$5,$C148:$AX148))</f>
        <v>0.83458199999999838</v>
      </c>
      <c r="BA148" s="30">
        <f t="array" ref="BA148">SUM(IF(YEAR($C$5:$AX$5)=BA$5,$C148:$AX148))</f>
        <v>1.3389360000000003</v>
      </c>
      <c r="BB148" s="30">
        <f t="array" ref="BB148">SUM(IF(YEAR($C$5:$AX$5)=BB$5,$C148:$AX148))</f>
        <v>1.0911320000000009</v>
      </c>
      <c r="BC148" s="31">
        <f t="array" ref="BC148">SUM(IF(YEAR($C$5:$AX$5)=BC$5,$C148:$AX148))</f>
        <v>1.3875330000000003</v>
      </c>
      <c r="BE148" s="39">
        <f t="shared" si="20"/>
        <v>1.1811910000000001</v>
      </c>
      <c r="BF148" s="30">
        <f t="shared" si="21"/>
        <v>1.2435850000000004</v>
      </c>
      <c r="BG148" s="31">
        <f t="shared" si="22"/>
        <v>0.99208699999999883</v>
      </c>
    </row>
    <row r="149" spans="2:59">
      <c r="B149" s="17">
        <v>55231</v>
      </c>
      <c r="C149" s="30">
        <v>0.43655099999999969</v>
      </c>
      <c r="D149" s="30">
        <v>0.47584300000000024</v>
      </c>
      <c r="E149" s="30">
        <v>0.19025400000000126</v>
      </c>
      <c r="F149" s="30">
        <v>0.17182500000000012</v>
      </c>
      <c r="G149" s="30">
        <v>0.28692000000000029</v>
      </c>
      <c r="H149" s="30">
        <v>0.66703000000000046</v>
      </c>
      <c r="I149" s="30">
        <v>0.42164000000000001</v>
      </c>
      <c r="J149" s="30">
        <v>0.66380000000000017</v>
      </c>
      <c r="K149" s="30">
        <v>0.8697600000000012</v>
      </c>
      <c r="L149" s="30">
        <v>0.48870000000000147</v>
      </c>
      <c r="M149" s="30">
        <v>0.89710999999999963</v>
      </c>
      <c r="N149" s="30">
        <v>0.38796999999999926</v>
      </c>
      <c r="O149" s="30">
        <v>0.33620100000000086</v>
      </c>
      <c r="P149" s="30">
        <v>0.27420199999999983</v>
      </c>
      <c r="Q149" s="30">
        <v>0.48329000000000022</v>
      </c>
      <c r="R149" s="30">
        <v>0.17952400000000068</v>
      </c>
      <c r="S149" s="30">
        <v>0.28579599999999949</v>
      </c>
      <c r="T149" s="30">
        <v>0.62321999999999989</v>
      </c>
      <c r="U149" s="30">
        <v>0.33868000000000009</v>
      </c>
      <c r="V149" s="30">
        <v>0.74203999999999937</v>
      </c>
      <c r="W149" s="30">
        <v>0.93819000000000052</v>
      </c>
      <c r="X149" s="30">
        <v>0.2174700000000005</v>
      </c>
      <c r="Y149" s="30">
        <v>0.76339999999999897</v>
      </c>
      <c r="Z149" s="30">
        <v>0.7320499999999992</v>
      </c>
      <c r="AA149" s="30">
        <v>0.23785499999999971</v>
      </c>
      <c r="AB149" s="30">
        <v>0.29146599999999978</v>
      </c>
      <c r="AC149" s="30">
        <v>0.44276999999999944</v>
      </c>
      <c r="AD149" s="30">
        <v>0.16044699999999956</v>
      </c>
      <c r="AE149" s="30">
        <v>0.30372900000000058</v>
      </c>
      <c r="AF149" s="30">
        <v>0.56914999999999871</v>
      </c>
      <c r="AG149" s="30">
        <v>0.41859000000000002</v>
      </c>
      <c r="AH149" s="30">
        <v>0.34002999999999872</v>
      </c>
      <c r="AI149" s="30">
        <v>0.64336999999999911</v>
      </c>
      <c r="AJ149" s="30">
        <v>0.27556000000000047</v>
      </c>
      <c r="AK149" s="30">
        <v>0.84264199999999967</v>
      </c>
      <c r="AL149" s="30">
        <v>0.50104999999999933</v>
      </c>
      <c r="AM149" s="30">
        <v>0.26912000000000091</v>
      </c>
      <c r="AN149" s="30">
        <v>0.36873499999999915</v>
      </c>
      <c r="AO149" s="30">
        <v>0.31935999999999964</v>
      </c>
      <c r="AP149" s="30">
        <v>0.14285600000000009</v>
      </c>
      <c r="AQ149" s="30">
        <v>0.37264699999999884</v>
      </c>
      <c r="AR149" s="30">
        <v>0.61801999999999957</v>
      </c>
      <c r="AS149" s="30">
        <v>0.36870000000000047</v>
      </c>
      <c r="AT149" s="30">
        <v>0.43852000000000046</v>
      </c>
      <c r="AU149" s="30">
        <v>0.86230999999999902</v>
      </c>
      <c r="AV149" s="30">
        <v>0.29150000000000098</v>
      </c>
      <c r="AW149" s="30">
        <v>1.10961</v>
      </c>
      <c r="AX149" s="31">
        <v>0.82287999999999961</v>
      </c>
      <c r="AZ149" s="39">
        <f t="array" ref="AZ149">SUM(IF(YEAR($C$5:$AX$5)=AZ$5,$C149:$AX149))</f>
        <v>5.9574030000000038</v>
      </c>
      <c r="BA149" s="30">
        <f t="array" ref="BA149">SUM(IF(YEAR($C$5:$AX$5)=BA$5,$C149:$AX149))</f>
        <v>5.9140629999999996</v>
      </c>
      <c r="BB149" s="30">
        <f t="array" ref="BB149">SUM(IF(YEAR($C$5:$AX$5)=BB$5,$C149:$AX149))</f>
        <v>5.0266589999999951</v>
      </c>
      <c r="BC149" s="31">
        <f t="array" ref="BC149">SUM(IF(YEAR($C$5:$AX$5)=BC$5,$C149:$AX149))</f>
        <v>5.9842579999999987</v>
      </c>
      <c r="BE149" s="39">
        <f t="shared" si="20"/>
        <v>5.9550230000000033</v>
      </c>
      <c r="BF149" s="30">
        <f t="shared" si="21"/>
        <v>5.7913169999999976</v>
      </c>
      <c r="BG149" s="31">
        <f t="shared" si="22"/>
        <v>5.0631099999999947</v>
      </c>
    </row>
    <row r="150" spans="2:59">
      <c r="B150" s="17">
        <v>55233</v>
      </c>
      <c r="C150" s="30">
        <v>3.9299500000000015E-3</v>
      </c>
      <c r="D150" s="30">
        <v>-1.9501251999999997E-3</v>
      </c>
      <c r="E150" s="30">
        <v>0</v>
      </c>
      <c r="F150" s="30">
        <v>0</v>
      </c>
      <c r="G150" s="30">
        <v>8.490370000000004E-4</v>
      </c>
      <c r="H150" s="30">
        <v>1.8562544000000007E-2</v>
      </c>
      <c r="I150" s="30">
        <v>1.9593899999999942E-2</v>
      </c>
      <c r="J150" s="30">
        <v>7.1890600000000249E-3</v>
      </c>
      <c r="K150" s="30">
        <v>0</v>
      </c>
      <c r="L150" s="30">
        <v>0</v>
      </c>
      <c r="M150" s="30">
        <v>0</v>
      </c>
      <c r="N150" s="30">
        <v>0</v>
      </c>
      <c r="O150" s="30">
        <v>0</v>
      </c>
      <c r="P150" s="30">
        <v>-5.3320916999999995E-3</v>
      </c>
      <c r="Q150" s="30">
        <v>0</v>
      </c>
      <c r="R150" s="30">
        <v>0</v>
      </c>
      <c r="S150" s="30">
        <v>5.9581030000000028E-3</v>
      </c>
      <c r="T150" s="30">
        <v>1.4379799999999915E-3</v>
      </c>
      <c r="U150" s="30">
        <v>1.4174700000000096E-2</v>
      </c>
      <c r="V150" s="30">
        <v>6.5030999999999839E-3</v>
      </c>
      <c r="W150" s="30">
        <v>2.1948339000000009E-3</v>
      </c>
      <c r="X150" s="30">
        <v>1.2171586700000001E-2</v>
      </c>
      <c r="Y150" s="30">
        <v>0</v>
      </c>
      <c r="Z150" s="30">
        <v>0</v>
      </c>
      <c r="AA150" s="30">
        <v>5.1590479999999994E-3</v>
      </c>
      <c r="AB150" s="30">
        <v>9.7712110000000053E-4</v>
      </c>
      <c r="AC150" s="30">
        <v>0</v>
      </c>
      <c r="AD150" s="30">
        <v>1.6240559999999987E-3</v>
      </c>
      <c r="AE150" s="30">
        <v>1.1879388999999999E-2</v>
      </c>
      <c r="AF150" s="30">
        <v>9.7070200000000106E-3</v>
      </c>
      <c r="AG150" s="30">
        <v>4.7949999999998827E-3</v>
      </c>
      <c r="AH150" s="30">
        <v>2.3113199999999945E-2</v>
      </c>
      <c r="AI150" s="30">
        <v>7.3623199999999916E-3</v>
      </c>
      <c r="AJ150" s="30">
        <v>1.9059179999999995E-3</v>
      </c>
      <c r="AK150" s="30">
        <v>0</v>
      </c>
      <c r="AL150" s="30">
        <v>0</v>
      </c>
      <c r="AM150" s="30">
        <v>5.1878300000000044E-3</v>
      </c>
      <c r="AN150" s="30">
        <v>4.0581850000000058E-3</v>
      </c>
      <c r="AO150" s="30">
        <v>1.2554190000000003E-2</v>
      </c>
      <c r="AP150" s="30">
        <v>1.4811399999999975E-2</v>
      </c>
      <c r="AQ150" s="30">
        <v>1.0809708000000001E-2</v>
      </c>
      <c r="AR150" s="30">
        <v>3.4889899999999974E-3</v>
      </c>
      <c r="AS150" s="30">
        <v>2.3405700000000085E-2</v>
      </c>
      <c r="AT150" s="30">
        <v>8.0929000000000695E-3</v>
      </c>
      <c r="AU150" s="30">
        <v>3.9823699999999851E-3</v>
      </c>
      <c r="AV150" s="30">
        <v>5.8619499999999977E-3</v>
      </c>
      <c r="AW150" s="30">
        <v>-4.104500000000344E-5</v>
      </c>
      <c r="AX150" s="31">
        <v>3.9027755E-3</v>
      </c>
      <c r="AZ150" s="39">
        <f t="array" ref="AZ150">SUM(IF(YEAR($C$5:$AX$5)=AZ$5,$C150:$AX150))</f>
        <v>4.817436579999998E-2</v>
      </c>
      <c r="BA150" s="30">
        <f t="array" ref="BA150">SUM(IF(YEAR($C$5:$AX$5)=BA$5,$C150:$AX150))</f>
        <v>3.7108211900000077E-2</v>
      </c>
      <c r="BB150" s="30">
        <f t="array" ref="BB150">SUM(IF(YEAR($C$5:$AX$5)=BB$5,$C150:$AX150))</f>
        <v>6.652307209999983E-2</v>
      </c>
      <c r="BC150" s="31">
        <f t="array" ref="BC150">SUM(IF(YEAR($C$5:$AX$5)=BC$5,$C150:$AX150))</f>
        <v>9.6114953500000128E-2</v>
      </c>
      <c r="BE150" s="39">
        <f t="shared" si="20"/>
        <v>4.5971515299999974E-2</v>
      </c>
      <c r="BF150" s="30">
        <f t="shared" si="21"/>
        <v>5.6121814700000064E-2</v>
      </c>
      <c r="BG150" s="31">
        <f t="shared" si="22"/>
        <v>9.4304770999999815E-2</v>
      </c>
    </row>
    <row r="151" spans="2:59">
      <c r="B151" s="17">
        <v>55239</v>
      </c>
      <c r="C151" s="30">
        <v>0.35142199999999946</v>
      </c>
      <c r="D151" s="30">
        <v>0.17406200000000016</v>
      </c>
      <c r="E151" s="30">
        <v>0.13428500000000021</v>
      </c>
      <c r="F151" s="30">
        <v>0.10432100000000055</v>
      </c>
      <c r="G151" s="30">
        <v>0.11837500000000034</v>
      </c>
      <c r="H151" s="30">
        <v>0.24197200000000052</v>
      </c>
      <c r="I151" s="30">
        <v>0.14400000000000013</v>
      </c>
      <c r="J151" s="30">
        <v>0.37490000000000023</v>
      </c>
      <c r="K151" s="30">
        <v>0.47547600000000045</v>
      </c>
      <c r="L151" s="30">
        <v>0.19601500000000005</v>
      </c>
      <c r="M151" s="30">
        <v>0.12074099999999888</v>
      </c>
      <c r="N151" s="30">
        <v>0.45938100000000048</v>
      </c>
      <c r="O151" s="30">
        <v>0.23756800000000045</v>
      </c>
      <c r="P151" s="30">
        <v>0.22431000000000001</v>
      </c>
      <c r="Q151" s="30">
        <v>0.23377999999999943</v>
      </c>
      <c r="R151" s="30">
        <v>0.15971800000000069</v>
      </c>
      <c r="S151" s="30">
        <v>0.17929999999999957</v>
      </c>
      <c r="T151" s="30">
        <v>0.45126899999999992</v>
      </c>
      <c r="U151" s="30">
        <v>0.36702000000000012</v>
      </c>
      <c r="V151" s="30">
        <v>0.6120000000000001</v>
      </c>
      <c r="W151" s="30">
        <v>0.76353499999999919</v>
      </c>
      <c r="X151" s="30">
        <v>0.26203399999999988</v>
      </c>
      <c r="Y151" s="30">
        <v>0.20423400000000136</v>
      </c>
      <c r="Z151" s="30">
        <v>0.35070200000000007</v>
      </c>
      <c r="AA151" s="30">
        <v>0.35798899999999989</v>
      </c>
      <c r="AB151" s="30">
        <v>0.3385119999999997</v>
      </c>
      <c r="AC151" s="30">
        <v>0.35010800000000053</v>
      </c>
      <c r="AD151" s="30">
        <v>0.1254660000000003</v>
      </c>
      <c r="AE151" s="30">
        <v>0.24854299999999974</v>
      </c>
      <c r="AF151" s="30">
        <v>0.40359299999999898</v>
      </c>
      <c r="AG151" s="30">
        <v>0.19216999999999906</v>
      </c>
      <c r="AH151" s="30">
        <v>0.31301000000000023</v>
      </c>
      <c r="AI151" s="30">
        <v>0.61280499999999982</v>
      </c>
      <c r="AJ151" s="30">
        <v>0.17656700000000036</v>
      </c>
      <c r="AK151" s="30">
        <v>0.22236900000000048</v>
      </c>
      <c r="AL151" s="30">
        <v>0.21292100000000147</v>
      </c>
      <c r="AM151" s="30">
        <v>0.27423799999999865</v>
      </c>
      <c r="AN151" s="30">
        <v>0.28885299999999958</v>
      </c>
      <c r="AO151" s="30">
        <v>0.54980399999999996</v>
      </c>
      <c r="AP151" s="30">
        <v>0.24723599999999912</v>
      </c>
      <c r="AQ151" s="30">
        <v>0.35272500000000129</v>
      </c>
      <c r="AR151" s="30">
        <v>0.5066310000000005</v>
      </c>
      <c r="AS151" s="30">
        <v>0.51473000000000013</v>
      </c>
      <c r="AT151" s="30">
        <v>0.57291999999999987</v>
      </c>
      <c r="AU151" s="30">
        <v>0.72924299999999853</v>
      </c>
      <c r="AV151" s="30">
        <v>0.37387699999999846</v>
      </c>
      <c r="AW151" s="30">
        <v>0.55229000000000106</v>
      </c>
      <c r="AX151" s="31">
        <v>0.35207800000000056</v>
      </c>
      <c r="AZ151" s="39">
        <f t="array" ref="AZ151">SUM(IF(YEAR($C$5:$AX$5)=AZ$5,$C151:$AX151))</f>
        <v>2.8949500000000015</v>
      </c>
      <c r="BA151" s="30">
        <f t="array" ref="BA151">SUM(IF(YEAR($C$5:$AX$5)=BA$5,$C151:$AX151))</f>
        <v>4.0454700000000008</v>
      </c>
      <c r="BB151" s="30">
        <f t="array" ref="BB151">SUM(IF(YEAR($C$5:$AX$5)=BB$5,$C151:$AX151))</f>
        <v>3.5540530000000006</v>
      </c>
      <c r="BC151" s="31">
        <f t="array" ref="BC151">SUM(IF(YEAR($C$5:$AX$5)=BC$5,$C151:$AX151))</f>
        <v>5.3146249999999977</v>
      </c>
      <c r="BE151" s="39">
        <f t="shared" si="20"/>
        <v>3.0471610000000009</v>
      </c>
      <c r="BF151" s="30">
        <f t="shared" si="21"/>
        <v>4.4314120000000008</v>
      </c>
      <c r="BG151" s="31">
        <f t="shared" si="22"/>
        <v>3.846290999999999</v>
      </c>
    </row>
    <row r="152" spans="2:59">
      <c r="B152" s="17">
        <v>55298</v>
      </c>
      <c r="C152" s="30">
        <v>0.26778899999999961</v>
      </c>
      <c r="D152" s="30">
        <v>0.25656699999999999</v>
      </c>
      <c r="E152" s="30">
        <v>9.6307000000000365E-2</v>
      </c>
      <c r="F152" s="30">
        <v>9.6662000000000248E-2</v>
      </c>
      <c r="G152" s="30">
        <v>0.12670099999999884</v>
      </c>
      <c r="H152" s="30">
        <v>0.27442499999999992</v>
      </c>
      <c r="I152" s="30">
        <v>0.17863399999999974</v>
      </c>
      <c r="J152" s="30">
        <v>0.31423099999999948</v>
      </c>
      <c r="K152" s="30">
        <v>0.33054299999999959</v>
      </c>
      <c r="L152" s="30">
        <v>0.28141999999999889</v>
      </c>
      <c r="M152" s="30">
        <v>0.44776900000000008</v>
      </c>
      <c r="N152" s="30">
        <v>0.15351699999999902</v>
      </c>
      <c r="O152" s="30">
        <v>0.22820100000000032</v>
      </c>
      <c r="P152" s="30">
        <v>0.23409600000000008</v>
      </c>
      <c r="Q152" s="30">
        <v>0.21968000000000032</v>
      </c>
      <c r="R152" s="30">
        <v>8.0878000000000227E-2</v>
      </c>
      <c r="S152" s="30">
        <v>0.13871400000000023</v>
      </c>
      <c r="T152" s="30">
        <v>0.3081649999999998</v>
      </c>
      <c r="U152" s="30">
        <v>0.15415699999999966</v>
      </c>
      <c r="V152" s="30">
        <v>0.36828900000000075</v>
      </c>
      <c r="W152" s="30">
        <v>0.442774</v>
      </c>
      <c r="X152" s="30">
        <v>0.16029599999999977</v>
      </c>
      <c r="Y152" s="30">
        <v>0.3985479999999999</v>
      </c>
      <c r="Z152" s="30">
        <v>0.29481700000000011</v>
      </c>
      <c r="AA152" s="30">
        <v>0.15034599999999987</v>
      </c>
      <c r="AB152" s="30">
        <v>0.17666000000000004</v>
      </c>
      <c r="AC152" s="30">
        <v>0.28577899999999978</v>
      </c>
      <c r="AD152" s="30">
        <v>8.4527999999999714E-2</v>
      </c>
      <c r="AE152" s="30">
        <v>0.17166500000000084</v>
      </c>
      <c r="AF152" s="30">
        <v>0.2547650000000008</v>
      </c>
      <c r="AG152" s="30">
        <v>0.18139199999999978</v>
      </c>
      <c r="AH152" s="30">
        <v>0.17647700000000022</v>
      </c>
      <c r="AI152" s="30">
        <v>0.24000999999999983</v>
      </c>
      <c r="AJ152" s="30">
        <v>0.14367800000000042</v>
      </c>
      <c r="AK152" s="30">
        <v>0.27919099999999997</v>
      </c>
      <c r="AL152" s="30">
        <v>0.2548010000000005</v>
      </c>
      <c r="AM152" s="30">
        <v>0.14169199999999993</v>
      </c>
      <c r="AN152" s="30">
        <v>0.16932800000000015</v>
      </c>
      <c r="AO152" s="30">
        <v>0.21829799999999899</v>
      </c>
      <c r="AP152" s="30">
        <v>4.2698000000000569E-2</v>
      </c>
      <c r="AQ152" s="30">
        <v>0.18324100000000065</v>
      </c>
      <c r="AR152" s="30">
        <v>0.30297899999999967</v>
      </c>
      <c r="AS152" s="30">
        <v>0.1732560000000003</v>
      </c>
      <c r="AT152" s="30">
        <v>0.24978899999999982</v>
      </c>
      <c r="AU152" s="30">
        <v>0.34036400000000011</v>
      </c>
      <c r="AV152" s="30">
        <v>0.22995599999999961</v>
      </c>
      <c r="AW152" s="30">
        <v>0.46191499999999941</v>
      </c>
      <c r="AX152" s="31">
        <v>0.40148199999999967</v>
      </c>
      <c r="AZ152" s="39">
        <f t="array" ref="AZ152">SUM(IF(YEAR($C$5:$AX$5)=AZ$5,$C152:$AX152))</f>
        <v>2.8245649999999958</v>
      </c>
      <c r="BA152" s="30">
        <f t="array" ref="BA152">SUM(IF(YEAR($C$5:$AX$5)=BA$5,$C152:$AX152))</f>
        <v>3.0286150000000012</v>
      </c>
      <c r="BB152" s="30">
        <f t="array" ref="BB152">SUM(IF(YEAR($C$5:$AX$5)=BB$5,$C152:$AX152))</f>
        <v>2.3992920000000018</v>
      </c>
      <c r="BC152" s="31">
        <f t="array" ref="BC152">SUM(IF(YEAR($C$5:$AX$5)=BC$5,$C152:$AX152))</f>
        <v>2.9149979999999989</v>
      </c>
      <c r="BE152" s="39">
        <f t="shared" si="20"/>
        <v>2.8821079999999979</v>
      </c>
      <c r="BF152" s="30">
        <f t="shared" si="21"/>
        <v>2.9960240000000002</v>
      </c>
      <c r="BG152" s="31">
        <f t="shared" si="22"/>
        <v>2.2855710000000018</v>
      </c>
    </row>
    <row r="153" spans="2:59">
      <c r="B153" s="17">
        <v>55337</v>
      </c>
      <c r="C153" s="30">
        <v>0.21404200000000007</v>
      </c>
      <c r="D153" s="30">
        <v>0.2503820000000001</v>
      </c>
      <c r="E153" s="30">
        <v>0.1347940000000003</v>
      </c>
      <c r="F153" s="30">
        <v>1.9312999999999469E-2</v>
      </c>
      <c r="G153" s="30">
        <v>6.8869999999999543E-2</v>
      </c>
      <c r="H153" s="30">
        <v>0.30180500000000166</v>
      </c>
      <c r="I153" s="30">
        <v>0.17724300000000071</v>
      </c>
      <c r="J153" s="30">
        <v>0.24591799999999964</v>
      </c>
      <c r="K153" s="30">
        <v>0.45310600000000001</v>
      </c>
      <c r="L153" s="30">
        <v>5.3673999999999999E-2</v>
      </c>
      <c r="M153" s="30">
        <v>9.5506000000000313E-2</v>
      </c>
      <c r="N153" s="30">
        <v>0.36208599999999969</v>
      </c>
      <c r="O153" s="30">
        <v>0.54763499999999965</v>
      </c>
      <c r="P153" s="30">
        <v>0.40721600000000002</v>
      </c>
      <c r="Q153" s="30">
        <v>1.2821999999999889E-2</v>
      </c>
      <c r="R153" s="30">
        <v>1.8222999999999878E-2</v>
      </c>
      <c r="S153" s="30">
        <v>7.8851999999999478E-2</v>
      </c>
      <c r="T153" s="30">
        <v>0.29295899999999975</v>
      </c>
      <c r="U153" s="30">
        <v>0.12891399999999997</v>
      </c>
      <c r="V153" s="30">
        <v>0.10566199999999881</v>
      </c>
      <c r="W153" s="30">
        <v>0.36772200000000055</v>
      </c>
      <c r="X153" s="30">
        <v>1.2894999999999435E-2</v>
      </c>
      <c r="Y153" s="30">
        <v>3.866299999999967E-2</v>
      </c>
      <c r="Z153" s="30">
        <v>0.27216799999999886</v>
      </c>
      <c r="AA153" s="30">
        <v>0.19453400000000087</v>
      </c>
      <c r="AB153" s="30">
        <v>0.27935100000000013</v>
      </c>
      <c r="AC153" s="30">
        <v>1.8235999999999919E-2</v>
      </c>
      <c r="AD153" s="30">
        <v>1.9779000000000657E-2</v>
      </c>
      <c r="AE153" s="30">
        <v>4.4406999999999641E-2</v>
      </c>
      <c r="AF153" s="30">
        <v>0.38357500000000044</v>
      </c>
      <c r="AG153" s="30">
        <v>0.13320099999999968</v>
      </c>
      <c r="AH153" s="30">
        <v>0.10192399999999857</v>
      </c>
      <c r="AI153" s="30">
        <v>0.3823339999999984</v>
      </c>
      <c r="AJ153" s="30">
        <v>5.2461999999999342E-2</v>
      </c>
      <c r="AK153" s="30">
        <v>4.9891000000000574E-2</v>
      </c>
      <c r="AL153" s="30">
        <v>0.1841260000000009</v>
      </c>
      <c r="AM153" s="30">
        <v>0.14467800000000075</v>
      </c>
      <c r="AN153" s="30">
        <v>0.10384700000000002</v>
      </c>
      <c r="AO153" s="30">
        <v>0</v>
      </c>
      <c r="AP153" s="30">
        <v>1.8766999999999534E-2</v>
      </c>
      <c r="AQ153" s="30">
        <v>4.1650999999999883E-2</v>
      </c>
      <c r="AR153" s="30">
        <v>0.3098409999999987</v>
      </c>
      <c r="AS153" s="30">
        <v>7.4882999999999811E-2</v>
      </c>
      <c r="AT153" s="30">
        <v>4.1498000000000701E-2</v>
      </c>
      <c r="AU153" s="30">
        <v>0.40923500000000068</v>
      </c>
      <c r="AV153" s="30">
        <v>0</v>
      </c>
      <c r="AW153" s="30">
        <v>2.6772000000001128E-2</v>
      </c>
      <c r="AX153" s="31">
        <v>0.10310100000000055</v>
      </c>
      <c r="AZ153" s="39">
        <f t="array" ref="AZ153">SUM(IF(YEAR($C$5:$AX$5)=AZ$5,$C153:$AX153))</f>
        <v>2.3767390000000015</v>
      </c>
      <c r="BA153" s="30">
        <f t="array" ref="BA153">SUM(IF(YEAR($C$5:$AX$5)=BA$5,$C153:$AX153))</f>
        <v>2.283730999999996</v>
      </c>
      <c r="BB153" s="30">
        <f t="array" ref="BB153">SUM(IF(YEAR($C$5:$AX$5)=BB$5,$C153:$AX153))</f>
        <v>1.8438199999999991</v>
      </c>
      <c r="BC153" s="31">
        <f t="array" ref="BC153">SUM(IF(YEAR($C$5:$AX$5)=BC$5,$C153:$AX153))</f>
        <v>1.2742730000000018</v>
      </c>
      <c r="BE153" s="39">
        <f t="shared" si="20"/>
        <v>2.7540860000000009</v>
      </c>
      <c r="BF153" s="30">
        <f t="shared" si="21"/>
        <v>1.7752899999999983</v>
      </c>
      <c r="BG153" s="31">
        <f t="shared" si="22"/>
        <v>1.5964559999999981</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0.18897620500000001</v>
      </c>
      <c r="V154" s="30">
        <v>8.7404747500000005E-2</v>
      </c>
      <c r="W154" s="30">
        <v>0</v>
      </c>
      <c r="X154" s="30">
        <v>0</v>
      </c>
      <c r="Y154" s="30">
        <v>0</v>
      </c>
      <c r="Z154" s="30">
        <v>0</v>
      </c>
      <c r="AA154" s="30">
        <v>5.8177284000000003E-2</v>
      </c>
      <c r="AB154" s="30">
        <v>0</v>
      </c>
      <c r="AC154" s="30">
        <v>0</v>
      </c>
      <c r="AD154" s="30">
        <v>0</v>
      </c>
      <c r="AE154" s="30">
        <v>0</v>
      </c>
      <c r="AF154" s="30">
        <v>0</v>
      </c>
      <c r="AG154" s="30">
        <v>0.19176120700000002</v>
      </c>
      <c r="AH154" s="30">
        <v>0.16252933909999998</v>
      </c>
      <c r="AI154" s="30">
        <v>0</v>
      </c>
      <c r="AJ154" s="30">
        <v>0</v>
      </c>
      <c r="AK154" s="30">
        <v>0</v>
      </c>
      <c r="AL154" s="30">
        <v>0</v>
      </c>
      <c r="AM154" s="30">
        <v>0</v>
      </c>
      <c r="AN154" s="30">
        <v>0</v>
      </c>
      <c r="AO154" s="30">
        <v>0</v>
      </c>
      <c r="AP154" s="30">
        <v>0</v>
      </c>
      <c r="AQ154" s="30">
        <v>0</v>
      </c>
      <c r="AR154" s="30">
        <v>0</v>
      </c>
      <c r="AS154" s="30">
        <v>0.24643571199999997</v>
      </c>
      <c r="AT154" s="30">
        <v>0.12429377000000001</v>
      </c>
      <c r="AU154" s="30">
        <v>0</v>
      </c>
      <c r="AV154" s="30">
        <v>0</v>
      </c>
      <c r="AW154" s="30">
        <v>0</v>
      </c>
      <c r="AX154" s="31">
        <v>0</v>
      </c>
      <c r="AZ154" s="39">
        <f t="array" ref="AZ154">SUM(IF(YEAR($C$5:$AX$5)=AZ$5,$C154:$AX154))</f>
        <v>0</v>
      </c>
      <c r="BA154" s="30">
        <f t="array" ref="BA154">SUM(IF(YEAR($C$5:$AX$5)=BA$5,$C154:$AX154))</f>
        <v>0.2763809525</v>
      </c>
      <c r="BB154" s="30">
        <f t="array" ref="BB154">SUM(IF(YEAR($C$5:$AX$5)=BB$5,$C154:$AX154))</f>
        <v>0.41246783009999999</v>
      </c>
      <c r="BC154" s="31">
        <f t="array" ref="BC154">SUM(IF(YEAR($C$5:$AX$5)=BC$5,$C154:$AX154))</f>
        <v>0.370729482</v>
      </c>
      <c r="BE154" s="39">
        <f t="shared" si="20"/>
        <v>0</v>
      </c>
      <c r="BF154" s="30">
        <f t="shared" si="21"/>
        <v>0.33455823649999999</v>
      </c>
      <c r="BG154" s="31">
        <f t="shared" si="22"/>
        <v>0.35429054609999999</v>
      </c>
    </row>
    <row r="155" spans="2:59">
      <c r="B155" s="17">
        <v>55524</v>
      </c>
      <c r="C155" s="30">
        <v>9.00540000000003E-2</v>
      </c>
      <c r="D155" s="30">
        <v>0.13744599999999885</v>
      </c>
      <c r="E155" s="30">
        <v>0.28919499999999942</v>
      </c>
      <c r="F155" s="30">
        <v>0.29570099999999933</v>
      </c>
      <c r="G155" s="30">
        <v>0.66704599999999914</v>
      </c>
      <c r="H155" s="30">
        <v>1.5479050000000001</v>
      </c>
      <c r="I155" s="30">
        <v>1.1383639999999993</v>
      </c>
      <c r="J155" s="30">
        <v>1.8327150000000003</v>
      </c>
      <c r="K155" s="30">
        <v>1.9707029999999985</v>
      </c>
      <c r="L155" s="30">
        <v>1.5418719999999997</v>
      </c>
      <c r="M155" s="30">
        <v>0.91700200000000009</v>
      </c>
      <c r="N155" s="30">
        <v>0.51884299999999683</v>
      </c>
      <c r="O155" s="30">
        <v>0.47937300000000072</v>
      </c>
      <c r="P155" s="30">
        <v>0.4551639999999999</v>
      </c>
      <c r="Q155" s="30">
        <v>1.0729509999999998</v>
      </c>
      <c r="R155" s="30">
        <v>0.52616700000000094</v>
      </c>
      <c r="S155" s="30">
        <v>1.4986730000000001</v>
      </c>
      <c r="T155" s="30">
        <v>2.0502009999999977</v>
      </c>
      <c r="U155" s="30">
        <v>2.1243059999999971</v>
      </c>
      <c r="V155" s="30">
        <v>3.1310749999999992</v>
      </c>
      <c r="W155" s="30">
        <v>2.8297690000000006</v>
      </c>
      <c r="X155" s="30">
        <v>1.4848420000000004</v>
      </c>
      <c r="Y155" s="30">
        <v>1.5904360000000004</v>
      </c>
      <c r="Z155" s="30">
        <v>0.88622000000000156</v>
      </c>
      <c r="AA155" s="30">
        <v>0.34492000000000012</v>
      </c>
      <c r="AB155" s="30">
        <v>0.31154599999999988</v>
      </c>
      <c r="AC155" s="30">
        <v>1.5164309999999972</v>
      </c>
      <c r="AD155" s="30">
        <v>0.4563480000000002</v>
      </c>
      <c r="AE155" s="30">
        <v>0.75933999999999813</v>
      </c>
      <c r="AF155" s="30">
        <v>1.9516210000000029</v>
      </c>
      <c r="AG155" s="30">
        <v>1.7248550000000016</v>
      </c>
      <c r="AH155" s="30">
        <v>2.840598</v>
      </c>
      <c r="AI155" s="30">
        <v>1.9258240000000022</v>
      </c>
      <c r="AJ155" s="30">
        <v>1.3014810000000026</v>
      </c>
      <c r="AK155" s="30">
        <v>1.3980420000000002</v>
      </c>
      <c r="AL155" s="30">
        <v>1.1820179999999993</v>
      </c>
      <c r="AM155" s="30">
        <v>0.64930499999999824</v>
      </c>
      <c r="AN155" s="30">
        <v>0.621753</v>
      </c>
      <c r="AO155" s="30">
        <v>2.1018100000000004</v>
      </c>
      <c r="AP155" s="30">
        <v>0.95637800000000084</v>
      </c>
      <c r="AQ155" s="30">
        <v>1.5181740000000001</v>
      </c>
      <c r="AR155" s="30">
        <v>2.6360899999999994</v>
      </c>
      <c r="AS155" s="30">
        <v>2.5298099999999977</v>
      </c>
      <c r="AT155" s="30">
        <v>3.8433129999999984</v>
      </c>
      <c r="AU155" s="30">
        <v>2.2139759999999988</v>
      </c>
      <c r="AV155" s="30">
        <v>2.3830480000000023</v>
      </c>
      <c r="AW155" s="30">
        <v>2.0090899999999987</v>
      </c>
      <c r="AX155" s="31">
        <v>1.7922520000000013</v>
      </c>
      <c r="AZ155" s="39">
        <f t="array" ref="AZ155">SUM(IF(YEAR($C$5:$AX$5)=AZ$5,$C155:$AX155))</f>
        <v>10.946845999999992</v>
      </c>
      <c r="BA155" s="30">
        <f t="array" ref="BA155">SUM(IF(YEAR($C$5:$AX$5)=BA$5,$C155:$AX155))</f>
        <v>18.129176999999999</v>
      </c>
      <c r="BB155" s="30">
        <f t="array" ref="BB155">SUM(IF(YEAR($C$5:$AX$5)=BB$5,$C155:$AX155))</f>
        <v>15.713024000000004</v>
      </c>
      <c r="BC155" s="31">
        <f t="array" ref="BC155">SUM(IF(YEAR($C$5:$AX$5)=BC$5,$C155:$AX155))</f>
        <v>23.254998999999994</v>
      </c>
      <c r="BE155" s="39">
        <f t="shared" si="20"/>
        <v>13.499731999999996</v>
      </c>
      <c r="BF155" s="30">
        <f t="shared" si="21"/>
        <v>17.485433999999994</v>
      </c>
      <c r="BG155" s="31">
        <f t="shared" si="22"/>
        <v>18.171859000000012</v>
      </c>
    </row>
    <row r="156" spans="2:59">
      <c r="B156" s="17">
        <v>55667</v>
      </c>
      <c r="C156" s="30">
        <v>0.2395549999999993</v>
      </c>
      <c r="D156" s="30">
        <v>0.19039199999999923</v>
      </c>
      <c r="E156" s="30">
        <v>7.3897000000000546E-2</v>
      </c>
      <c r="F156" s="30">
        <v>9.8664999999999559E-2</v>
      </c>
      <c r="G156" s="30">
        <v>0.12706900000000054</v>
      </c>
      <c r="H156" s="30">
        <v>0.57004300000000008</v>
      </c>
      <c r="I156" s="30">
        <v>0.31032000000000082</v>
      </c>
      <c r="J156" s="30">
        <v>0.1648499999999995</v>
      </c>
      <c r="K156" s="30">
        <v>0.85973199999999927</v>
      </c>
      <c r="L156" s="30">
        <v>0.10149499999999989</v>
      </c>
      <c r="M156" s="30">
        <v>9.1995999999999967E-2</v>
      </c>
      <c r="N156" s="30">
        <v>0.325429999999999</v>
      </c>
      <c r="O156" s="30">
        <v>0.17486000000000068</v>
      </c>
      <c r="P156" s="30">
        <v>9.4977000000000089E-2</v>
      </c>
      <c r="Q156" s="30">
        <v>5.3392999999999802E-2</v>
      </c>
      <c r="R156" s="30">
        <v>7.3072000000000692E-2</v>
      </c>
      <c r="S156" s="30">
        <v>0.17893299999999979</v>
      </c>
      <c r="T156" s="30">
        <v>0.50257500000000022</v>
      </c>
      <c r="U156" s="30">
        <v>0.21011999999999986</v>
      </c>
      <c r="V156" s="30">
        <v>0.20645000000000024</v>
      </c>
      <c r="W156" s="30">
        <v>0.56001099999999937</v>
      </c>
      <c r="X156" s="30">
        <v>9.1795000000001181E-2</v>
      </c>
      <c r="Y156" s="30">
        <v>6.6136000000000195E-2</v>
      </c>
      <c r="Z156" s="30">
        <v>0.23537000000000141</v>
      </c>
      <c r="AA156" s="30">
        <v>0.39374299999999884</v>
      </c>
      <c r="AB156" s="30">
        <v>0.2235959999999988</v>
      </c>
      <c r="AC156" s="30">
        <v>2.0329000000000264E-2</v>
      </c>
      <c r="AD156" s="30">
        <v>0.21859900000000021</v>
      </c>
      <c r="AE156" s="30">
        <v>0.14335399999999954</v>
      </c>
      <c r="AF156" s="30">
        <v>0.48869900000000044</v>
      </c>
      <c r="AG156" s="30">
        <v>0.18689999999999962</v>
      </c>
      <c r="AH156" s="30">
        <v>0.2128899999999998</v>
      </c>
      <c r="AI156" s="30">
        <v>0.44555699999999909</v>
      </c>
      <c r="AJ156" s="30">
        <v>0.14252299999999885</v>
      </c>
      <c r="AK156" s="30">
        <v>0.10572100000000084</v>
      </c>
      <c r="AL156" s="30">
        <v>0.20706999999999987</v>
      </c>
      <c r="AM156" s="30">
        <v>0.19336999999999982</v>
      </c>
      <c r="AN156" s="30">
        <v>0.10016599999999976</v>
      </c>
      <c r="AO156" s="30">
        <v>8.0319000000001139E-2</v>
      </c>
      <c r="AP156" s="30">
        <v>0.14570799999999995</v>
      </c>
      <c r="AQ156" s="30">
        <v>0.16448199999999957</v>
      </c>
      <c r="AR156" s="30">
        <v>0.51353800000000049</v>
      </c>
      <c r="AS156" s="30">
        <v>0.19228999999999985</v>
      </c>
      <c r="AT156" s="30">
        <v>0.1481899999999996</v>
      </c>
      <c r="AU156" s="30">
        <v>0.59600700000000018</v>
      </c>
      <c r="AV156" s="30">
        <v>0.10259099999999854</v>
      </c>
      <c r="AW156" s="30">
        <v>6.5608999999998474E-2</v>
      </c>
      <c r="AX156" s="31">
        <v>0.19514999999999993</v>
      </c>
      <c r="AZ156" s="39">
        <f t="array" ref="AZ156">SUM(IF(YEAR($C$5:$AX$5)=AZ$5,$C156:$AX156))</f>
        <v>3.1534439999999977</v>
      </c>
      <c r="BA156" s="30">
        <f t="array" ref="BA156">SUM(IF(YEAR($C$5:$AX$5)=BA$5,$C156:$AX156))</f>
        <v>2.4476920000000035</v>
      </c>
      <c r="BB156" s="30">
        <f t="array" ref="BB156">SUM(IF(YEAR($C$5:$AX$5)=BB$5,$C156:$AX156))</f>
        <v>2.7889809999999962</v>
      </c>
      <c r="BC156" s="31">
        <f t="array" ref="BC156">SUM(IF(YEAR($C$5:$AX$5)=BC$5,$C156:$AX156))</f>
        <v>2.4974199999999973</v>
      </c>
      <c r="BE156" s="39">
        <f t="shared" si="20"/>
        <v>2.9991009999999996</v>
      </c>
      <c r="BF156" s="30">
        <f t="shared" si="21"/>
        <v>2.8720780000000001</v>
      </c>
      <c r="BG156" s="31">
        <f t="shared" si="22"/>
        <v>2.4734049999999987</v>
      </c>
    </row>
    <row r="157" spans="2:59">
      <c r="B157" s="17">
        <v>55690</v>
      </c>
      <c r="C157" s="30">
        <v>0.46354299999999782</v>
      </c>
      <c r="D157" s="30">
        <v>0.44024000000000285</v>
      </c>
      <c r="E157" s="30">
        <v>0.2444720000000018</v>
      </c>
      <c r="F157" s="30">
        <v>4.496899999999826E-2</v>
      </c>
      <c r="G157" s="30">
        <v>0.10339200000000126</v>
      </c>
      <c r="H157" s="30">
        <v>0.34830099999999931</v>
      </c>
      <c r="I157" s="30">
        <v>0.20513900000000262</v>
      </c>
      <c r="J157" s="30">
        <v>0.71619500000000258</v>
      </c>
      <c r="K157" s="30">
        <v>0.75509800000000027</v>
      </c>
      <c r="L157" s="30">
        <v>0.30260200000000026</v>
      </c>
      <c r="M157" s="30">
        <v>0.22670600000000007</v>
      </c>
      <c r="N157" s="30">
        <v>0.35369799999999785</v>
      </c>
      <c r="O157" s="30">
        <v>1.07517</v>
      </c>
      <c r="P157" s="30">
        <v>1.5654509999999995</v>
      </c>
      <c r="Q157" s="30">
        <v>0.47903700000000171</v>
      </c>
      <c r="R157" s="30">
        <v>0.21494599999999764</v>
      </c>
      <c r="S157" s="30">
        <v>0.30728300000000175</v>
      </c>
      <c r="T157" s="30">
        <v>0.4521109999999986</v>
      </c>
      <c r="U157" s="30">
        <v>1.7825999999999453E-2</v>
      </c>
      <c r="V157" s="30">
        <v>0.60479700000000136</v>
      </c>
      <c r="W157" s="30">
        <v>1.0195559999999997</v>
      </c>
      <c r="X157" s="30">
        <v>0.27989999999999959</v>
      </c>
      <c r="Y157" s="30">
        <v>0.56772100000000059</v>
      </c>
      <c r="Z157" s="30">
        <v>0.40616800000000097</v>
      </c>
      <c r="AA157" s="30">
        <v>0.43891100000000094</v>
      </c>
      <c r="AB157" s="30">
        <v>0.36029299999999864</v>
      </c>
      <c r="AC157" s="30">
        <v>0.26978800000000014</v>
      </c>
      <c r="AD157" s="30">
        <v>0.17532200000000131</v>
      </c>
      <c r="AE157" s="30">
        <v>0.18312899999999921</v>
      </c>
      <c r="AF157" s="30">
        <v>0.58180799999999877</v>
      </c>
      <c r="AG157" s="30">
        <v>-0.20718800000000215</v>
      </c>
      <c r="AH157" s="30">
        <v>-0.16683000000000092</v>
      </c>
      <c r="AI157" s="30">
        <v>0.79891100000000037</v>
      </c>
      <c r="AJ157" s="30">
        <v>0.28314400000000006</v>
      </c>
      <c r="AK157" s="30">
        <v>0.35325199999999946</v>
      </c>
      <c r="AL157" s="30">
        <v>0.49418099999999754</v>
      </c>
      <c r="AM157" s="30">
        <v>0.41499000000000308</v>
      </c>
      <c r="AN157" s="30">
        <v>0.39456699999999856</v>
      </c>
      <c r="AO157" s="30">
        <v>0.32312199999999791</v>
      </c>
      <c r="AP157" s="30">
        <v>0.17314099999999755</v>
      </c>
      <c r="AQ157" s="30">
        <v>0.29151400000000116</v>
      </c>
      <c r="AR157" s="30">
        <v>0.59726699999999511</v>
      </c>
      <c r="AS157" s="30">
        <v>0.10175999999999874</v>
      </c>
      <c r="AT157" s="30">
        <v>0.38253699999999924</v>
      </c>
      <c r="AU157" s="30">
        <v>1.079421</v>
      </c>
      <c r="AV157" s="30">
        <v>0.38613199999999992</v>
      </c>
      <c r="AW157" s="30">
        <v>0.51824299999999823</v>
      </c>
      <c r="AX157" s="31">
        <v>0.65215999999999852</v>
      </c>
      <c r="AZ157" s="39">
        <f t="array" ref="AZ157">SUM(IF(YEAR($C$5:$AX$5)=AZ$5,$C157:$AX157))</f>
        <v>4.2043550000000049</v>
      </c>
      <c r="BA157" s="30">
        <f t="array" ref="BA157">SUM(IF(YEAR($C$5:$AX$5)=BA$5,$C157:$AX157))</f>
        <v>6.9899660000000008</v>
      </c>
      <c r="BB157" s="30">
        <f t="array" ref="BB157">SUM(IF(YEAR($C$5:$AX$5)=BB$5,$C157:$AX157))</f>
        <v>3.5647209999999934</v>
      </c>
      <c r="BC157" s="31">
        <f t="array" ref="BC157">SUM(IF(YEAR($C$5:$AX$5)=BC$5,$C157:$AX157))</f>
        <v>5.314853999999988</v>
      </c>
      <c r="BE157" s="39">
        <f t="shared" si="20"/>
        <v>6.5496260000000035</v>
      </c>
      <c r="BF157" s="30">
        <f t="shared" si="21"/>
        <v>4.7755220000000005</v>
      </c>
      <c r="BG157" s="31">
        <f t="shared" si="22"/>
        <v>3.7346119999999914</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20"/>
        <v>0</v>
      </c>
      <c r="BF158" s="30">
        <f t="shared" si="21"/>
        <v>0</v>
      </c>
      <c r="BG158" s="31">
        <f t="shared" si="22"/>
        <v>0</v>
      </c>
    </row>
    <row r="159" spans="2:59">
      <c r="B159" s="17">
        <v>55801</v>
      </c>
      <c r="C159" s="30">
        <v>0.37644799999999989</v>
      </c>
      <c r="D159" s="30">
        <v>0.3204640000000003</v>
      </c>
      <c r="E159" s="30">
        <v>0.14475999999999978</v>
      </c>
      <c r="F159" s="30">
        <v>0.29510400000000025</v>
      </c>
      <c r="G159" s="30">
        <v>0.31979199999999963</v>
      </c>
      <c r="H159" s="30">
        <v>0.28522999999999854</v>
      </c>
      <c r="I159" s="30">
        <v>0.22473000000000098</v>
      </c>
      <c r="J159" s="30">
        <v>0.31935999999999964</v>
      </c>
      <c r="K159" s="30">
        <v>0.53092000000000006</v>
      </c>
      <c r="L159" s="30">
        <v>0.38404799999999994</v>
      </c>
      <c r="M159" s="30">
        <v>0.21253500000000081</v>
      </c>
      <c r="N159" s="30">
        <v>0.40726399999999963</v>
      </c>
      <c r="O159" s="30">
        <v>0.1785950000000005</v>
      </c>
      <c r="P159" s="30">
        <v>0.12100099999999969</v>
      </c>
      <c r="Q159" s="30">
        <v>0.52455999999999925</v>
      </c>
      <c r="R159" s="30">
        <v>0.31369399999999992</v>
      </c>
      <c r="S159" s="30">
        <v>0.38254799999999989</v>
      </c>
      <c r="T159" s="30">
        <v>0.39179999999999993</v>
      </c>
      <c r="U159" s="30">
        <v>0.33920999999999957</v>
      </c>
      <c r="V159" s="30">
        <v>0.51324999999999932</v>
      </c>
      <c r="W159" s="30">
        <v>0.46171700000000016</v>
      </c>
      <c r="X159" s="30">
        <v>0.30103400000000136</v>
      </c>
      <c r="Y159" s="30">
        <v>0.3879640000000002</v>
      </c>
      <c r="Z159" s="30">
        <v>0.21839999999999904</v>
      </c>
      <c r="AA159" s="30">
        <v>0.2439070000000001</v>
      </c>
      <c r="AB159" s="30">
        <v>3.8940000000000197E-2</v>
      </c>
      <c r="AC159" s="30">
        <v>0.63249500000000047</v>
      </c>
      <c r="AD159" s="30">
        <v>0.30866100000000074</v>
      </c>
      <c r="AE159" s="30">
        <v>0.4657309999999999</v>
      </c>
      <c r="AF159" s="30">
        <v>0.35923999999999978</v>
      </c>
      <c r="AG159" s="30">
        <v>0.31117000000000061</v>
      </c>
      <c r="AH159" s="30">
        <v>0.29583000000000048</v>
      </c>
      <c r="AI159" s="30">
        <v>0.40812999999999988</v>
      </c>
      <c r="AJ159" s="30">
        <v>0.26966900000000038</v>
      </c>
      <c r="AK159" s="30">
        <v>0.43725400000000114</v>
      </c>
      <c r="AL159" s="30">
        <v>0.46397999999999939</v>
      </c>
      <c r="AM159" s="30">
        <v>0.37871499999999969</v>
      </c>
      <c r="AN159" s="30">
        <v>0.29801699999999975</v>
      </c>
      <c r="AO159" s="30">
        <v>0.49402000000000079</v>
      </c>
      <c r="AP159" s="30">
        <v>0.17307200000000122</v>
      </c>
      <c r="AQ159" s="30">
        <v>0.35033999999999921</v>
      </c>
      <c r="AR159" s="30">
        <v>0.52590000000000003</v>
      </c>
      <c r="AS159" s="30">
        <v>0.33624999999999972</v>
      </c>
      <c r="AT159" s="30">
        <v>0.64428000000000019</v>
      </c>
      <c r="AU159" s="30">
        <v>0.61515999999999948</v>
      </c>
      <c r="AV159" s="30">
        <v>0.5028800000000011</v>
      </c>
      <c r="AW159" s="30">
        <v>0.51013899999999879</v>
      </c>
      <c r="AX159" s="31">
        <v>0.57479000000000013</v>
      </c>
      <c r="AZ159" s="39">
        <f t="array" ref="AZ159">SUM(IF(YEAR($C$5:$AX$5)=AZ$5,$C159:$AX159))</f>
        <v>3.8206549999999995</v>
      </c>
      <c r="BA159" s="30">
        <f t="array" ref="BA159">SUM(IF(YEAR($C$5:$AX$5)=BA$5,$C159:$AX159))</f>
        <v>4.1337729999999988</v>
      </c>
      <c r="BB159" s="30">
        <f t="array" ref="BB159">SUM(IF(YEAR($C$5:$AX$5)=BB$5,$C159:$AX159))</f>
        <v>4.2350070000000031</v>
      </c>
      <c r="BC159" s="31">
        <f t="array" ref="BC159">SUM(IF(YEAR($C$5:$AX$5)=BC$5,$C159:$AX159))</f>
        <v>5.4035630000000001</v>
      </c>
      <c r="BE159" s="39">
        <f t="shared" si="20"/>
        <v>3.8844849999999989</v>
      </c>
      <c r="BF159" s="30">
        <f t="shared" si="21"/>
        <v>4.303109000000001</v>
      </c>
      <c r="BG159" s="31">
        <f t="shared" si="22"/>
        <v>4.2394370000000023</v>
      </c>
    </row>
    <row r="160" spans="2:59">
      <c r="B160" s="17">
        <v>55885</v>
      </c>
      <c r="C160" s="30">
        <v>0</v>
      </c>
      <c r="D160" s="30">
        <v>0</v>
      </c>
      <c r="E160" s="30">
        <v>0</v>
      </c>
      <c r="F160" s="30">
        <v>0</v>
      </c>
      <c r="G160" s="30">
        <v>1.0000000050247593E-8</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1.0000000050247593E-8</v>
      </c>
      <c r="BA160" s="30">
        <f t="array" ref="BA160">SUM(IF(YEAR($C$5:$AX$5)=BA$5,$C160:$AX160))</f>
        <v>0</v>
      </c>
      <c r="BB160" s="30">
        <f t="array" ref="BB160">SUM(IF(YEAR($C$5:$AX$5)=BB$5,$C160:$AX160))</f>
        <v>0</v>
      </c>
      <c r="BC160" s="31">
        <f t="array" ref="BC160">SUM(IF(YEAR($C$5:$AX$5)=BC$5,$C160:$AX160))</f>
        <v>0</v>
      </c>
      <c r="BE160" s="39">
        <f t="shared" si="20"/>
        <v>0</v>
      </c>
      <c r="BF160" s="30">
        <f t="shared" si="21"/>
        <v>0</v>
      </c>
      <c r="BG160" s="31">
        <f t="shared" si="22"/>
        <v>0</v>
      </c>
    </row>
    <row r="161" spans="2:59">
      <c r="B161" s="17">
        <v>55938</v>
      </c>
      <c r="C161" s="30">
        <v>2.1400179999999991E-2</v>
      </c>
      <c r="D161" s="30">
        <v>0</v>
      </c>
      <c r="E161" s="30">
        <v>0</v>
      </c>
      <c r="F161" s="30">
        <v>0</v>
      </c>
      <c r="G161" s="30">
        <v>0</v>
      </c>
      <c r="H161" s="30">
        <v>0</v>
      </c>
      <c r="I161" s="30">
        <v>0.33121500000000004</v>
      </c>
      <c r="J161" s="30">
        <v>0.13464110000000007</v>
      </c>
      <c r="K161" s="30">
        <v>0</v>
      </c>
      <c r="L161" s="30">
        <v>0</v>
      </c>
      <c r="M161" s="30">
        <v>0</v>
      </c>
      <c r="N161" s="30">
        <v>0</v>
      </c>
      <c r="O161" s="30">
        <v>0</v>
      </c>
      <c r="P161" s="30">
        <v>0</v>
      </c>
      <c r="Q161" s="30">
        <v>0</v>
      </c>
      <c r="R161" s="30">
        <v>0</v>
      </c>
      <c r="S161" s="30">
        <v>0</v>
      </c>
      <c r="T161" s="30">
        <v>0</v>
      </c>
      <c r="U161" s="30">
        <v>0.56168800000000008</v>
      </c>
      <c r="V161" s="30">
        <v>0.18907270000000001</v>
      </c>
      <c r="W161" s="30">
        <v>0</v>
      </c>
      <c r="X161" s="30">
        <v>0</v>
      </c>
      <c r="Y161" s="30">
        <v>0</v>
      </c>
      <c r="Z161" s="30">
        <v>0</v>
      </c>
      <c r="AA161" s="30">
        <v>2.5573129999999999E-2</v>
      </c>
      <c r="AB161" s="30">
        <v>0</v>
      </c>
      <c r="AC161" s="30">
        <v>0</v>
      </c>
      <c r="AD161" s="30">
        <v>0</v>
      </c>
      <c r="AE161" s="30">
        <v>0</v>
      </c>
      <c r="AF161" s="30">
        <v>0</v>
      </c>
      <c r="AG161" s="30">
        <v>0.49059929999999996</v>
      </c>
      <c r="AH161" s="30">
        <v>0.38731649999999995</v>
      </c>
      <c r="AI161" s="30">
        <v>0</v>
      </c>
      <c r="AJ161" s="30">
        <v>0</v>
      </c>
      <c r="AK161" s="30">
        <v>0</v>
      </c>
      <c r="AL161" s="30">
        <v>0</v>
      </c>
      <c r="AM161" s="30">
        <v>0</v>
      </c>
      <c r="AN161" s="30">
        <v>0</v>
      </c>
      <c r="AO161" s="30">
        <v>0</v>
      </c>
      <c r="AP161" s="30">
        <v>0</v>
      </c>
      <c r="AQ161" s="30">
        <v>0</v>
      </c>
      <c r="AR161" s="30">
        <v>0</v>
      </c>
      <c r="AS161" s="30">
        <v>0.33283240000000003</v>
      </c>
      <c r="AT161" s="30">
        <v>0.36785770000000007</v>
      </c>
      <c r="AU161" s="30">
        <v>0</v>
      </c>
      <c r="AV161" s="30">
        <v>0</v>
      </c>
      <c r="AW161" s="30">
        <v>0</v>
      </c>
      <c r="AX161" s="31">
        <v>0</v>
      </c>
      <c r="AZ161" s="39">
        <f t="array" ref="AZ161">SUM(IF(YEAR($C$5:$AX$5)=AZ$5,$C161:$AX161))</f>
        <v>0.4872562800000001</v>
      </c>
      <c r="BA161" s="30">
        <f t="array" ref="BA161">SUM(IF(YEAR($C$5:$AX$5)=BA$5,$C161:$AX161))</f>
        <v>0.75076070000000006</v>
      </c>
      <c r="BB161" s="30">
        <f t="array" ref="BB161">SUM(IF(YEAR($C$5:$AX$5)=BB$5,$C161:$AX161))</f>
        <v>0.90348892999999986</v>
      </c>
      <c r="BC161" s="31">
        <f t="array" ref="BC161">SUM(IF(YEAR($C$5:$AX$5)=BC$5,$C161:$AX161))</f>
        <v>0.70069010000000009</v>
      </c>
      <c r="BE161" s="39">
        <f t="shared" si="20"/>
        <v>0.46585610000000011</v>
      </c>
      <c r="BF161" s="30">
        <f t="shared" si="21"/>
        <v>0.77633383</v>
      </c>
      <c r="BG161" s="31">
        <f t="shared" si="22"/>
        <v>0.87791579999999991</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20"/>
        <v>0</v>
      </c>
      <c r="BF162" s="30">
        <f t="shared" si="21"/>
        <v>0</v>
      </c>
      <c r="BG162" s="31">
        <f t="shared" si="22"/>
        <v>0</v>
      </c>
    </row>
    <row r="163" spans="2:59">
      <c r="B163" s="17">
        <v>55976</v>
      </c>
      <c r="C163" s="30">
        <v>5.3970000000000518E-2</v>
      </c>
      <c r="D163" s="30">
        <v>5.1156999999999897E-2</v>
      </c>
      <c r="E163" s="30">
        <v>0.19387799999999977</v>
      </c>
      <c r="F163" s="30">
        <v>2.5661000000000378E-2</v>
      </c>
      <c r="G163" s="30">
        <v>-2.7701999999999671E-2</v>
      </c>
      <c r="H163" s="30">
        <v>-0.13533999999999935</v>
      </c>
      <c r="I163" s="30">
        <v>-4.5630000000000948E-2</v>
      </c>
      <c r="J163" s="30">
        <v>-2.6009999999999422E-2</v>
      </c>
      <c r="K163" s="30">
        <v>-0.15310999999999986</v>
      </c>
      <c r="L163" s="30">
        <v>2.6103000000000876E-2</v>
      </c>
      <c r="M163" s="30">
        <v>-7.7022999999998731E-2</v>
      </c>
      <c r="N163" s="30">
        <v>-0.16869200000000006</v>
      </c>
      <c r="O163" s="30">
        <v>-3.6315999999999349E-2</v>
      </c>
      <c r="P163" s="30">
        <v>4.9545999999999424E-2</v>
      </c>
      <c r="Q163" s="30">
        <v>4.6509999999990725E-3</v>
      </c>
      <c r="R163" s="30">
        <v>-2.4608999999999881E-2</v>
      </c>
      <c r="S163" s="30">
        <v>-1.0384000000000171E-2</v>
      </c>
      <c r="T163" s="30">
        <v>-7.6459999999999084E-2</v>
      </c>
      <c r="U163" s="30">
        <v>-5.1090000000000302E-2</v>
      </c>
      <c r="V163" s="30">
        <v>-1.8979999999999109E-2</v>
      </c>
      <c r="W163" s="30">
        <v>-0.17311000000000121</v>
      </c>
      <c r="X163" s="30">
        <v>-2.5490000000001345E-2</v>
      </c>
      <c r="Y163" s="30">
        <v>-7.1201000000000292E-2</v>
      </c>
      <c r="Z163" s="30">
        <v>-4.3979999999999464E-2</v>
      </c>
      <c r="AA163" s="30">
        <v>6.4440000000001163E-3</v>
      </c>
      <c r="AB163" s="30">
        <v>0.10037600000000069</v>
      </c>
      <c r="AC163" s="30">
        <v>-3.3762999999998655E-2</v>
      </c>
      <c r="AD163" s="30">
        <v>-4.2019999999993729E-3</v>
      </c>
      <c r="AE163" s="30">
        <v>1.9179000000001167E-2</v>
      </c>
      <c r="AF163" s="30">
        <v>-0.16630999999999929</v>
      </c>
      <c r="AG163" s="30">
        <v>-1.6969999999998819E-2</v>
      </c>
      <c r="AH163" s="30">
        <v>-1.3099999999999667E-2</v>
      </c>
      <c r="AI163" s="30">
        <v>-0.10754000000000019</v>
      </c>
      <c r="AJ163" s="30">
        <v>1.2548999999999921E-2</v>
      </c>
      <c r="AK163" s="30">
        <v>-3.1990999999999659E-2</v>
      </c>
      <c r="AL163" s="30">
        <v>-1.1139999999999262E-2</v>
      </c>
      <c r="AM163" s="30">
        <v>9.6759999999999735E-2</v>
      </c>
      <c r="AN163" s="30">
        <v>9.4948999999999728E-2</v>
      </c>
      <c r="AO163" s="30">
        <v>-6.7294000000000409E-2</v>
      </c>
      <c r="AP163" s="30">
        <v>-2.303799999999967E-2</v>
      </c>
      <c r="AQ163" s="30">
        <v>-2.876299999999965E-2</v>
      </c>
      <c r="AR163" s="30">
        <v>-5.7850000000000179E-2</v>
      </c>
      <c r="AS163" s="30">
        <v>-3.3450000000000202E-2</v>
      </c>
      <c r="AT163" s="30">
        <v>-3.4430000000000405E-2</v>
      </c>
      <c r="AU163" s="30">
        <v>-9.0489999999999071E-2</v>
      </c>
      <c r="AV163" s="30">
        <v>-1.7011999999999361E-2</v>
      </c>
      <c r="AW163" s="30">
        <v>-5.0413000000000707E-2</v>
      </c>
      <c r="AX163" s="31">
        <v>-4.0359999999999729E-2</v>
      </c>
      <c r="AZ163" s="39">
        <f t="array" ref="AZ163">SUM(IF(YEAR($C$5:$AX$5)=AZ$5,$C163:$AX163))</f>
        <v>-0.2827379999999966</v>
      </c>
      <c r="BA163" s="30">
        <f t="array" ref="BA163">SUM(IF(YEAR($C$5:$AX$5)=BA$5,$C163:$AX163))</f>
        <v>-0.47742300000000171</v>
      </c>
      <c r="BB163" s="30">
        <f t="array" ref="BB163">SUM(IF(YEAR($C$5:$AX$5)=BB$5,$C163:$AX163))</f>
        <v>-0.24646799999999303</v>
      </c>
      <c r="BC163" s="31">
        <f t="array" ref="BC163">SUM(IF(YEAR($C$5:$AX$5)=BC$5,$C163:$AX163))</f>
        <v>-0.25139099999999992</v>
      </c>
      <c r="BE163" s="39">
        <f t="shared" si="20"/>
        <v>-0.5968139999999984</v>
      </c>
      <c r="BF163" s="30">
        <f t="shared" si="21"/>
        <v>-0.37227699999999686</v>
      </c>
      <c r="BG163" s="31">
        <f t="shared" si="22"/>
        <v>-0.26188799999999723</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2.4122900000000101E-5</v>
      </c>
      <c r="D166" s="30">
        <v>0</v>
      </c>
      <c r="E166" s="30">
        <v>0</v>
      </c>
      <c r="F166" s="30">
        <v>0</v>
      </c>
      <c r="G166" s="30">
        <v>4.8891999999999978E-5</v>
      </c>
      <c r="H166" s="30">
        <v>7.2449420000000007E-4</v>
      </c>
      <c r="I166" s="30">
        <v>1.1654150000000004E-3</v>
      </c>
      <c r="J166" s="30">
        <v>1.0745960000000001E-3</v>
      </c>
      <c r="K166" s="30">
        <v>0</v>
      </c>
      <c r="L166" s="30">
        <v>0</v>
      </c>
      <c r="M166" s="30">
        <v>0</v>
      </c>
      <c r="N166" s="30">
        <v>0</v>
      </c>
      <c r="O166" s="30">
        <v>0</v>
      </c>
      <c r="P166" s="30">
        <v>0</v>
      </c>
      <c r="Q166" s="30">
        <v>0</v>
      </c>
      <c r="R166" s="30">
        <v>0</v>
      </c>
      <c r="S166" s="30">
        <v>1.9681379999999998E-4</v>
      </c>
      <c r="T166" s="30">
        <v>8.1547299999999994E-4</v>
      </c>
      <c r="U166" s="30">
        <v>1.8136309999999996E-3</v>
      </c>
      <c r="V166" s="30">
        <v>7.6168699999999961E-4</v>
      </c>
      <c r="W166" s="30">
        <v>0</v>
      </c>
      <c r="X166" s="30">
        <v>9.8848480000000006E-5</v>
      </c>
      <c r="Y166" s="30">
        <v>5.1817219999999997E-5</v>
      </c>
      <c r="Z166" s="30">
        <v>1.086987E-4</v>
      </c>
      <c r="AA166" s="30">
        <v>5.4875599999999953E-5</v>
      </c>
      <c r="AB166" s="30">
        <v>3.5414560000000002E-5</v>
      </c>
      <c r="AC166" s="30">
        <v>0</v>
      </c>
      <c r="AD166" s="30">
        <v>4.2236990000000006E-4</v>
      </c>
      <c r="AE166" s="30">
        <v>3.8641130000000002E-4</v>
      </c>
      <c r="AF166" s="30">
        <v>4.4206117999999998E-4</v>
      </c>
      <c r="AG166" s="30">
        <v>1.7184059999999996E-3</v>
      </c>
      <c r="AH166" s="30">
        <v>8.1246599999999954E-4</v>
      </c>
      <c r="AI166" s="30">
        <v>1.433917E-4</v>
      </c>
      <c r="AJ166" s="30">
        <v>1.9998109999999999E-4</v>
      </c>
      <c r="AK166" s="30">
        <v>0</v>
      </c>
      <c r="AL166" s="30">
        <v>3.2708379999999999E-4</v>
      </c>
      <c r="AM166" s="30">
        <v>5.3509229999999992E-4</v>
      </c>
      <c r="AN166" s="30">
        <v>2.7218130000000002E-4</v>
      </c>
      <c r="AO166" s="30">
        <v>0</v>
      </c>
      <c r="AP166" s="30">
        <v>1.1190334000000001E-3</v>
      </c>
      <c r="AQ166" s="30">
        <v>2.1563609999999999E-4</v>
      </c>
      <c r="AR166" s="30">
        <v>4.076835E-4</v>
      </c>
      <c r="AS166" s="30">
        <v>1.4999230000000002E-3</v>
      </c>
      <c r="AT166" s="30">
        <v>8.5478700000000008E-4</v>
      </c>
      <c r="AU166" s="30">
        <v>5.1014400000000024E-5</v>
      </c>
      <c r="AV166" s="30">
        <v>0</v>
      </c>
      <c r="AW166" s="30">
        <v>0</v>
      </c>
      <c r="AX166" s="31">
        <v>4.3598710000000002E-4</v>
      </c>
      <c r="AZ166" s="39">
        <f t="array" ref="AZ166">SUM(IF(YEAR($C$5:$AX$5)=AZ$5,$C166:$AX166))</f>
        <v>3.0375201000000006E-3</v>
      </c>
      <c r="BA166" s="30">
        <f t="array" ref="BA166">SUM(IF(YEAR($C$5:$AX$5)=BA$5,$C166:$AX166))</f>
        <v>3.8469691999999992E-3</v>
      </c>
      <c r="BB166" s="30">
        <f t="array" ref="BB166">SUM(IF(YEAR($C$5:$AX$5)=BB$5,$C166:$AX166))</f>
        <v>4.5424611399999988E-3</v>
      </c>
      <c r="BC166" s="31">
        <f t="array" ref="BC166">SUM(IF(YEAR($C$5:$AX$5)=BC$5,$C166:$AX166))</f>
        <v>5.3913381000000012E-3</v>
      </c>
      <c r="BE166" s="39">
        <f t="shared" si="20"/>
        <v>3.1613190000000005E-3</v>
      </c>
      <c r="BF166" s="30">
        <f t="shared" si="21"/>
        <v>4.5492267599999995E-3</v>
      </c>
      <c r="BG166" s="31">
        <f t="shared" si="22"/>
        <v>5.7853328799999989E-3</v>
      </c>
    </row>
    <row r="167" spans="2:59">
      <c r="B167" s="17">
        <v>56429</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0</v>
      </c>
      <c r="BA167" s="30">
        <f t="array" ref="BA167">SUM(IF(YEAR($C$5:$AX$5)=BA$5,$C167:$AX167))</f>
        <v>0</v>
      </c>
      <c r="BB167" s="30">
        <f t="array" ref="BB167">SUM(IF(YEAR($C$5:$AX$5)=BB$5,$C167:$AX167))</f>
        <v>0</v>
      </c>
      <c r="BC167" s="31">
        <f t="array" ref="BC167">SUM(IF(YEAR($C$5:$AX$5)=BC$5,$C167:$AX167))</f>
        <v>0</v>
      </c>
      <c r="BE167" s="39">
        <f t="shared" si="20"/>
        <v>0</v>
      </c>
      <c r="BF167" s="30">
        <f t="shared" si="21"/>
        <v>0</v>
      </c>
      <c r="BG167" s="31">
        <f t="shared" si="22"/>
        <v>0</v>
      </c>
    </row>
    <row r="168" spans="2:59">
      <c r="B168" s="17">
        <v>56430</v>
      </c>
      <c r="C168" s="30">
        <v>0</v>
      </c>
      <c r="D168" s="30">
        <v>0</v>
      </c>
      <c r="E168" s="30">
        <v>0</v>
      </c>
      <c r="F168" s="30">
        <v>0</v>
      </c>
      <c r="G168" s="30">
        <v>0</v>
      </c>
      <c r="H168" s="30">
        <v>5.0000000006988898E-7</v>
      </c>
      <c r="I168" s="30">
        <v>0</v>
      </c>
      <c r="J168" s="30">
        <v>0</v>
      </c>
      <c r="K168" s="30">
        <v>0</v>
      </c>
      <c r="L168" s="30">
        <v>0</v>
      </c>
      <c r="M168" s="30">
        <v>0</v>
      </c>
      <c r="N168" s="30">
        <v>0</v>
      </c>
      <c r="O168" s="30">
        <v>0</v>
      </c>
      <c r="P168" s="30">
        <v>0</v>
      </c>
      <c r="Q168" s="30">
        <v>0</v>
      </c>
      <c r="R168" s="30">
        <v>0</v>
      </c>
      <c r="S168" s="30">
        <v>0</v>
      </c>
      <c r="T168" s="30">
        <v>5.0000000006988898E-7</v>
      </c>
      <c r="U168" s="30">
        <v>0</v>
      </c>
      <c r="V168" s="30">
        <v>0</v>
      </c>
      <c r="W168" s="30">
        <v>0</v>
      </c>
      <c r="X168" s="30">
        <v>0</v>
      </c>
      <c r="Y168" s="30">
        <v>0</v>
      </c>
      <c r="Z168" s="30">
        <v>0</v>
      </c>
      <c r="AA168" s="30">
        <v>0</v>
      </c>
      <c r="AB168" s="30">
        <v>0</v>
      </c>
      <c r="AC168" s="30">
        <v>0</v>
      </c>
      <c r="AD168" s="30">
        <v>0</v>
      </c>
      <c r="AE168" s="30">
        <v>0</v>
      </c>
      <c r="AF168" s="30">
        <v>5.0000000006988898E-7</v>
      </c>
      <c r="AG168" s="30">
        <v>0</v>
      </c>
      <c r="AH168" s="30">
        <v>0</v>
      </c>
      <c r="AI168" s="30">
        <v>0</v>
      </c>
      <c r="AJ168" s="30">
        <v>0</v>
      </c>
      <c r="AK168" s="30">
        <v>0</v>
      </c>
      <c r="AL168" s="30">
        <v>0</v>
      </c>
      <c r="AM168" s="30">
        <v>0</v>
      </c>
      <c r="AN168" s="30">
        <v>0</v>
      </c>
      <c r="AO168" s="30">
        <v>0</v>
      </c>
      <c r="AP168" s="30">
        <v>0</v>
      </c>
      <c r="AQ168" s="30">
        <v>0</v>
      </c>
      <c r="AR168" s="30">
        <v>5.0000000006988898E-7</v>
      </c>
      <c r="AS168" s="30">
        <v>0</v>
      </c>
      <c r="AT168" s="30">
        <v>0</v>
      </c>
      <c r="AU168" s="30">
        <v>0</v>
      </c>
      <c r="AV168" s="30">
        <v>0</v>
      </c>
      <c r="AW168" s="30">
        <v>0</v>
      </c>
      <c r="AX168" s="31">
        <v>0</v>
      </c>
      <c r="AZ168" s="39">
        <f t="array" ref="AZ168">SUM(IF(YEAR($C$5:$AX$5)=AZ$5,$C168:$AX168))</f>
        <v>5.0000000006988898E-7</v>
      </c>
      <c r="BA168" s="30">
        <f t="array" ref="BA168">SUM(IF(YEAR($C$5:$AX$5)=BA$5,$C168:$AX168))</f>
        <v>5.0000000006988898E-7</v>
      </c>
      <c r="BB168" s="30">
        <f t="array" ref="BB168">SUM(IF(YEAR($C$5:$AX$5)=BB$5,$C168:$AX168))</f>
        <v>5.0000000006988898E-7</v>
      </c>
      <c r="BC168" s="31">
        <f t="array" ref="BC168">SUM(IF(YEAR($C$5:$AX$5)=BC$5,$C168:$AX168))</f>
        <v>5.0000000006988898E-7</v>
      </c>
      <c r="BE168" s="39">
        <f t="shared" si="20"/>
        <v>5.0000000006988898E-7</v>
      </c>
      <c r="BF168" s="30">
        <f t="shared" si="21"/>
        <v>5.0000000006988898E-7</v>
      </c>
      <c r="BG168" s="31">
        <f t="shared" si="22"/>
        <v>5.0000000006988898E-7</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20"/>
        <v>0</v>
      </c>
      <c r="BF169" s="30">
        <f t="shared" si="21"/>
        <v>0</v>
      </c>
      <c r="BG169" s="31">
        <f t="shared" si="22"/>
        <v>0</v>
      </c>
    </row>
    <row r="170" spans="2:59">
      <c r="B170" s="17">
        <v>56511</v>
      </c>
      <c r="C170" s="30">
        <v>0</v>
      </c>
      <c r="D170" s="30">
        <v>0</v>
      </c>
      <c r="E170" s="30">
        <v>0</v>
      </c>
      <c r="F170" s="30">
        <v>0</v>
      </c>
      <c r="G170" s="30">
        <v>0</v>
      </c>
      <c r="H170" s="30">
        <v>0</v>
      </c>
      <c r="I170" s="30">
        <v>0</v>
      </c>
      <c r="J170" s="30">
        <v>0</v>
      </c>
      <c r="K170" s="30">
        <v>0</v>
      </c>
      <c r="L170" s="30">
        <v>0</v>
      </c>
      <c r="M170" s="30">
        <v>0</v>
      </c>
      <c r="N170" s="30">
        <v>2.0000000000575113E-7</v>
      </c>
      <c r="O170" s="30">
        <v>0</v>
      </c>
      <c r="P170" s="30">
        <v>0</v>
      </c>
      <c r="Q170" s="30">
        <v>0</v>
      </c>
      <c r="R170" s="30">
        <v>0</v>
      </c>
      <c r="S170" s="30">
        <v>0</v>
      </c>
      <c r="T170" s="30">
        <v>0</v>
      </c>
      <c r="U170" s="30">
        <v>0</v>
      </c>
      <c r="V170" s="30">
        <v>0</v>
      </c>
      <c r="W170" s="30">
        <v>0</v>
      </c>
      <c r="X170" s="30">
        <v>0</v>
      </c>
      <c r="Y170" s="30">
        <v>0</v>
      </c>
      <c r="Z170" s="30">
        <v>2.0000000000575113E-7</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2.0000000000575113E-7</v>
      </c>
      <c r="BA170" s="30">
        <f t="array" ref="BA170">SUM(IF(YEAR($C$5:$AX$5)=BA$5,$C170:$AX170))</f>
        <v>2.0000000000575113E-7</v>
      </c>
      <c r="BB170" s="30">
        <f t="array" ref="BB170">SUM(IF(YEAR($C$5:$AX$5)=BB$5,$C170:$AX170))</f>
        <v>0</v>
      </c>
      <c r="BC170" s="31">
        <f t="array" ref="BC170">SUM(IF(YEAR($C$5:$AX$5)=BC$5,$C170:$AX170))</f>
        <v>0</v>
      </c>
      <c r="BE170" s="39">
        <f t="shared" si="20"/>
        <v>2.0000000000575113E-7</v>
      </c>
      <c r="BF170" s="30">
        <f t="shared" si="21"/>
        <v>2.0000000000575113E-7</v>
      </c>
      <c r="BG170" s="31">
        <f t="shared" si="22"/>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20"/>
        <v>0</v>
      </c>
      <c r="BF171" s="30">
        <f t="shared" si="21"/>
        <v>0</v>
      </c>
      <c r="BG171" s="31">
        <f t="shared" si="22"/>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20"/>
        <v>0</v>
      </c>
      <c r="BF173" s="30">
        <f t="shared" si="21"/>
        <v>0</v>
      </c>
      <c r="BG173" s="31">
        <f t="shared" si="22"/>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20"/>
        <v>0</v>
      </c>
      <c r="BF174" s="30">
        <f t="shared" si="21"/>
        <v>0</v>
      </c>
      <c r="BG174" s="31">
        <f t="shared" si="22"/>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20"/>
        <v>0</v>
      </c>
      <c r="BF175" s="30">
        <f t="shared" si="21"/>
        <v>0</v>
      </c>
      <c r="BG175" s="31">
        <f t="shared" si="22"/>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20"/>
        <v>0</v>
      </c>
      <c r="BF176" s="30">
        <f t="shared" si="21"/>
        <v>0</v>
      </c>
      <c r="BG176" s="31">
        <f t="shared" si="22"/>
        <v>0</v>
      </c>
    </row>
    <row r="177" spans="2:59">
      <c r="B177" s="17">
        <v>56846</v>
      </c>
      <c r="C177" s="30">
        <v>0.17992000000000008</v>
      </c>
      <c r="D177" s="30">
        <v>0.13626200000000033</v>
      </c>
      <c r="E177" s="30">
        <v>4.9169000000000018E-2</v>
      </c>
      <c r="F177" s="30">
        <v>5.6830000000003267E-3</v>
      </c>
      <c r="G177" s="30">
        <v>9.0141000000000027E-2</v>
      </c>
      <c r="H177" s="30">
        <v>-3.1458999999999904E-2</v>
      </c>
      <c r="I177" s="30">
        <v>1.4179999999999637E-2</v>
      </c>
      <c r="J177" s="30">
        <v>2.216000000000129E-2</v>
      </c>
      <c r="K177" s="30">
        <v>-2.2823000000000704E-2</v>
      </c>
      <c r="L177" s="30">
        <v>3.1616000000000533E-2</v>
      </c>
      <c r="M177" s="30">
        <v>1.6466000000000314E-2</v>
      </c>
      <c r="N177" s="30">
        <v>0.14803600000000028</v>
      </c>
      <c r="O177" s="30">
        <v>0.17904900000000001</v>
      </c>
      <c r="P177" s="30">
        <v>0.17588000000000026</v>
      </c>
      <c r="Q177" s="30">
        <v>-1.5606000000000009E-2</v>
      </c>
      <c r="R177" s="30">
        <v>3.3182000000000045E-2</v>
      </c>
      <c r="S177" s="30">
        <v>1.2395999999999852E-2</v>
      </c>
      <c r="T177" s="30">
        <v>-2.4182999999998955E-2</v>
      </c>
      <c r="U177" s="30">
        <v>2.1470000000000766E-2</v>
      </c>
      <c r="V177" s="30">
        <v>-1.0579999999999146E-2</v>
      </c>
      <c r="W177" s="30">
        <v>6.6360000000003083E-3</v>
      </c>
      <c r="X177" s="30">
        <v>9.3600000000026995E-4</v>
      </c>
      <c r="Y177" s="30">
        <v>-3.1644000000000005E-2</v>
      </c>
      <c r="Z177" s="30">
        <v>1.8370000000000886E-3</v>
      </c>
      <c r="AA177" s="30">
        <v>9.3455999999999761E-2</v>
      </c>
      <c r="AB177" s="30">
        <v>0.11757200000000001</v>
      </c>
      <c r="AC177" s="30">
        <v>3.6725000000000563E-2</v>
      </c>
      <c r="AD177" s="30">
        <v>1.3396000000000186E-2</v>
      </c>
      <c r="AE177" s="30">
        <v>-1.2489999999996115E-3</v>
      </c>
      <c r="AF177" s="30">
        <v>3.1183999999999656E-2</v>
      </c>
      <c r="AG177" s="30">
        <v>2.3960000000000647E-2</v>
      </c>
      <c r="AH177" s="30">
        <v>6.5490000000000492E-2</v>
      </c>
      <c r="AI177" s="30">
        <v>-3.7320000000011788E-3</v>
      </c>
      <c r="AJ177" s="30">
        <v>5.1180999999999699E-2</v>
      </c>
      <c r="AK177" s="30">
        <v>2.9504000000001085E-2</v>
      </c>
      <c r="AL177" s="30">
        <v>-4.7679999999985512E-3</v>
      </c>
      <c r="AM177" s="30">
        <v>0.15610999999999997</v>
      </c>
      <c r="AN177" s="30">
        <v>0.14621500000000065</v>
      </c>
      <c r="AO177" s="30">
        <v>-4.3930999999998832E-2</v>
      </c>
      <c r="AP177" s="30">
        <v>-7.839999999994518E-4</v>
      </c>
      <c r="AQ177" s="30">
        <v>4.4164999999999566E-2</v>
      </c>
      <c r="AR177" s="30">
        <v>-1.743999999999879E-2</v>
      </c>
      <c r="AS177" s="30">
        <v>-3.3909999999998774E-2</v>
      </c>
      <c r="AT177" s="30">
        <v>-2.5589999999999336E-2</v>
      </c>
      <c r="AU177" s="30">
        <v>-0.11042400000000008</v>
      </c>
      <c r="AV177" s="30">
        <v>1.0667999999999012E-2</v>
      </c>
      <c r="AW177" s="30">
        <v>-6.0192000000000689E-2</v>
      </c>
      <c r="AX177" s="31">
        <v>-4.0720000000000312E-2</v>
      </c>
      <c r="AZ177" s="39">
        <f t="array" ref="AZ177">SUM(IF(YEAR($C$5:$AX$5)=AZ$5,$C177:$AX177))</f>
        <v>0.63935100000000222</v>
      </c>
      <c r="BA177" s="30">
        <f t="array" ref="BA177">SUM(IF(YEAR($C$5:$AX$5)=BA$5,$C177:$AX177))</f>
        <v>0.34937300000000349</v>
      </c>
      <c r="BB177" s="30">
        <f t="array" ref="BB177">SUM(IF(YEAR($C$5:$AX$5)=BB$5,$C177:$AX177))</f>
        <v>0.45271900000000276</v>
      </c>
      <c r="BC177" s="31">
        <f t="array" ref="BC177">SUM(IF(YEAR($C$5:$AX$5)=BC$5,$C177:$AX177))</f>
        <v>2.4167000000002936E-2</v>
      </c>
      <c r="BE177" s="39">
        <f t="shared" si="20"/>
        <v>0.5630770000000016</v>
      </c>
      <c r="BF177" s="30">
        <f t="shared" si="21"/>
        <v>0.22437200000000423</v>
      </c>
      <c r="BG177" s="31">
        <f t="shared" si="22"/>
        <v>0.49459400000000375</v>
      </c>
    </row>
    <row r="178" spans="2:59">
      <c r="B178" s="17">
        <v>56850</v>
      </c>
      <c r="C178" s="30">
        <v>0</v>
      </c>
      <c r="D178" s="30">
        <v>0</v>
      </c>
      <c r="E178" s="30">
        <v>0</v>
      </c>
      <c r="F178" s="30">
        <v>0</v>
      </c>
      <c r="G178" s="30">
        <v>0</v>
      </c>
      <c r="H178" s="30">
        <v>0</v>
      </c>
      <c r="I178" s="30">
        <v>0</v>
      </c>
      <c r="J178" s="30">
        <v>0</v>
      </c>
      <c r="K178" s="30">
        <v>2.0000000000575113E-7</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2.0000000000575113E-7</v>
      </c>
      <c r="BA178" s="30">
        <f t="array" ref="BA178">SUM(IF(YEAR($C$5:$AX$5)=BA$5,$C178:$AX178))</f>
        <v>0</v>
      </c>
      <c r="BB178" s="30">
        <f t="array" ref="BB178">SUM(IF(YEAR($C$5:$AX$5)=BB$5,$C178:$AX178))</f>
        <v>0</v>
      </c>
      <c r="BC178" s="31">
        <f t="array" ref="BC178">SUM(IF(YEAR($C$5:$AX$5)=BC$5,$C178:$AX178))</f>
        <v>0</v>
      </c>
      <c r="BE178" s="39">
        <f t="shared" si="20"/>
        <v>2.0000000000575113E-7</v>
      </c>
      <c r="BF178" s="30">
        <f t="shared" si="21"/>
        <v>0</v>
      </c>
      <c r="BG178" s="31">
        <f t="shared" si="22"/>
        <v>0</v>
      </c>
    </row>
    <row r="179" spans="2:59">
      <c r="B179" s="17">
        <v>56873</v>
      </c>
      <c r="C179" s="30">
        <v>0</v>
      </c>
      <c r="D179" s="30">
        <v>0</v>
      </c>
      <c r="E179" s="30">
        <v>0</v>
      </c>
      <c r="F179" s="30">
        <v>0</v>
      </c>
      <c r="G179" s="30">
        <v>9.9999999947364415E-9</v>
      </c>
      <c r="H179" s="30">
        <v>9.9999999947364415E-9</v>
      </c>
      <c r="I179" s="30">
        <v>0</v>
      </c>
      <c r="J179" s="30">
        <v>0</v>
      </c>
      <c r="K179" s="30">
        <v>1.0000000022492017E-8</v>
      </c>
      <c r="L179" s="30">
        <v>1.0000000000287557E-7</v>
      </c>
      <c r="M179" s="30">
        <v>0</v>
      </c>
      <c r="N179" s="30">
        <v>0</v>
      </c>
      <c r="O179" s="30">
        <v>0</v>
      </c>
      <c r="P179" s="30">
        <v>0</v>
      </c>
      <c r="Q179" s="30">
        <v>0</v>
      </c>
      <c r="R179" s="30">
        <v>0</v>
      </c>
      <c r="S179" s="30">
        <v>0</v>
      </c>
      <c r="T179" s="30">
        <v>9.9999999947364415E-9</v>
      </c>
      <c r="U179" s="30">
        <v>0</v>
      </c>
      <c r="V179" s="30">
        <v>0</v>
      </c>
      <c r="W179" s="30">
        <v>9.9999999947364415E-9</v>
      </c>
      <c r="X179" s="30">
        <v>0</v>
      </c>
      <c r="Y179" s="30">
        <v>0</v>
      </c>
      <c r="Z179" s="30">
        <v>0</v>
      </c>
      <c r="AA179" s="30">
        <v>0</v>
      </c>
      <c r="AB179" s="30">
        <v>0</v>
      </c>
      <c r="AC179" s="30">
        <v>0</v>
      </c>
      <c r="AD179" s="30">
        <v>0</v>
      </c>
      <c r="AE179" s="30">
        <v>0</v>
      </c>
      <c r="AF179" s="30">
        <v>9.9999999947364415E-9</v>
      </c>
      <c r="AG179" s="30">
        <v>0</v>
      </c>
      <c r="AH179" s="30">
        <v>0</v>
      </c>
      <c r="AI179" s="30">
        <v>9.9999999947364415E-9</v>
      </c>
      <c r="AJ179" s="30">
        <v>0</v>
      </c>
      <c r="AK179" s="30">
        <v>0</v>
      </c>
      <c r="AL179" s="30">
        <v>0</v>
      </c>
      <c r="AM179" s="30">
        <v>0</v>
      </c>
      <c r="AN179" s="30">
        <v>0</v>
      </c>
      <c r="AO179" s="30">
        <v>0</v>
      </c>
      <c r="AP179" s="30">
        <v>0</v>
      </c>
      <c r="AQ179" s="30">
        <v>0</v>
      </c>
      <c r="AR179" s="30">
        <v>9.9999999947364415E-9</v>
      </c>
      <c r="AS179" s="30">
        <v>0</v>
      </c>
      <c r="AT179" s="30">
        <v>0</v>
      </c>
      <c r="AU179" s="30">
        <v>0</v>
      </c>
      <c r="AV179" s="30">
        <v>0</v>
      </c>
      <c r="AW179" s="30">
        <v>0</v>
      </c>
      <c r="AX179" s="31">
        <v>0</v>
      </c>
      <c r="AZ179" s="39">
        <f t="array" ref="AZ179">SUM(IF(YEAR($C$5:$AX$5)=AZ$5,$C179:$AX179))</f>
        <v>1.3000000001484047E-7</v>
      </c>
      <c r="BA179" s="30">
        <f t="array" ref="BA179">SUM(IF(YEAR($C$5:$AX$5)=BA$5,$C179:$AX179))</f>
        <v>1.9999999989472883E-8</v>
      </c>
      <c r="BB179" s="30">
        <f t="array" ref="BB179">SUM(IF(YEAR($C$5:$AX$5)=BB$5,$C179:$AX179))</f>
        <v>1.9999999989472883E-8</v>
      </c>
      <c r="BC179" s="31">
        <f t="array" ref="BC179">SUM(IF(YEAR($C$5:$AX$5)=BC$5,$C179:$AX179))</f>
        <v>9.9999999947364415E-9</v>
      </c>
      <c r="BE179" s="39">
        <f t="shared" si="20"/>
        <v>1.2000000002010403E-7</v>
      </c>
      <c r="BF179" s="30">
        <f t="shared" si="21"/>
        <v>1.9999999989472883E-8</v>
      </c>
      <c r="BG179" s="31">
        <f t="shared" si="22"/>
        <v>1.9999999989472883E-8</v>
      </c>
    </row>
    <row r="180" spans="2:59">
      <c r="B180" s="17">
        <v>56884</v>
      </c>
      <c r="C180" s="30">
        <v>0</v>
      </c>
      <c r="D180" s="30">
        <v>0</v>
      </c>
      <c r="E180" s="30">
        <v>0</v>
      </c>
      <c r="F180" s="30">
        <v>0</v>
      </c>
      <c r="G180" s="30">
        <v>0</v>
      </c>
      <c r="H180" s="30">
        <v>0</v>
      </c>
      <c r="I180" s="30">
        <v>0</v>
      </c>
      <c r="J180" s="30">
        <v>0</v>
      </c>
      <c r="K180" s="30">
        <v>0</v>
      </c>
      <c r="L180" s="30">
        <v>0</v>
      </c>
      <c r="M180" s="30">
        <v>0</v>
      </c>
      <c r="N180" s="30">
        <v>0</v>
      </c>
      <c r="O180" s="30">
        <v>0</v>
      </c>
      <c r="P180" s="30">
        <v>0</v>
      </c>
      <c r="Q180" s="30">
        <v>0</v>
      </c>
      <c r="R180" s="30">
        <v>0</v>
      </c>
      <c r="S180" s="30">
        <v>0</v>
      </c>
      <c r="T180" s="30">
        <v>0</v>
      </c>
      <c r="U180" s="30">
        <v>0</v>
      </c>
      <c r="V180" s="30">
        <v>0</v>
      </c>
      <c r="W180" s="30">
        <v>0</v>
      </c>
      <c r="X180" s="30">
        <v>0</v>
      </c>
      <c r="Y180" s="30">
        <v>0</v>
      </c>
      <c r="Z180" s="30">
        <v>0</v>
      </c>
      <c r="AA180" s="30">
        <v>0</v>
      </c>
      <c r="AB180" s="30">
        <v>0</v>
      </c>
      <c r="AC180" s="30">
        <v>0</v>
      </c>
      <c r="AD180" s="30">
        <v>0</v>
      </c>
      <c r="AE180" s="30">
        <v>0</v>
      </c>
      <c r="AF180" s="30">
        <v>0</v>
      </c>
      <c r="AG180" s="30">
        <v>0</v>
      </c>
      <c r="AH180" s="30">
        <v>0</v>
      </c>
      <c r="AI180" s="30">
        <v>0</v>
      </c>
      <c r="AJ180" s="30">
        <v>0</v>
      </c>
      <c r="AK180" s="30">
        <v>0</v>
      </c>
      <c r="AL180" s="30">
        <v>0</v>
      </c>
      <c r="AM180" s="30">
        <v>0</v>
      </c>
      <c r="AN180" s="30">
        <v>0</v>
      </c>
      <c r="AO180" s="30">
        <v>0</v>
      </c>
      <c r="AP180" s="30">
        <v>0</v>
      </c>
      <c r="AQ180" s="30">
        <v>0</v>
      </c>
      <c r="AR180" s="30">
        <v>0</v>
      </c>
      <c r="AS180" s="30">
        <v>0</v>
      </c>
      <c r="AT180" s="30">
        <v>0</v>
      </c>
      <c r="AU180" s="30">
        <v>0</v>
      </c>
      <c r="AV180" s="30">
        <v>0</v>
      </c>
      <c r="AW180" s="30">
        <v>0</v>
      </c>
      <c r="AX180" s="31">
        <v>0</v>
      </c>
      <c r="AZ180" s="39">
        <f t="array" ref="AZ180">SUM(IF(YEAR($C$5:$AX$5)=AZ$5,$C180:$AX180))</f>
        <v>0</v>
      </c>
      <c r="BA180" s="30">
        <f t="array" ref="BA180">SUM(IF(YEAR($C$5:$AX$5)=BA$5,$C180:$AX180))</f>
        <v>0</v>
      </c>
      <c r="BB180" s="30">
        <f t="array" ref="BB180">SUM(IF(YEAR($C$5:$AX$5)=BB$5,$C180:$AX180))</f>
        <v>0</v>
      </c>
      <c r="BC180" s="31">
        <f t="array" ref="BC180">SUM(IF(YEAR($C$5:$AX$5)=BC$5,$C180:$AX180))</f>
        <v>0</v>
      </c>
      <c r="BE180" s="39">
        <f t="shared" si="20"/>
        <v>0</v>
      </c>
      <c r="BF180" s="30">
        <f t="shared" si="21"/>
        <v>0</v>
      </c>
      <c r="BG180" s="31">
        <f t="shared" si="22"/>
        <v>0</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20"/>
        <v>0</v>
      </c>
      <c r="BF181" s="30">
        <f t="shared" si="21"/>
        <v>0</v>
      </c>
      <c r="BG181" s="31">
        <f t="shared" si="22"/>
        <v>0</v>
      </c>
    </row>
    <row r="182" spans="2:59">
      <c r="B182" s="17">
        <v>56890</v>
      </c>
      <c r="C182" s="30">
        <v>0</v>
      </c>
      <c r="D182" s="30">
        <v>0</v>
      </c>
      <c r="E182" s="30">
        <v>0</v>
      </c>
      <c r="F182" s="30">
        <v>0</v>
      </c>
      <c r="G182" s="30">
        <v>0</v>
      </c>
      <c r="H182" s="30">
        <v>0</v>
      </c>
      <c r="I182" s="30">
        <v>0</v>
      </c>
      <c r="J182" s="30">
        <v>0</v>
      </c>
      <c r="K182" s="30">
        <v>9.9999999975119991E-8</v>
      </c>
      <c r="L182" s="30">
        <v>0</v>
      </c>
      <c r="M182" s="30">
        <v>0</v>
      </c>
      <c r="N182" s="30">
        <v>0</v>
      </c>
      <c r="O182" s="30">
        <v>0</v>
      </c>
      <c r="P182" s="30">
        <v>0</v>
      </c>
      <c r="Q182" s="30">
        <v>0</v>
      </c>
      <c r="R182" s="30">
        <v>0</v>
      </c>
      <c r="S182" s="30">
        <v>0</v>
      </c>
      <c r="T182" s="30">
        <v>0</v>
      </c>
      <c r="U182" s="30">
        <v>0</v>
      </c>
      <c r="V182" s="30">
        <v>0</v>
      </c>
      <c r="W182" s="30">
        <v>9.9999999975119991E-8</v>
      </c>
      <c r="X182" s="30">
        <v>0</v>
      </c>
      <c r="Y182" s="30">
        <v>0</v>
      </c>
      <c r="Z182" s="30">
        <v>0</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9.9999999975119991E-8</v>
      </c>
      <c r="BA182" s="30">
        <f t="array" ref="BA182">SUM(IF(YEAR($C$5:$AX$5)=BA$5,$C182:$AX182))</f>
        <v>9.9999999975119991E-8</v>
      </c>
      <c r="BB182" s="30">
        <f t="array" ref="BB182">SUM(IF(YEAR($C$5:$AX$5)=BB$5,$C182:$AX182))</f>
        <v>0</v>
      </c>
      <c r="BC182" s="31">
        <f t="array" ref="BC182">SUM(IF(YEAR($C$5:$AX$5)=BC$5,$C182:$AX182))</f>
        <v>0</v>
      </c>
      <c r="BE182" s="39">
        <f t="shared" si="20"/>
        <v>9.9999999975119991E-8</v>
      </c>
      <c r="BF182" s="30">
        <f t="shared" si="21"/>
        <v>9.9999999975119991E-8</v>
      </c>
      <c r="BG182" s="31">
        <f t="shared" si="22"/>
        <v>0</v>
      </c>
    </row>
    <row r="183" spans="2:59">
      <c r="B183" s="17">
        <v>56911</v>
      </c>
      <c r="C183" s="30">
        <v>0</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0</v>
      </c>
      <c r="BA183" s="30">
        <f t="array" ref="BA183">SUM(IF(YEAR($C$5:$AX$5)=BA$5,$C183:$AX183))</f>
        <v>0</v>
      </c>
      <c r="BB183" s="30">
        <f t="array" ref="BB183">SUM(IF(YEAR($C$5:$AX$5)=BB$5,$C183:$AX183))</f>
        <v>0</v>
      </c>
      <c r="BC183" s="31">
        <f t="array" ref="BC183">SUM(IF(YEAR($C$5:$AX$5)=BC$5,$C183:$AX183))</f>
        <v>0</v>
      </c>
      <c r="BE183" s="39">
        <f t="shared" si="20"/>
        <v>0</v>
      </c>
      <c r="BF183" s="30">
        <f t="shared" si="21"/>
        <v>0</v>
      </c>
      <c r="BG183" s="31">
        <f t="shared" si="22"/>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20"/>
        <v>0</v>
      </c>
      <c r="BF184" s="30">
        <f t="shared" si="21"/>
        <v>0</v>
      </c>
      <c r="BG184" s="31">
        <f t="shared" si="22"/>
        <v>0</v>
      </c>
    </row>
    <row r="185" spans="2:59">
      <c r="B185" s="17">
        <v>56963</v>
      </c>
      <c r="C185" s="30">
        <v>6.7803000000000058E-2</v>
      </c>
      <c r="D185" s="30">
        <v>6.0552000000000161E-2</v>
      </c>
      <c r="E185" s="30">
        <v>0.12465999999999999</v>
      </c>
      <c r="F185" s="30">
        <v>4.7639000000000209E-2</v>
      </c>
      <c r="G185" s="30">
        <v>0.19594299999999976</v>
      </c>
      <c r="H185" s="30">
        <v>0.25411600000000023</v>
      </c>
      <c r="I185" s="30">
        <v>0.1928939999999999</v>
      </c>
      <c r="J185" s="30">
        <v>0.21216999999999997</v>
      </c>
      <c r="K185" s="30">
        <v>0.30314200000000024</v>
      </c>
      <c r="L185" s="30">
        <v>0.13824199999999998</v>
      </c>
      <c r="M185" s="30">
        <v>0.19365999999999994</v>
      </c>
      <c r="N185" s="30">
        <v>0.12528000000000006</v>
      </c>
      <c r="O185" s="30">
        <v>7.3068999999999829E-2</v>
      </c>
      <c r="P185" s="30">
        <v>9.475699999999998E-2</v>
      </c>
      <c r="Q185" s="30">
        <v>0.16521100000000022</v>
      </c>
      <c r="R185" s="30">
        <v>7.0913000000000004E-2</v>
      </c>
      <c r="S185" s="30">
        <v>0.25622400000000001</v>
      </c>
      <c r="T185" s="30">
        <v>0.26882900000000021</v>
      </c>
      <c r="U185" s="30">
        <v>0.26127399999999978</v>
      </c>
      <c r="V185" s="30">
        <v>0.26621799999999984</v>
      </c>
      <c r="W185" s="30">
        <v>0.30916999999999994</v>
      </c>
      <c r="X185" s="30">
        <v>0.10778200000000027</v>
      </c>
      <c r="Y185" s="30">
        <v>0.2829959999999998</v>
      </c>
      <c r="Z185" s="30">
        <v>0.17509099999999966</v>
      </c>
      <c r="AA185" s="30">
        <v>0.14088699999999998</v>
      </c>
      <c r="AB185" s="30">
        <v>0.167265</v>
      </c>
      <c r="AC185" s="30">
        <v>0.21435799999999983</v>
      </c>
      <c r="AD185" s="30">
        <v>4.9556000000000378E-2</v>
      </c>
      <c r="AE185" s="30">
        <v>0.18534700000000015</v>
      </c>
      <c r="AF185" s="30">
        <v>0.29082800000000031</v>
      </c>
      <c r="AG185" s="30">
        <v>0.23718700000000004</v>
      </c>
      <c r="AH185" s="30">
        <v>0.27133700000000038</v>
      </c>
      <c r="AI185" s="30">
        <v>0.25519000000000025</v>
      </c>
      <c r="AJ185" s="30">
        <v>0.31446899999999989</v>
      </c>
      <c r="AK185" s="30">
        <v>0.32907099999999989</v>
      </c>
      <c r="AL185" s="30">
        <v>0.28326399999999996</v>
      </c>
      <c r="AM185" s="30">
        <v>0.16147800000000023</v>
      </c>
      <c r="AN185" s="30">
        <v>0.11850000000000005</v>
      </c>
      <c r="AO185" s="30">
        <v>0.35614800000000013</v>
      </c>
      <c r="AP185" s="30">
        <v>0.10430099999999998</v>
      </c>
      <c r="AQ185" s="30">
        <v>0.2129319999999999</v>
      </c>
      <c r="AR185" s="30">
        <v>0.28458800000000029</v>
      </c>
      <c r="AS185" s="30">
        <v>0.24490800000000013</v>
      </c>
      <c r="AT185" s="30">
        <v>0.29826499999999978</v>
      </c>
      <c r="AU185" s="30">
        <v>0.31684399999999968</v>
      </c>
      <c r="AV185" s="30">
        <v>0.24377799999999983</v>
      </c>
      <c r="AW185" s="30">
        <v>0.34844199999999992</v>
      </c>
      <c r="AX185" s="31">
        <v>0.34566600000000003</v>
      </c>
      <c r="AZ185" s="39">
        <f t="array" ref="AZ185">SUM(IF(YEAR($C$5:$AX$5)=AZ$5,$C185:$AX185))</f>
        <v>1.9161010000000005</v>
      </c>
      <c r="BA185" s="30">
        <f t="array" ref="BA185">SUM(IF(YEAR($C$5:$AX$5)=BA$5,$C185:$AX185))</f>
        <v>2.3315339999999996</v>
      </c>
      <c r="BB185" s="30">
        <f t="array" ref="BB185">SUM(IF(YEAR($C$5:$AX$5)=BB$5,$C185:$AX185))</f>
        <v>2.7387590000000008</v>
      </c>
      <c r="BC185" s="31">
        <f t="array" ref="BC185">SUM(IF(YEAR($C$5:$AX$5)=BC$5,$C185:$AX185))</f>
        <v>3.0358499999999999</v>
      </c>
      <c r="BE185" s="39">
        <f t="shared" si="20"/>
        <v>2.0796780000000004</v>
      </c>
      <c r="BF185" s="30">
        <f t="shared" si="21"/>
        <v>2.4287730000000001</v>
      </c>
      <c r="BG185" s="31">
        <f t="shared" si="22"/>
        <v>2.934705000000001</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20"/>
        <v>0</v>
      </c>
      <c r="BF186" s="30">
        <f t="shared" si="21"/>
        <v>0</v>
      </c>
      <c r="BG186" s="31">
        <f t="shared" si="22"/>
        <v>0</v>
      </c>
    </row>
    <row r="187" spans="2:59">
      <c r="B187" s="17">
        <v>57349</v>
      </c>
      <c r="C187" s="30">
        <v>0.13108699999999995</v>
      </c>
      <c r="D187" s="30">
        <v>8.9900000000000091E-2</v>
      </c>
      <c r="E187" s="30">
        <v>0.1517409999999999</v>
      </c>
      <c r="F187" s="30">
        <v>2.4027999999999938E-2</v>
      </c>
      <c r="G187" s="30">
        <v>0.22573999999999961</v>
      </c>
      <c r="H187" s="30">
        <v>0.24493199999999993</v>
      </c>
      <c r="I187" s="30">
        <v>0.1929179999999997</v>
      </c>
      <c r="J187" s="30">
        <v>0.25046100000000049</v>
      </c>
      <c r="K187" s="30">
        <v>0.18691900000000006</v>
      </c>
      <c r="L187" s="30">
        <v>0.27139800000000003</v>
      </c>
      <c r="M187" s="30">
        <v>0.25797299999999979</v>
      </c>
      <c r="N187" s="30">
        <v>0.12865599999999988</v>
      </c>
      <c r="O187" s="30">
        <v>0.21911499999999995</v>
      </c>
      <c r="P187" s="30">
        <v>0.25860599999999989</v>
      </c>
      <c r="Q187" s="30">
        <v>0.17644500000000019</v>
      </c>
      <c r="R187" s="30">
        <v>0.13361800000000024</v>
      </c>
      <c r="S187" s="30">
        <v>0.14584900000000012</v>
      </c>
      <c r="T187" s="30">
        <v>0.25504300000000013</v>
      </c>
      <c r="U187" s="30">
        <v>0.2188460000000001</v>
      </c>
      <c r="V187" s="30">
        <v>0.1871470000000004</v>
      </c>
      <c r="W187" s="30">
        <v>0.17126000000000019</v>
      </c>
      <c r="X187" s="30">
        <v>0.355572</v>
      </c>
      <c r="Y187" s="30">
        <v>0.23361300000000007</v>
      </c>
      <c r="Z187" s="30">
        <v>0.18253399999999997</v>
      </c>
      <c r="AA187" s="30">
        <v>0.2451620000000001</v>
      </c>
      <c r="AB187" s="30">
        <v>0.30516800000000011</v>
      </c>
      <c r="AC187" s="30">
        <v>0.20963999999999983</v>
      </c>
      <c r="AD187" s="30">
        <v>0.10042499999999999</v>
      </c>
      <c r="AE187" s="30">
        <v>0.2382559999999998</v>
      </c>
      <c r="AF187" s="30">
        <v>0.24740700000000038</v>
      </c>
      <c r="AG187" s="30">
        <v>0.22851700000000008</v>
      </c>
      <c r="AH187" s="30">
        <v>0.22661199999999981</v>
      </c>
      <c r="AI187" s="30">
        <v>0.19960999999999984</v>
      </c>
      <c r="AJ187" s="30">
        <v>0.28799799999999998</v>
      </c>
      <c r="AK187" s="30">
        <v>0.25739499999999982</v>
      </c>
      <c r="AL187" s="30">
        <v>0.24445600000000001</v>
      </c>
      <c r="AM187" s="30">
        <v>0.12903699999999985</v>
      </c>
      <c r="AN187" s="30">
        <v>0.12826599999999999</v>
      </c>
      <c r="AO187" s="30">
        <v>0.34090800000000021</v>
      </c>
      <c r="AP187" s="30">
        <v>0.11739499999999969</v>
      </c>
      <c r="AQ187" s="30">
        <v>0.26709300000000002</v>
      </c>
      <c r="AR187" s="30">
        <v>0.2600159999999998</v>
      </c>
      <c r="AS187" s="30">
        <v>0.21043900000000004</v>
      </c>
      <c r="AT187" s="30">
        <v>0.28631699999999993</v>
      </c>
      <c r="AU187" s="30">
        <v>0.25584600000000002</v>
      </c>
      <c r="AV187" s="30">
        <v>0.38132300000000008</v>
      </c>
      <c r="AW187" s="30">
        <v>0.22533300000000001</v>
      </c>
      <c r="AX187" s="31">
        <v>0.3142769999999997</v>
      </c>
      <c r="AZ187" s="39">
        <f t="array" ref="AZ187">SUM(IF(YEAR($C$5:$AX$5)=AZ$5,$C187:$AX187))</f>
        <v>2.1557529999999994</v>
      </c>
      <c r="BA187" s="30">
        <f t="array" ref="BA187">SUM(IF(YEAR($C$5:$AX$5)=BA$5,$C187:$AX187))</f>
        <v>2.5376480000000012</v>
      </c>
      <c r="BB187" s="30">
        <f t="array" ref="BB187">SUM(IF(YEAR($C$5:$AX$5)=BB$5,$C187:$AX187))</f>
        <v>2.7906459999999997</v>
      </c>
      <c r="BC187" s="31">
        <f t="array" ref="BC187">SUM(IF(YEAR($C$5:$AX$5)=BC$5,$C187:$AX187))</f>
        <v>2.9162499999999993</v>
      </c>
      <c r="BE187" s="39">
        <f t="shared" si="20"/>
        <v>2.4668900000000002</v>
      </c>
      <c r="BF187" s="30">
        <f t="shared" si="21"/>
        <v>2.7026660000000007</v>
      </c>
      <c r="BG187" s="31">
        <f t="shared" si="22"/>
        <v>2.6746939999999997</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20"/>
        <v>0</v>
      </c>
      <c r="BF188" s="30">
        <f t="shared" si="21"/>
        <v>0</v>
      </c>
      <c r="BG188" s="31">
        <f t="shared" si="22"/>
        <v>0</v>
      </c>
    </row>
    <row r="189" spans="2:59">
      <c r="B189" s="17">
        <v>57582</v>
      </c>
      <c r="C189" s="30">
        <v>0</v>
      </c>
      <c r="D189" s="30">
        <v>0</v>
      </c>
      <c r="E189" s="30">
        <v>0</v>
      </c>
      <c r="F189" s="30">
        <v>0</v>
      </c>
      <c r="G189" s="30">
        <v>0</v>
      </c>
      <c r="H189" s="30">
        <v>2.0000000000575113E-7</v>
      </c>
      <c r="I189" s="30">
        <v>0</v>
      </c>
      <c r="J189" s="30">
        <v>0</v>
      </c>
      <c r="K189" s="30">
        <v>2.0000000000575113E-7</v>
      </c>
      <c r="L189" s="30">
        <v>0</v>
      </c>
      <c r="M189" s="30">
        <v>0</v>
      </c>
      <c r="N189" s="30">
        <v>0</v>
      </c>
      <c r="O189" s="30">
        <v>0</v>
      </c>
      <c r="P189" s="30">
        <v>0</v>
      </c>
      <c r="Q189" s="30">
        <v>0</v>
      </c>
      <c r="R189" s="30">
        <v>0</v>
      </c>
      <c r="S189" s="30">
        <v>0</v>
      </c>
      <c r="T189" s="30">
        <v>0</v>
      </c>
      <c r="U189" s="30">
        <v>0</v>
      </c>
      <c r="V189" s="30">
        <v>0</v>
      </c>
      <c r="W189" s="30">
        <v>2.0000000000575113E-7</v>
      </c>
      <c r="X189" s="30">
        <v>0</v>
      </c>
      <c r="Y189" s="30">
        <v>0</v>
      </c>
      <c r="Z189" s="30">
        <v>0</v>
      </c>
      <c r="AA189" s="30">
        <v>0</v>
      </c>
      <c r="AB189" s="30">
        <v>0</v>
      </c>
      <c r="AC189" s="30">
        <v>0</v>
      </c>
      <c r="AD189" s="30">
        <v>0</v>
      </c>
      <c r="AE189" s="30">
        <v>0</v>
      </c>
      <c r="AF189" s="30">
        <v>0</v>
      </c>
      <c r="AG189" s="30">
        <v>0</v>
      </c>
      <c r="AH189" s="30">
        <v>0</v>
      </c>
      <c r="AI189" s="30">
        <v>2.0000000000575113E-7</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4.0000000001150227E-7</v>
      </c>
      <c r="BA189" s="30">
        <f t="array" ref="BA189">SUM(IF(YEAR($C$5:$AX$5)=BA$5,$C189:$AX189))</f>
        <v>2.0000000000575113E-7</v>
      </c>
      <c r="BB189" s="30">
        <f t="array" ref="BB189">SUM(IF(YEAR($C$5:$AX$5)=BB$5,$C189:$AX189))</f>
        <v>2.0000000000575113E-7</v>
      </c>
      <c r="BC189" s="31">
        <f t="array" ref="BC189">SUM(IF(YEAR($C$5:$AX$5)=BC$5,$C189:$AX189))</f>
        <v>0</v>
      </c>
      <c r="BE189" s="39">
        <f t="shared" si="20"/>
        <v>4.0000000001150227E-7</v>
      </c>
      <c r="BF189" s="30">
        <f t="shared" si="21"/>
        <v>2.0000000000575113E-7</v>
      </c>
      <c r="BG189" s="31">
        <f t="shared" si="22"/>
        <v>2.0000000000575113E-7</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0.16880300000000004</v>
      </c>
      <c r="D191" s="30">
        <v>4.625900000000005E-2</v>
      </c>
      <c r="E191" s="30">
        <v>0.18006600000000006</v>
      </c>
      <c r="F191" s="30">
        <v>0.15854300000000077</v>
      </c>
      <c r="G191" s="30">
        <v>0.17585500000000032</v>
      </c>
      <c r="H191" s="30">
        <v>0.38870600000000088</v>
      </c>
      <c r="I191" s="30">
        <v>0.23779199999999889</v>
      </c>
      <c r="J191" s="30">
        <v>0.35957499999999953</v>
      </c>
      <c r="K191" s="30">
        <v>0.56703399999999959</v>
      </c>
      <c r="L191" s="30">
        <v>6.32659999999996E-2</v>
      </c>
      <c r="M191" s="30">
        <v>0.15462600000000037</v>
      </c>
      <c r="N191" s="30">
        <v>0.44486600000000021</v>
      </c>
      <c r="O191" s="30">
        <v>0.15819300000000069</v>
      </c>
      <c r="P191" s="30">
        <v>0.16786299999999965</v>
      </c>
      <c r="Q191" s="30">
        <v>0.27098800000000001</v>
      </c>
      <c r="R191" s="30">
        <v>0.29169499999999982</v>
      </c>
      <c r="S191" s="30">
        <v>0.35223199999999988</v>
      </c>
      <c r="T191" s="30">
        <v>0.49661799999999978</v>
      </c>
      <c r="U191" s="30">
        <v>0.3421050000000001</v>
      </c>
      <c r="V191" s="30">
        <v>0.4908450000000002</v>
      </c>
      <c r="W191" s="30">
        <v>0.48944300000000052</v>
      </c>
      <c r="X191" s="30">
        <v>0.34011499999999995</v>
      </c>
      <c r="Y191" s="30">
        <v>0.39293400000000034</v>
      </c>
      <c r="Z191" s="30">
        <v>0.23738400000000048</v>
      </c>
      <c r="AA191" s="30">
        <v>0.29298100000000016</v>
      </c>
      <c r="AB191" s="30">
        <v>0.32725999999999988</v>
      </c>
      <c r="AC191" s="30">
        <v>0.29991399999999935</v>
      </c>
      <c r="AD191" s="30">
        <v>0.16875600000000013</v>
      </c>
      <c r="AE191" s="30">
        <v>0.21857199999999999</v>
      </c>
      <c r="AF191" s="30">
        <v>0.50929800000000025</v>
      </c>
      <c r="AG191" s="30">
        <v>0.32489499999999971</v>
      </c>
      <c r="AH191" s="30">
        <v>0.49980799999999981</v>
      </c>
      <c r="AI191" s="30">
        <v>0.49920899999999957</v>
      </c>
      <c r="AJ191" s="30">
        <v>0.14742999999999995</v>
      </c>
      <c r="AK191" s="30">
        <v>0.36631299999999989</v>
      </c>
      <c r="AL191" s="30">
        <v>0.35924699999999987</v>
      </c>
      <c r="AM191" s="30">
        <v>0.34701399999999971</v>
      </c>
      <c r="AN191" s="30">
        <v>0.1549700000000005</v>
      </c>
      <c r="AO191" s="30">
        <v>0.37236899999999995</v>
      </c>
      <c r="AP191" s="30">
        <v>0.28459000000000056</v>
      </c>
      <c r="AQ191" s="30">
        <v>0.36918500000000076</v>
      </c>
      <c r="AR191" s="30">
        <v>0.60169599999999956</v>
      </c>
      <c r="AS191" s="30">
        <v>0.52834000000000003</v>
      </c>
      <c r="AT191" s="30">
        <v>0.56980800000000009</v>
      </c>
      <c r="AU191" s="30">
        <v>0.53196100000000079</v>
      </c>
      <c r="AV191" s="30">
        <v>0.28051600000000043</v>
      </c>
      <c r="AW191" s="30">
        <v>0.71802700000000019</v>
      </c>
      <c r="AX191" s="31">
        <v>0.41423399999999866</v>
      </c>
      <c r="AZ191" s="39">
        <f t="array" ref="AZ191">SUM(IF(YEAR($C$5:$AX$5)=AZ$5,$C191:$AX191))</f>
        <v>2.9453910000000003</v>
      </c>
      <c r="BA191" s="30">
        <f t="array" ref="BA191">SUM(IF(YEAR($C$5:$AX$5)=BA$5,$C191:$AX191))</f>
        <v>4.0304150000000014</v>
      </c>
      <c r="BB191" s="30">
        <f t="array" ref="BB191">SUM(IF(YEAR($C$5:$AX$5)=BB$5,$C191:$AX191))</f>
        <v>4.0136829999999986</v>
      </c>
      <c r="BC191" s="31">
        <f t="array" ref="BC191">SUM(IF(YEAR($C$5:$AX$5)=BC$5,$C191:$AX191))</f>
        <v>5.1727100000000013</v>
      </c>
      <c r="BE191" s="39">
        <f t="shared" si="20"/>
        <v>3.4568359999999991</v>
      </c>
      <c r="BF191" s="30">
        <f t="shared" si="21"/>
        <v>4.0969270000000009</v>
      </c>
      <c r="BG191" s="31">
        <f t="shared" si="22"/>
        <v>4.2343280000000005</v>
      </c>
    </row>
    <row r="192" spans="2:59">
      <c r="B192" s="17">
        <v>57843</v>
      </c>
      <c r="C192" s="30">
        <v>0</v>
      </c>
      <c r="D192" s="30">
        <v>0</v>
      </c>
      <c r="E192" s="30">
        <v>0</v>
      </c>
      <c r="F192" s="30">
        <v>0</v>
      </c>
      <c r="G192" s="30">
        <v>0</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0</v>
      </c>
      <c r="BA192" s="30">
        <f t="array" ref="BA192">SUM(IF(YEAR($C$5:$AX$5)=BA$5,$C192:$AX192))</f>
        <v>0</v>
      </c>
      <c r="BB192" s="30">
        <f t="array" ref="BB192">SUM(IF(YEAR($C$5:$AX$5)=BB$5,$C192:$AX192))</f>
        <v>0</v>
      </c>
      <c r="BC192" s="31">
        <f t="array" ref="BC192">SUM(IF(YEAR($C$5:$AX$5)=BC$5,$C192:$AX192))</f>
        <v>0</v>
      </c>
      <c r="BE192" s="39">
        <f t="shared" si="20"/>
        <v>0</v>
      </c>
      <c r="BF192" s="30">
        <f t="shared" si="21"/>
        <v>0</v>
      </c>
      <c r="BG192" s="31">
        <f t="shared" si="22"/>
        <v>0</v>
      </c>
    </row>
    <row r="193" spans="2:59">
      <c r="B193" s="17">
        <v>57845</v>
      </c>
      <c r="C193" s="30">
        <v>0</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0</v>
      </c>
      <c r="BA193" s="30">
        <f t="array" ref="BA193">SUM(IF(YEAR($C$5:$AX$5)=BA$5,$C193:$AX193))</f>
        <v>0</v>
      </c>
      <c r="BB193" s="30">
        <f t="array" ref="BB193">SUM(IF(YEAR($C$5:$AX$5)=BB$5,$C193:$AX193))</f>
        <v>0</v>
      </c>
      <c r="BC193" s="31">
        <f t="array" ref="BC193">SUM(IF(YEAR($C$5:$AX$5)=BC$5,$C193:$AX193))</f>
        <v>0</v>
      </c>
      <c r="BE193" s="39">
        <f t="shared" si="20"/>
        <v>0</v>
      </c>
      <c r="BF193" s="30">
        <f t="shared" si="21"/>
        <v>0</v>
      </c>
      <c r="BG193" s="31">
        <f t="shared" si="22"/>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20"/>
        <v>0</v>
      </c>
      <c r="BF194" s="30">
        <f t="shared" si="21"/>
        <v>0</v>
      </c>
      <c r="BG194" s="31">
        <f t="shared" si="22"/>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20"/>
        <v>0</v>
      </c>
      <c r="BF195" s="30">
        <f t="shared" si="21"/>
        <v>0</v>
      </c>
      <c r="BG195" s="31">
        <f t="shared" si="22"/>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20"/>
        <v>0</v>
      </c>
      <c r="BF196" s="30">
        <f t="shared" si="21"/>
        <v>0</v>
      </c>
      <c r="BG196" s="31">
        <f t="shared" si="22"/>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20"/>
        <v>0</v>
      </c>
      <c r="BF197" s="30">
        <f t="shared" si="21"/>
        <v>0</v>
      </c>
      <c r="BG197" s="31">
        <f t="shared" si="22"/>
        <v>0</v>
      </c>
    </row>
    <row r="198" spans="2:59">
      <c r="B198" s="17">
        <v>58079</v>
      </c>
      <c r="C198" s="30">
        <v>3.5538000000000292E-2</v>
      </c>
      <c r="D198" s="30">
        <v>7.3449999999999349E-3</v>
      </c>
      <c r="E198" s="30">
        <v>0.39131900000000019</v>
      </c>
      <c r="F198" s="30">
        <v>0.10711300000000001</v>
      </c>
      <c r="G198" s="30">
        <v>0.37613500000000055</v>
      </c>
      <c r="H198" s="30">
        <v>0.36336200000000041</v>
      </c>
      <c r="I198" s="30">
        <v>0.24159000000000042</v>
      </c>
      <c r="J198" s="30">
        <v>0.40620699999999843</v>
      </c>
      <c r="K198" s="30">
        <v>0.50417500000000004</v>
      </c>
      <c r="L198" s="30">
        <v>0.48776399999999942</v>
      </c>
      <c r="M198" s="30">
        <v>0.83127299999999948</v>
      </c>
      <c r="N198" s="30">
        <v>0.41300399999999993</v>
      </c>
      <c r="O198" s="30">
        <v>0.25409799999999994</v>
      </c>
      <c r="P198" s="30">
        <v>0.23527200000000015</v>
      </c>
      <c r="Q198" s="30">
        <v>0.53912400000000016</v>
      </c>
      <c r="R198" s="30">
        <v>0.2435350000000005</v>
      </c>
      <c r="S198" s="30">
        <v>0.45707100000000001</v>
      </c>
      <c r="T198" s="30">
        <v>0.45712200000000003</v>
      </c>
      <c r="U198" s="30">
        <v>0.35380499999999948</v>
      </c>
      <c r="V198" s="30">
        <v>0.46519099999999902</v>
      </c>
      <c r="W198" s="30">
        <v>0.55798199999999998</v>
      </c>
      <c r="X198" s="30">
        <v>0.37970400000000026</v>
      </c>
      <c r="Y198" s="30">
        <v>0.90261999999999976</v>
      </c>
      <c r="Z198" s="30">
        <v>0.8978350000000006</v>
      </c>
      <c r="AA198" s="30">
        <v>0.23243300000000033</v>
      </c>
      <c r="AB198" s="30">
        <v>0.1937019999999996</v>
      </c>
      <c r="AC198" s="30">
        <v>0.62458300000000033</v>
      </c>
      <c r="AD198" s="30">
        <v>0.21771299999999982</v>
      </c>
      <c r="AE198" s="30">
        <v>0.57216899999999971</v>
      </c>
      <c r="AF198" s="30">
        <v>0.33537699999999937</v>
      </c>
      <c r="AG198" s="30">
        <v>0.33849499999999999</v>
      </c>
      <c r="AH198" s="30">
        <v>0.27151600000000009</v>
      </c>
      <c r="AI198" s="30">
        <v>0.43182899999999957</v>
      </c>
      <c r="AJ198" s="30">
        <v>0.4649220000000005</v>
      </c>
      <c r="AK198" s="30">
        <v>0.54368600000000011</v>
      </c>
      <c r="AL198" s="30">
        <v>0.77174100000000045</v>
      </c>
      <c r="AM198" s="30">
        <v>0.32173799999999986</v>
      </c>
      <c r="AN198" s="30">
        <v>0.2937770000000004</v>
      </c>
      <c r="AO198" s="30">
        <v>0.67390699999999981</v>
      </c>
      <c r="AP198" s="30">
        <v>0.33655800000000013</v>
      </c>
      <c r="AQ198" s="30">
        <v>0.74055299999999935</v>
      </c>
      <c r="AR198" s="30">
        <v>0.53595799999999993</v>
      </c>
      <c r="AS198" s="30">
        <v>0.44543400000000055</v>
      </c>
      <c r="AT198" s="30">
        <v>0.48740800000000029</v>
      </c>
      <c r="AU198" s="30">
        <v>0.88291399999999953</v>
      </c>
      <c r="AV198" s="30">
        <v>0.79728499999999958</v>
      </c>
      <c r="AW198" s="30">
        <v>0.63799399999999995</v>
      </c>
      <c r="AX198" s="31">
        <v>0.69148000000000032</v>
      </c>
      <c r="AZ198" s="39">
        <f t="array" ref="AZ198">SUM(IF(YEAR($C$5:$AX$5)=AZ$5,$C198:$AX198))</f>
        <v>4.1648249999999987</v>
      </c>
      <c r="BA198" s="30">
        <f t="array" ref="BA198">SUM(IF(YEAR($C$5:$AX$5)=BA$5,$C198:$AX198))</f>
        <v>5.7433589999999999</v>
      </c>
      <c r="BB198" s="30">
        <f t="array" ref="BB198">SUM(IF(YEAR($C$5:$AX$5)=BB$5,$C198:$AX198))</f>
        <v>4.9981659999999994</v>
      </c>
      <c r="BC198" s="31">
        <f t="array" ref="BC198">SUM(IF(YEAR($C$5:$AX$5)=BC$5,$C198:$AX198))</f>
        <v>6.8450059999999997</v>
      </c>
      <c r="BE198" s="39">
        <f t="shared" si="20"/>
        <v>4.9764749999999989</v>
      </c>
      <c r="BF198" s="30">
        <f t="shared" si="21"/>
        <v>5.8548589999999994</v>
      </c>
      <c r="BG198" s="31">
        <f t="shared" si="22"/>
        <v>5.5240989999999996</v>
      </c>
    </row>
    <row r="199" spans="2:59">
      <c r="B199" s="17">
        <v>58110</v>
      </c>
      <c r="C199" s="30">
        <v>1.5508960000000001E-4</v>
      </c>
      <c r="D199" s="30">
        <v>0</v>
      </c>
      <c r="E199" s="30">
        <v>0</v>
      </c>
      <c r="F199" s="30">
        <v>0</v>
      </c>
      <c r="G199" s="30">
        <v>0</v>
      </c>
      <c r="H199" s="30">
        <v>0</v>
      </c>
      <c r="I199" s="30">
        <v>6.2131342000000002E-4</v>
      </c>
      <c r="J199" s="30">
        <v>3.106567E-4</v>
      </c>
      <c r="K199" s="30">
        <v>0</v>
      </c>
      <c r="L199" s="30">
        <v>0</v>
      </c>
      <c r="M199" s="30">
        <v>0</v>
      </c>
      <c r="N199" s="30">
        <v>0</v>
      </c>
      <c r="O199" s="30">
        <v>0</v>
      </c>
      <c r="P199" s="30">
        <v>0</v>
      </c>
      <c r="Q199" s="30">
        <v>0</v>
      </c>
      <c r="R199" s="30">
        <v>0</v>
      </c>
      <c r="S199" s="30">
        <v>0</v>
      </c>
      <c r="T199" s="30">
        <v>0</v>
      </c>
      <c r="U199" s="30">
        <v>2.7959109999999999E-3</v>
      </c>
      <c r="V199" s="30">
        <v>8.5430599999999999E-4</v>
      </c>
      <c r="W199" s="30">
        <v>0</v>
      </c>
      <c r="X199" s="30">
        <v>0</v>
      </c>
      <c r="Y199" s="30">
        <v>0</v>
      </c>
      <c r="Z199" s="30">
        <v>0</v>
      </c>
      <c r="AA199" s="30">
        <v>2.327586E-4</v>
      </c>
      <c r="AB199" s="30">
        <v>0</v>
      </c>
      <c r="AC199" s="30">
        <v>0</v>
      </c>
      <c r="AD199" s="30">
        <v>0</v>
      </c>
      <c r="AE199" s="30">
        <v>0</v>
      </c>
      <c r="AF199" s="30">
        <v>0</v>
      </c>
      <c r="AG199" s="30">
        <v>2.096933E-3</v>
      </c>
      <c r="AH199" s="30">
        <v>2.1299019999999999E-3</v>
      </c>
      <c r="AI199" s="30">
        <v>0</v>
      </c>
      <c r="AJ199" s="30">
        <v>0</v>
      </c>
      <c r="AK199" s="30">
        <v>0</v>
      </c>
      <c r="AL199" s="30">
        <v>0</v>
      </c>
      <c r="AM199" s="30">
        <v>0</v>
      </c>
      <c r="AN199" s="30">
        <v>0</v>
      </c>
      <c r="AO199" s="30">
        <v>0</v>
      </c>
      <c r="AP199" s="30">
        <v>0</v>
      </c>
      <c r="AQ199" s="30">
        <v>0</v>
      </c>
      <c r="AR199" s="30">
        <v>0</v>
      </c>
      <c r="AS199" s="30">
        <v>2.6405820000000003E-3</v>
      </c>
      <c r="AT199" s="30">
        <v>2.096933E-3</v>
      </c>
      <c r="AU199" s="30">
        <v>0</v>
      </c>
      <c r="AV199" s="30">
        <v>0</v>
      </c>
      <c r="AW199" s="30">
        <v>0</v>
      </c>
      <c r="AX199" s="31">
        <v>0</v>
      </c>
      <c r="AZ199" s="39">
        <f t="array" ref="AZ199">SUM(IF(YEAR($C$5:$AX$5)=AZ$5,$C199:$AX199))</f>
        <v>1.0870597200000002E-3</v>
      </c>
      <c r="BA199" s="30">
        <f t="array" ref="BA199">SUM(IF(YEAR($C$5:$AX$5)=BA$5,$C199:$AX199))</f>
        <v>3.6502169999999999E-3</v>
      </c>
      <c r="BB199" s="30">
        <f t="array" ref="BB199">SUM(IF(YEAR($C$5:$AX$5)=BB$5,$C199:$AX199))</f>
        <v>4.4595936000000006E-3</v>
      </c>
      <c r="BC199" s="31">
        <f t="array" ref="BC199">SUM(IF(YEAR($C$5:$AX$5)=BC$5,$C199:$AX199))</f>
        <v>4.7375150000000003E-3</v>
      </c>
      <c r="BE199" s="39">
        <f t="shared" ref="BE199:BE253" si="23">SUM(H199:S199)</f>
        <v>9.3197012000000002E-4</v>
      </c>
      <c r="BF199" s="30">
        <f t="shared" ref="BF199:BF253" si="24">SUM(T199:AE199)</f>
        <v>3.8829755999999997E-3</v>
      </c>
      <c r="BG199" s="31">
        <f t="shared" ref="BG199:BG253" si="25">SUM(AF199:AQ199)</f>
        <v>4.226835E-3</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23"/>
        <v>0</v>
      </c>
      <c r="BF200" s="30">
        <f t="shared" si="24"/>
        <v>0</v>
      </c>
      <c r="BG200" s="31">
        <f t="shared" si="25"/>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4.0000000006701342E-8</v>
      </c>
      <c r="D202" s="30">
        <v>0</v>
      </c>
      <c r="E202" s="30">
        <v>0</v>
      </c>
      <c r="F202" s="30">
        <v>0</v>
      </c>
      <c r="G202" s="30">
        <v>0</v>
      </c>
      <c r="H202" s="30">
        <v>0</v>
      </c>
      <c r="I202" s="30">
        <v>0</v>
      </c>
      <c r="J202" s="30">
        <v>0</v>
      </c>
      <c r="K202" s="30">
        <v>0</v>
      </c>
      <c r="L202" s="30">
        <v>0</v>
      </c>
      <c r="M202" s="30">
        <v>0</v>
      </c>
      <c r="N202" s="30">
        <v>0</v>
      </c>
      <c r="O202" s="30">
        <v>0</v>
      </c>
      <c r="P202" s="30">
        <v>0</v>
      </c>
      <c r="Q202" s="30">
        <v>0</v>
      </c>
      <c r="R202" s="30">
        <v>-3.9999999978945766E-8</v>
      </c>
      <c r="S202" s="30">
        <v>0</v>
      </c>
      <c r="T202" s="30">
        <v>0</v>
      </c>
      <c r="U202" s="30">
        <v>0</v>
      </c>
      <c r="V202" s="30">
        <v>0</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0</v>
      </c>
      <c r="AL202" s="30">
        <v>0</v>
      </c>
      <c r="AM202" s="30">
        <v>0</v>
      </c>
      <c r="AN202" s="30">
        <v>0</v>
      </c>
      <c r="AO202" s="30">
        <v>0</v>
      </c>
      <c r="AP202" s="30">
        <v>0</v>
      </c>
      <c r="AQ202" s="30">
        <v>0</v>
      </c>
      <c r="AR202" s="30">
        <v>0</v>
      </c>
      <c r="AS202" s="30">
        <v>0</v>
      </c>
      <c r="AT202" s="30">
        <v>0</v>
      </c>
      <c r="AU202" s="30">
        <v>0</v>
      </c>
      <c r="AV202" s="30">
        <v>0</v>
      </c>
      <c r="AW202" s="30">
        <v>0</v>
      </c>
      <c r="AX202" s="31">
        <v>0</v>
      </c>
      <c r="AZ202" s="39">
        <f t="array" ref="AZ202">SUM(IF(YEAR($C$5:$AX$5)=AZ$5,$C202:$AX202))</f>
        <v>4.0000000006701342E-8</v>
      </c>
      <c r="BA202" s="30">
        <f t="array" ref="BA202">SUM(IF(YEAR($C$5:$AX$5)=BA$5,$C202:$AX202))</f>
        <v>-3.9999999978945766E-8</v>
      </c>
      <c r="BB202" s="30">
        <f t="array" ref="BB202">SUM(IF(YEAR($C$5:$AX$5)=BB$5,$C202:$AX202))</f>
        <v>0</v>
      </c>
      <c r="BC202" s="31">
        <f t="array" ref="BC202">SUM(IF(YEAR($C$5:$AX$5)=BC$5,$C202:$AX202))</f>
        <v>0</v>
      </c>
      <c r="BE202" s="39">
        <f t="shared" si="23"/>
        <v>-3.9999999978945766E-8</v>
      </c>
      <c r="BF202" s="30">
        <f t="shared" si="24"/>
        <v>0</v>
      </c>
      <c r="BG202" s="31">
        <f t="shared" si="25"/>
        <v>0</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23"/>
        <v>0</v>
      </c>
      <c r="BF203" s="30">
        <f t="shared" si="24"/>
        <v>0</v>
      </c>
      <c r="BG203" s="31">
        <f t="shared" si="25"/>
        <v>0</v>
      </c>
    </row>
    <row r="204" spans="2:59">
      <c r="B204" s="17">
        <v>58235</v>
      </c>
      <c r="C204" s="30">
        <v>4.5478360000000004E-3</v>
      </c>
      <c r="D204" s="30">
        <v>0</v>
      </c>
      <c r="E204" s="30">
        <v>0</v>
      </c>
      <c r="F204" s="30">
        <v>0</v>
      </c>
      <c r="G204" s="30">
        <v>0</v>
      </c>
      <c r="H204" s="30">
        <v>0</v>
      </c>
      <c r="I204" s="30">
        <v>5.2224139999999995E-2</v>
      </c>
      <c r="J204" s="30">
        <v>1.4981999999999999E-2</v>
      </c>
      <c r="K204" s="30">
        <v>0</v>
      </c>
      <c r="L204" s="30">
        <v>0</v>
      </c>
      <c r="M204" s="30">
        <v>0</v>
      </c>
      <c r="N204" s="30">
        <v>0</v>
      </c>
      <c r="O204" s="30">
        <v>0</v>
      </c>
      <c r="P204" s="30">
        <v>0</v>
      </c>
      <c r="Q204" s="30">
        <v>0</v>
      </c>
      <c r="R204" s="30">
        <v>0</v>
      </c>
      <c r="S204" s="30">
        <v>0</v>
      </c>
      <c r="T204" s="30">
        <v>0</v>
      </c>
      <c r="U204" s="30">
        <v>0.1045041</v>
      </c>
      <c r="V204" s="30">
        <v>5.8257360000000001E-2</v>
      </c>
      <c r="W204" s="30">
        <v>0</v>
      </c>
      <c r="X204" s="30">
        <v>0</v>
      </c>
      <c r="Y204" s="30">
        <v>0</v>
      </c>
      <c r="Z204" s="30">
        <v>0</v>
      </c>
      <c r="AA204" s="30">
        <v>6.8243000000000019E-3</v>
      </c>
      <c r="AB204" s="30">
        <v>0</v>
      </c>
      <c r="AC204" s="30">
        <v>0</v>
      </c>
      <c r="AD204" s="30">
        <v>0</v>
      </c>
      <c r="AE204" s="30">
        <v>0</v>
      </c>
      <c r="AF204" s="30">
        <v>0</v>
      </c>
      <c r="AG204" s="30">
        <v>7.1630899999999997E-2</v>
      </c>
      <c r="AH204" s="30">
        <v>7.0971800000000015E-2</v>
      </c>
      <c r="AI204" s="30">
        <v>0</v>
      </c>
      <c r="AJ204" s="30">
        <v>0</v>
      </c>
      <c r="AK204" s="30">
        <v>0</v>
      </c>
      <c r="AL204" s="30">
        <v>0</v>
      </c>
      <c r="AM204" s="30">
        <v>0</v>
      </c>
      <c r="AN204" s="30">
        <v>0</v>
      </c>
      <c r="AO204" s="30">
        <v>0</v>
      </c>
      <c r="AP204" s="30">
        <v>0</v>
      </c>
      <c r="AQ204" s="30">
        <v>0</v>
      </c>
      <c r="AR204" s="30">
        <v>0</v>
      </c>
      <c r="AS204" s="30">
        <v>0.1053856</v>
      </c>
      <c r="AT204" s="30">
        <v>9.1525350000000005E-2</v>
      </c>
      <c r="AU204" s="30">
        <v>0</v>
      </c>
      <c r="AV204" s="30">
        <v>0</v>
      </c>
      <c r="AW204" s="30">
        <v>0</v>
      </c>
      <c r="AX204" s="31">
        <v>0</v>
      </c>
      <c r="AZ204" s="39">
        <f t="array" ref="AZ204">SUM(IF(YEAR($C$5:$AX$5)=AZ$5,$C204:$AX204))</f>
        <v>7.1753975999999997E-2</v>
      </c>
      <c r="BA204" s="30">
        <f t="array" ref="BA204">SUM(IF(YEAR($C$5:$AX$5)=BA$5,$C204:$AX204))</f>
        <v>0.16276146</v>
      </c>
      <c r="BB204" s="30">
        <f t="array" ref="BB204">SUM(IF(YEAR($C$5:$AX$5)=BB$5,$C204:$AX204))</f>
        <v>0.14942700000000003</v>
      </c>
      <c r="BC204" s="31">
        <f t="array" ref="BC204">SUM(IF(YEAR($C$5:$AX$5)=BC$5,$C204:$AX204))</f>
        <v>0.19691095</v>
      </c>
      <c r="BE204" s="39">
        <f t="shared" si="23"/>
        <v>6.7206139999999998E-2</v>
      </c>
      <c r="BF204" s="30">
        <f t="shared" si="24"/>
        <v>0.16958576</v>
      </c>
      <c r="BG204" s="31">
        <f t="shared" si="25"/>
        <v>0.14260270000000003</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23"/>
        <v>0</v>
      </c>
      <c r="BF205" s="30">
        <f t="shared" si="24"/>
        <v>0</v>
      </c>
      <c r="BG205" s="31">
        <f t="shared" si="25"/>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23"/>
        <v>0</v>
      </c>
      <c r="BF206" s="30">
        <f t="shared" si="24"/>
        <v>0</v>
      </c>
      <c r="BG206" s="31">
        <f t="shared" si="25"/>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0</v>
      </c>
      <c r="BB207" s="30">
        <f t="array" ref="BB207">SUM(IF(YEAR($C$5:$AX$5)=BB$5,$C207:$AX207))</f>
        <v>0</v>
      </c>
      <c r="BC207" s="31">
        <f t="array" ref="BC207">SUM(IF(YEAR($C$5:$AX$5)=BC$5,$C207:$AX207))</f>
        <v>0</v>
      </c>
      <c r="BE207" s="39">
        <f t="shared" si="23"/>
        <v>0</v>
      </c>
      <c r="BF207" s="30">
        <f t="shared" si="24"/>
        <v>0</v>
      </c>
      <c r="BG207" s="31">
        <f t="shared" si="25"/>
        <v>0</v>
      </c>
    </row>
    <row r="208" spans="2:59">
      <c r="B208" s="17">
        <v>58326</v>
      </c>
      <c r="C208" s="30">
        <v>0</v>
      </c>
      <c r="D208" s="30">
        <v>0</v>
      </c>
      <c r="E208" s="30">
        <v>0</v>
      </c>
      <c r="F208" s="30">
        <v>0</v>
      </c>
      <c r="G208" s="30">
        <v>0</v>
      </c>
      <c r="H208" s="30">
        <v>0</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0</v>
      </c>
      <c r="BA208" s="30">
        <f t="array" ref="BA208">SUM(IF(YEAR($C$5:$AX$5)=BA$5,$C208:$AX208))</f>
        <v>0</v>
      </c>
      <c r="BB208" s="30">
        <f t="array" ref="BB208">SUM(IF(YEAR($C$5:$AX$5)=BB$5,$C208:$AX208))</f>
        <v>0</v>
      </c>
      <c r="BC208" s="31">
        <f t="array" ref="BC208">SUM(IF(YEAR($C$5:$AX$5)=BC$5,$C208:$AX208))</f>
        <v>0</v>
      </c>
      <c r="BE208" s="39">
        <f t="shared" si="23"/>
        <v>0</v>
      </c>
      <c r="BF208" s="30">
        <f t="shared" si="24"/>
        <v>0</v>
      </c>
      <c r="BG208" s="31">
        <f t="shared" si="25"/>
        <v>0</v>
      </c>
    </row>
    <row r="209" spans="2:59">
      <c r="B209" s="17">
        <v>58420</v>
      </c>
      <c r="C209" s="30">
        <v>8.5273999999998296E-2</v>
      </c>
      <c r="D209" s="30">
        <v>4.4771999999998258E-2</v>
      </c>
      <c r="E209" s="30">
        <v>3.6825999999999581E-2</v>
      </c>
      <c r="F209" s="30">
        <v>6.0216000000000491E-2</v>
      </c>
      <c r="G209" s="30">
        <v>7.4391000000000318E-2</v>
      </c>
      <c r="H209" s="30">
        <v>4.7011999999998721E-2</v>
      </c>
      <c r="I209" s="30">
        <v>6.7973000000000283E-2</v>
      </c>
      <c r="J209" s="30">
        <v>6.6876999999998077E-2</v>
      </c>
      <c r="K209" s="30">
        <v>0.14955300000000094</v>
      </c>
      <c r="L209" s="30">
        <v>8.7975999999999388E-2</v>
      </c>
      <c r="M209" s="30">
        <v>4.8392000000001545E-2</v>
      </c>
      <c r="N209" s="30">
        <v>2.7095000000000979E-2</v>
      </c>
      <c r="O209" s="30">
        <v>0.1583439999999996</v>
      </c>
      <c r="P209" s="30">
        <v>6.1551999999998941E-2</v>
      </c>
      <c r="Q209" s="30">
        <v>4.6324000000000254E-2</v>
      </c>
      <c r="R209" s="30">
        <v>5.1764999999999617E-2</v>
      </c>
      <c r="S209" s="30">
        <v>0.10605300000000106</v>
      </c>
      <c r="T209" s="30">
        <v>8.8862999999999914E-2</v>
      </c>
      <c r="U209" s="30">
        <v>4.2909999999999116E-2</v>
      </c>
      <c r="V209" s="30">
        <v>9.1673000000000116E-2</v>
      </c>
      <c r="W209" s="30">
        <v>0.11843999999999966</v>
      </c>
      <c r="X209" s="30">
        <v>1.6626000000000474E-2</v>
      </c>
      <c r="Y209" s="30">
        <v>3.1010999999999456E-2</v>
      </c>
      <c r="Z209" s="30">
        <v>5.6289000000001366E-2</v>
      </c>
      <c r="AA209" s="30">
        <v>5.9358000000001354E-2</v>
      </c>
      <c r="AB209" s="30">
        <v>2.2544999999999149E-2</v>
      </c>
      <c r="AC209" s="30">
        <v>1.4939000000000036E-2</v>
      </c>
      <c r="AD209" s="30">
        <v>3.8249000000000422E-2</v>
      </c>
      <c r="AE209" s="30">
        <v>5.4496999999999574E-2</v>
      </c>
      <c r="AF209" s="30">
        <v>6.3712999999999909E-2</v>
      </c>
      <c r="AG209" s="30">
        <v>6.3128999999998214E-2</v>
      </c>
      <c r="AH209" s="30">
        <v>6.9267999999999219E-2</v>
      </c>
      <c r="AI209" s="30">
        <v>7.5581999999998928E-2</v>
      </c>
      <c r="AJ209" s="30">
        <v>8.9786000000000143E-2</v>
      </c>
      <c r="AK209" s="30">
        <v>5.4778000000000659E-2</v>
      </c>
      <c r="AL209" s="30">
        <v>6.8626999999999327E-2</v>
      </c>
      <c r="AM209" s="30">
        <v>8.6128000000002203E-2</v>
      </c>
      <c r="AN209" s="30">
        <v>8.1667000000003043E-2</v>
      </c>
      <c r="AO209" s="30">
        <v>4.2571999999999832E-2</v>
      </c>
      <c r="AP209" s="30">
        <v>6.2005000000000976E-2</v>
      </c>
      <c r="AQ209" s="30">
        <v>9.9755000000000038E-2</v>
      </c>
      <c r="AR209" s="30">
        <v>0.15732000000000035</v>
      </c>
      <c r="AS209" s="30">
        <v>7.5589000000000794E-2</v>
      </c>
      <c r="AT209" s="30">
        <v>0.15420400000000001</v>
      </c>
      <c r="AU209" s="30">
        <v>0.20903900000000064</v>
      </c>
      <c r="AV209" s="30">
        <v>0.10429299999999841</v>
      </c>
      <c r="AW209" s="30">
        <v>2.877200000000002E-2</v>
      </c>
      <c r="AX209" s="31">
        <v>0.14410400000000045</v>
      </c>
      <c r="AZ209" s="39">
        <f t="array" ref="AZ209">SUM(IF(YEAR($C$5:$AX$5)=AZ$5,$C209:$AX209))</f>
        <v>0.79635699999999687</v>
      </c>
      <c r="BA209" s="30">
        <f t="array" ref="BA209">SUM(IF(YEAR($C$5:$AX$5)=BA$5,$C209:$AX209))</f>
        <v>0.86984999999999957</v>
      </c>
      <c r="BB209" s="30">
        <f t="array" ref="BB209">SUM(IF(YEAR($C$5:$AX$5)=BB$5,$C209:$AX209))</f>
        <v>0.67447099999999693</v>
      </c>
      <c r="BC209" s="31">
        <f t="array" ref="BC209">SUM(IF(YEAR($C$5:$AX$5)=BC$5,$C209:$AX209))</f>
        <v>1.2454480000000068</v>
      </c>
      <c r="BE209" s="39">
        <f t="shared" si="23"/>
        <v>0.9189159999999994</v>
      </c>
      <c r="BF209" s="30">
        <f t="shared" si="24"/>
        <v>0.63540000000000063</v>
      </c>
      <c r="BG209" s="31">
        <f t="shared" si="25"/>
        <v>0.85701000000000249</v>
      </c>
    </row>
    <row r="210" spans="2:59">
      <c r="B210" s="17">
        <v>58426</v>
      </c>
      <c r="C210" s="30">
        <v>0.2755289999999988</v>
      </c>
      <c r="D210" s="30">
        <v>0.27892799999999873</v>
      </c>
      <c r="E210" s="30">
        <v>0.22882899999999751</v>
      </c>
      <c r="F210" s="30">
        <v>0.14739999999999931</v>
      </c>
      <c r="G210" s="30">
        <v>0.14981000000000044</v>
      </c>
      <c r="H210" s="30">
        <v>0.11802899999999994</v>
      </c>
      <c r="I210" s="30">
        <v>0.14413799999999988</v>
      </c>
      <c r="J210" s="30">
        <v>8.9938000000000073E-2</v>
      </c>
      <c r="K210" s="30">
        <v>0.19642699999999991</v>
      </c>
      <c r="L210" s="30">
        <v>0.19445699999999988</v>
      </c>
      <c r="M210" s="30">
        <v>0.25039599999999851</v>
      </c>
      <c r="N210" s="30">
        <v>0.52860300000000038</v>
      </c>
      <c r="O210" s="30">
        <v>0.556557999999999</v>
      </c>
      <c r="P210" s="30">
        <v>0.32043100000000102</v>
      </c>
      <c r="Q210" s="30">
        <v>0.14469799999999999</v>
      </c>
      <c r="R210" s="30">
        <v>8.6290000000001754E-2</v>
      </c>
      <c r="S210" s="30">
        <v>0.14610399999999935</v>
      </c>
      <c r="T210" s="30">
        <v>0.24894300000000058</v>
      </c>
      <c r="U210" s="30">
        <v>0.21456099999999978</v>
      </c>
      <c r="V210" s="30">
        <v>0.19927900000000065</v>
      </c>
      <c r="W210" s="30">
        <v>0.22093100000000021</v>
      </c>
      <c r="X210" s="30">
        <v>0.17942599999999942</v>
      </c>
      <c r="Y210" s="30">
        <v>0.19385399999999819</v>
      </c>
      <c r="Z210" s="30">
        <v>0.76318699999999851</v>
      </c>
      <c r="AA210" s="30">
        <v>0.15096899999999991</v>
      </c>
      <c r="AB210" s="30">
        <v>0.25333599999999912</v>
      </c>
      <c r="AC210" s="30">
        <v>0.26846100000000028</v>
      </c>
      <c r="AD210" s="30">
        <v>0.10097699999999854</v>
      </c>
      <c r="AE210" s="30">
        <v>0.23038500000000006</v>
      </c>
      <c r="AF210" s="30">
        <v>0.18374199999999874</v>
      </c>
      <c r="AG210" s="30">
        <v>0.15043799999999941</v>
      </c>
      <c r="AH210" s="30">
        <v>0.15964299999999909</v>
      </c>
      <c r="AI210" s="30">
        <v>0.16600700000000046</v>
      </c>
      <c r="AJ210" s="30">
        <v>0.16306300000000107</v>
      </c>
      <c r="AK210" s="30">
        <v>0.19630999999999865</v>
      </c>
      <c r="AL210" s="30">
        <v>0.46590999999999916</v>
      </c>
      <c r="AM210" s="30">
        <v>0.20303899999999864</v>
      </c>
      <c r="AN210" s="30">
        <v>0.13655100000000076</v>
      </c>
      <c r="AO210" s="30">
        <v>0.16593699999999956</v>
      </c>
      <c r="AP210" s="30">
        <v>0.1118649999999981</v>
      </c>
      <c r="AQ210" s="30">
        <v>0.18125099999999961</v>
      </c>
      <c r="AR210" s="30">
        <v>0.25073400000000134</v>
      </c>
      <c r="AS210" s="30">
        <v>0.14117399999999947</v>
      </c>
      <c r="AT210" s="30">
        <v>0.21725800000000106</v>
      </c>
      <c r="AU210" s="30">
        <v>0.2330149999999982</v>
      </c>
      <c r="AV210" s="30">
        <v>0.23798999999999992</v>
      </c>
      <c r="AW210" s="30">
        <v>0.28416300000000128</v>
      </c>
      <c r="AX210" s="31">
        <v>0.49927100000000024</v>
      </c>
      <c r="AZ210" s="39">
        <f t="array" ref="AZ210">SUM(IF(YEAR($C$5:$AX$5)=AZ$5,$C210:$AX210))</f>
        <v>2.6024839999999934</v>
      </c>
      <c r="BA210" s="30">
        <f t="array" ref="BA210">SUM(IF(YEAR($C$5:$AX$5)=BA$5,$C210:$AX210))</f>
        <v>3.2742619999999985</v>
      </c>
      <c r="BB210" s="30">
        <f t="array" ref="BB210">SUM(IF(YEAR($C$5:$AX$5)=BB$5,$C210:$AX210))</f>
        <v>2.4892409999999945</v>
      </c>
      <c r="BC210" s="31">
        <f t="array" ref="BC210">SUM(IF(YEAR($C$5:$AX$5)=BC$5,$C210:$AX210))</f>
        <v>2.6622479999999982</v>
      </c>
      <c r="BE210" s="39">
        <f t="shared" si="23"/>
        <v>2.7760689999999997</v>
      </c>
      <c r="BF210" s="30">
        <f t="shared" si="24"/>
        <v>3.0243089999999953</v>
      </c>
      <c r="BG210" s="31">
        <f t="shared" si="25"/>
        <v>2.2837559999999932</v>
      </c>
    </row>
    <row r="211" spans="2:59">
      <c r="B211" s="17">
        <v>58433</v>
      </c>
      <c r="C211" s="30">
        <v>1.4751299E-3</v>
      </c>
      <c r="D211" s="30">
        <v>0</v>
      </c>
      <c r="E211" s="30">
        <v>0</v>
      </c>
      <c r="F211" s="30">
        <v>0</v>
      </c>
      <c r="G211" s="30">
        <v>0</v>
      </c>
      <c r="H211" s="30">
        <v>0</v>
      </c>
      <c r="I211" s="30">
        <v>5.1973712000000002E-3</v>
      </c>
      <c r="J211" s="30">
        <v>2.5986856000000001E-3</v>
      </c>
      <c r="K211" s="30">
        <v>0</v>
      </c>
      <c r="L211" s="30">
        <v>0</v>
      </c>
      <c r="M211" s="30">
        <v>0</v>
      </c>
      <c r="N211" s="30">
        <v>0</v>
      </c>
      <c r="O211" s="30">
        <v>0</v>
      </c>
      <c r="P211" s="30">
        <v>0</v>
      </c>
      <c r="Q211" s="30">
        <v>0</v>
      </c>
      <c r="R211" s="30">
        <v>0</v>
      </c>
      <c r="S211" s="30">
        <v>0</v>
      </c>
      <c r="T211" s="30">
        <v>0</v>
      </c>
      <c r="U211" s="30">
        <v>2.2506578999999992E-2</v>
      </c>
      <c r="V211" s="30">
        <v>6.4967119999999982E-3</v>
      </c>
      <c r="W211" s="30">
        <v>0</v>
      </c>
      <c r="X211" s="30">
        <v>0</v>
      </c>
      <c r="Y211" s="30">
        <v>0</v>
      </c>
      <c r="Z211" s="30">
        <v>0</v>
      </c>
      <c r="AA211" s="30">
        <v>1.8998700000000001E-3</v>
      </c>
      <c r="AB211" s="30">
        <v>0</v>
      </c>
      <c r="AC211" s="30">
        <v>0</v>
      </c>
      <c r="AD211" s="30">
        <v>0</v>
      </c>
      <c r="AE211" s="30">
        <v>0</v>
      </c>
      <c r="AF211" s="30">
        <v>0</v>
      </c>
      <c r="AG211" s="30">
        <v>1.7524286000000007E-2</v>
      </c>
      <c r="AH211" s="30">
        <v>1.7806128999999997E-2</v>
      </c>
      <c r="AI211" s="30">
        <v>0</v>
      </c>
      <c r="AJ211" s="30">
        <v>0</v>
      </c>
      <c r="AK211" s="30">
        <v>0</v>
      </c>
      <c r="AL211" s="30">
        <v>0</v>
      </c>
      <c r="AM211" s="30">
        <v>0</v>
      </c>
      <c r="AN211" s="30">
        <v>0</v>
      </c>
      <c r="AO211" s="30">
        <v>0</v>
      </c>
      <c r="AP211" s="30">
        <v>0</v>
      </c>
      <c r="AQ211" s="30">
        <v>0</v>
      </c>
      <c r="AR211" s="30">
        <v>0</v>
      </c>
      <c r="AS211" s="30">
        <v>2.3015211999999997E-2</v>
      </c>
      <c r="AT211" s="30">
        <v>1.6354233999999999E-2</v>
      </c>
      <c r="AU211" s="30">
        <v>0</v>
      </c>
      <c r="AV211" s="30">
        <v>0</v>
      </c>
      <c r="AW211" s="30">
        <v>0</v>
      </c>
      <c r="AX211" s="31">
        <v>0</v>
      </c>
      <c r="AZ211" s="39">
        <f t="array" ref="AZ211">SUM(IF(YEAR($C$5:$AX$5)=AZ$5,$C211:$AX211))</f>
        <v>9.2711866999999996E-3</v>
      </c>
      <c r="BA211" s="30">
        <f t="array" ref="BA211">SUM(IF(YEAR($C$5:$AX$5)=BA$5,$C211:$AX211))</f>
        <v>2.900329099999999E-2</v>
      </c>
      <c r="BB211" s="30">
        <f t="array" ref="BB211">SUM(IF(YEAR($C$5:$AX$5)=BB$5,$C211:$AX211))</f>
        <v>3.7230285000000002E-2</v>
      </c>
      <c r="BC211" s="31">
        <f t="array" ref="BC211">SUM(IF(YEAR($C$5:$AX$5)=BC$5,$C211:$AX211))</f>
        <v>3.9369445999999995E-2</v>
      </c>
      <c r="BE211" s="39">
        <f t="shared" si="23"/>
        <v>7.7960568000000003E-3</v>
      </c>
      <c r="BF211" s="30">
        <f t="shared" si="24"/>
        <v>3.0903160999999991E-2</v>
      </c>
      <c r="BG211" s="31">
        <f t="shared" si="25"/>
        <v>3.5330415000000004E-2</v>
      </c>
    </row>
    <row r="212" spans="2:59">
      <c r="B212" s="17">
        <v>58442</v>
      </c>
      <c r="C212" s="30">
        <v>0</v>
      </c>
      <c r="D212" s="30">
        <v>0</v>
      </c>
      <c r="E212" s="30">
        <v>0</v>
      </c>
      <c r="F212" s="30">
        <v>0</v>
      </c>
      <c r="G212" s="30">
        <v>0</v>
      </c>
      <c r="H212" s="30">
        <v>0</v>
      </c>
      <c r="I212" s="30">
        <v>0</v>
      </c>
      <c r="J212" s="30">
        <v>1.0000000000287557E-7</v>
      </c>
      <c r="K212" s="30">
        <v>0</v>
      </c>
      <c r="L212" s="30">
        <v>0</v>
      </c>
      <c r="M212" s="30">
        <v>0</v>
      </c>
      <c r="N212" s="30">
        <v>0</v>
      </c>
      <c r="O212" s="30">
        <v>0</v>
      </c>
      <c r="P212" s="30">
        <v>0</v>
      </c>
      <c r="Q212" s="30">
        <v>0</v>
      </c>
      <c r="R212" s="30">
        <v>0</v>
      </c>
      <c r="S212" s="30">
        <v>0</v>
      </c>
      <c r="T212" s="30">
        <v>0</v>
      </c>
      <c r="U212" s="30">
        <v>0</v>
      </c>
      <c r="V212" s="30">
        <v>1.0000000000287557E-7</v>
      </c>
      <c r="W212" s="30">
        <v>0</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1">
        <v>0</v>
      </c>
      <c r="AZ212" s="39">
        <f t="array" ref="AZ212">SUM(IF(YEAR($C$5:$AX$5)=AZ$5,$C212:$AX212))</f>
        <v>1.0000000000287557E-7</v>
      </c>
      <c r="BA212" s="30">
        <f t="array" ref="BA212">SUM(IF(YEAR($C$5:$AX$5)=BA$5,$C212:$AX212))</f>
        <v>1.0000000000287557E-7</v>
      </c>
      <c r="BB212" s="30">
        <f t="array" ref="BB212">SUM(IF(YEAR($C$5:$AX$5)=BB$5,$C212:$AX212))</f>
        <v>0</v>
      </c>
      <c r="BC212" s="31">
        <f t="array" ref="BC212">SUM(IF(YEAR($C$5:$AX$5)=BC$5,$C212:$AX212))</f>
        <v>0</v>
      </c>
      <c r="BE212" s="39">
        <f t="shared" si="23"/>
        <v>1.0000000000287557E-7</v>
      </c>
      <c r="BF212" s="30">
        <f t="shared" si="24"/>
        <v>1.0000000000287557E-7</v>
      </c>
      <c r="BG212" s="31">
        <f t="shared" si="25"/>
        <v>0</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23"/>
        <v>0</v>
      </c>
      <c r="BF213" s="30">
        <f t="shared" si="24"/>
        <v>0</v>
      </c>
      <c r="BG213" s="31">
        <f t="shared" si="25"/>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23"/>
        <v>0</v>
      </c>
      <c r="BF214" s="30">
        <f t="shared" si="24"/>
        <v>0</v>
      </c>
      <c r="BG214" s="31">
        <f t="shared" si="25"/>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23"/>
        <v>0</v>
      </c>
      <c r="BF215" s="30">
        <f t="shared" si="24"/>
        <v>0</v>
      </c>
      <c r="BG215" s="31">
        <f t="shared" si="25"/>
        <v>0</v>
      </c>
    </row>
    <row r="216" spans="2:59">
      <c r="B216" s="17">
        <v>58714</v>
      </c>
      <c r="C216" s="30">
        <v>1.6134449999999998E-3</v>
      </c>
      <c r="D216" s="30">
        <v>8.0612700000000002E-4</v>
      </c>
      <c r="E216" s="30">
        <v>0</v>
      </c>
      <c r="F216" s="30">
        <v>0</v>
      </c>
      <c r="G216" s="30">
        <v>0</v>
      </c>
      <c r="H216" s="30">
        <v>4.0112820000000014E-3</v>
      </c>
      <c r="I216" s="30">
        <v>1.6137999999999986E-3</v>
      </c>
      <c r="J216" s="30">
        <v>-3.3898300000000103E-3</v>
      </c>
      <c r="K216" s="30">
        <v>0</v>
      </c>
      <c r="L216" s="30">
        <v>0</v>
      </c>
      <c r="M216" s="30">
        <v>0</v>
      </c>
      <c r="N216" s="30">
        <v>0</v>
      </c>
      <c r="O216" s="30">
        <v>0</v>
      </c>
      <c r="P216" s="30">
        <v>-1.6128210000000004E-4</v>
      </c>
      <c r="Q216" s="30">
        <v>0</v>
      </c>
      <c r="R216" s="30">
        <v>0</v>
      </c>
      <c r="S216" s="30">
        <v>2.3784525000000003E-3</v>
      </c>
      <c r="T216" s="30">
        <v>1.4524340000000094E-3</v>
      </c>
      <c r="U216" s="30">
        <v>3.93087999999997E-3</v>
      </c>
      <c r="V216" s="30">
        <v>2.2593199999999813E-3</v>
      </c>
      <c r="W216" s="30">
        <v>8.0301999999999978E-4</v>
      </c>
      <c r="X216" s="30">
        <v>7.8987999999999801E-4</v>
      </c>
      <c r="Y216" s="30">
        <v>0</v>
      </c>
      <c r="Z216" s="30">
        <v>0</v>
      </c>
      <c r="AA216" s="30">
        <v>8.0678999999999994E-4</v>
      </c>
      <c r="AB216" s="30">
        <v>8.0651600000000018E-4</v>
      </c>
      <c r="AC216" s="30">
        <v>0</v>
      </c>
      <c r="AD216" s="30">
        <v>3.1326745E-3</v>
      </c>
      <c r="AE216" s="30">
        <v>3.1501109999999997E-3</v>
      </c>
      <c r="AF216" s="30">
        <v>5.6476800000000021E-3</v>
      </c>
      <c r="AG216" s="30">
        <v>8.0120899999999995E-3</v>
      </c>
      <c r="AH216" s="30">
        <v>1.1793800000000076E-3</v>
      </c>
      <c r="AI216" s="30">
        <v>2.3937870000000049E-3</v>
      </c>
      <c r="AJ216" s="30">
        <v>4.7590949999999996E-3</v>
      </c>
      <c r="AK216" s="30">
        <v>0</v>
      </c>
      <c r="AL216" s="30">
        <v>8.0670349999999993E-4</v>
      </c>
      <c r="AM216" s="30">
        <v>-8.0042999999998393E-5</v>
      </c>
      <c r="AN216" s="30">
        <v>0</v>
      </c>
      <c r="AO216" s="30">
        <v>7.9494999999999913E-4</v>
      </c>
      <c r="AP216" s="30">
        <v>6.738579999999994E-3</v>
      </c>
      <c r="AQ216" s="30">
        <v>3.9441199999999989E-3</v>
      </c>
      <c r="AR216" s="30">
        <v>4.034350000000006E-3</v>
      </c>
      <c r="AS216" s="30">
        <v>6.5366600000000274E-3</v>
      </c>
      <c r="AT216" s="30">
        <v>4.6330399999999772E-3</v>
      </c>
      <c r="AU216" s="30">
        <v>-4.2230900000000265E-4</v>
      </c>
      <c r="AV216" s="30">
        <v>2.0607160000000041E-3</v>
      </c>
      <c r="AW216" s="30">
        <v>7.9757499999999829E-4</v>
      </c>
      <c r="AX216" s="31">
        <v>3.2264675E-3</v>
      </c>
      <c r="AZ216" s="39">
        <f t="array" ref="AZ216">SUM(IF(YEAR($C$5:$AX$5)=AZ$5,$C216:$AX216))</f>
        <v>4.6548239999999897E-3</v>
      </c>
      <c r="BA216" s="30">
        <f t="array" ref="BA216">SUM(IF(YEAR($C$5:$AX$5)=BA$5,$C216:$AX216))</f>
        <v>1.1452704399999958E-2</v>
      </c>
      <c r="BB216" s="30">
        <f t="array" ref="BB216">SUM(IF(YEAR($C$5:$AX$5)=BB$5,$C216:$AX216))</f>
        <v>3.0694827000000015E-2</v>
      </c>
      <c r="BC216" s="31">
        <f t="array" ref="BC216">SUM(IF(YEAR($C$5:$AX$5)=BC$5,$C216:$AX216))</f>
        <v>3.22641065E-2</v>
      </c>
      <c r="BE216" s="39">
        <f t="shared" si="23"/>
        <v>4.4524223999999899E-3</v>
      </c>
      <c r="BF216" s="30">
        <f t="shared" si="24"/>
        <v>1.7131625499999959E-2</v>
      </c>
      <c r="BG216" s="31">
        <f t="shared" si="25"/>
        <v>3.4196342500000004E-2</v>
      </c>
    </row>
    <row r="217" spans="2:59">
      <c r="B217" s="17">
        <v>58715</v>
      </c>
      <c r="C217" s="30">
        <v>0</v>
      </c>
      <c r="D217" s="30">
        <v>7.6149499999999984E-4</v>
      </c>
      <c r="E217" s="30">
        <v>0</v>
      </c>
      <c r="F217" s="30">
        <v>0</v>
      </c>
      <c r="G217" s="30">
        <v>0</v>
      </c>
      <c r="H217" s="30">
        <v>0</v>
      </c>
      <c r="I217" s="30">
        <v>3.3790000000000001E-3</v>
      </c>
      <c r="J217" s="30">
        <v>6.1168449999999958E-3</v>
      </c>
      <c r="K217" s="30">
        <v>0</v>
      </c>
      <c r="L217" s="30">
        <v>0</v>
      </c>
      <c r="M217" s="30">
        <v>0</v>
      </c>
      <c r="N217" s="30">
        <v>0</v>
      </c>
      <c r="O217" s="30">
        <v>0</v>
      </c>
      <c r="P217" s="30">
        <v>0</v>
      </c>
      <c r="Q217" s="30">
        <v>0</v>
      </c>
      <c r="R217" s="30">
        <v>0</v>
      </c>
      <c r="S217" s="30">
        <v>0</v>
      </c>
      <c r="T217" s="30">
        <v>0</v>
      </c>
      <c r="U217" s="30">
        <v>-2.7031499999999944E-3</v>
      </c>
      <c r="V217" s="30">
        <v>-6.7964999999999692E-4</v>
      </c>
      <c r="W217" s="30">
        <v>0</v>
      </c>
      <c r="X217" s="30">
        <v>0</v>
      </c>
      <c r="Y217" s="30">
        <v>0</v>
      </c>
      <c r="Z217" s="30">
        <v>0</v>
      </c>
      <c r="AA217" s="30">
        <v>1.5402300000000018E-3</v>
      </c>
      <c r="AB217" s="30">
        <v>1.8309361000000001E-4</v>
      </c>
      <c r="AC217" s="30">
        <v>0</v>
      </c>
      <c r="AD217" s="30">
        <v>0</v>
      </c>
      <c r="AE217" s="30">
        <v>0</v>
      </c>
      <c r="AF217" s="30">
        <v>0</v>
      </c>
      <c r="AG217" s="30">
        <v>1.1090000000005262E-5</v>
      </c>
      <c r="AH217" s="30">
        <v>-2.0342699999999908E-3</v>
      </c>
      <c r="AI217" s="30">
        <v>0</v>
      </c>
      <c r="AJ217" s="30">
        <v>0</v>
      </c>
      <c r="AK217" s="30">
        <v>0</v>
      </c>
      <c r="AL217" s="30">
        <v>0</v>
      </c>
      <c r="AM217" s="30">
        <v>-7.7019800000000058E-4</v>
      </c>
      <c r="AN217" s="30">
        <v>2.2848945000000002E-3</v>
      </c>
      <c r="AO217" s="30">
        <v>0</v>
      </c>
      <c r="AP217" s="30">
        <v>0</v>
      </c>
      <c r="AQ217" s="30">
        <v>0</v>
      </c>
      <c r="AR217" s="30">
        <v>6.8347049999999999E-4</v>
      </c>
      <c r="AS217" s="30">
        <v>1.5953699999999987E-3</v>
      </c>
      <c r="AT217" s="30">
        <v>1.3592999999999938E-3</v>
      </c>
      <c r="AU217" s="30">
        <v>0</v>
      </c>
      <c r="AV217" s="30">
        <v>0</v>
      </c>
      <c r="AW217" s="30">
        <v>0</v>
      </c>
      <c r="AX217" s="31">
        <v>0</v>
      </c>
      <c r="AZ217" s="39">
        <f t="array" ref="AZ217">SUM(IF(YEAR($C$5:$AX$5)=AZ$5,$C217:$AX217))</f>
        <v>1.0257339999999997E-2</v>
      </c>
      <c r="BA217" s="30">
        <f t="array" ref="BA217">SUM(IF(YEAR($C$5:$AX$5)=BA$5,$C217:$AX217))</f>
        <v>-3.3827999999999914E-3</v>
      </c>
      <c r="BB217" s="30">
        <f t="array" ref="BB217">SUM(IF(YEAR($C$5:$AX$5)=BB$5,$C217:$AX217))</f>
        <v>-2.9985638999998373E-4</v>
      </c>
      <c r="BC217" s="31">
        <f t="array" ref="BC217">SUM(IF(YEAR($C$5:$AX$5)=BC$5,$C217:$AX217))</f>
        <v>5.1528369999999917E-3</v>
      </c>
      <c r="BE217" s="39">
        <f t="shared" si="23"/>
        <v>9.4958449999999958E-3</v>
      </c>
      <c r="BF217" s="30">
        <f t="shared" si="24"/>
        <v>-1.6594763899999896E-3</v>
      </c>
      <c r="BG217" s="31">
        <f t="shared" si="25"/>
        <v>-5.0848349999998597E-4</v>
      </c>
    </row>
    <row r="218" spans="2:59">
      <c r="B218" s="17">
        <v>58811</v>
      </c>
      <c r="C218" s="30">
        <v>7.7004999999999955E-4</v>
      </c>
      <c r="D218" s="30">
        <v>0</v>
      </c>
      <c r="E218" s="30">
        <v>0</v>
      </c>
      <c r="F218" s="30">
        <v>0</v>
      </c>
      <c r="G218" s="30">
        <v>0</v>
      </c>
      <c r="H218" s="30">
        <v>0</v>
      </c>
      <c r="I218" s="30">
        <v>3.712099999999996E-3</v>
      </c>
      <c r="J218" s="30">
        <v>6.7965000000000039E-4</v>
      </c>
      <c r="K218" s="30">
        <v>0</v>
      </c>
      <c r="L218" s="30">
        <v>0</v>
      </c>
      <c r="M218" s="30">
        <v>0</v>
      </c>
      <c r="N218" s="30">
        <v>0</v>
      </c>
      <c r="O218" s="30">
        <v>0</v>
      </c>
      <c r="P218" s="30">
        <v>0</v>
      </c>
      <c r="Q218" s="30">
        <v>0</v>
      </c>
      <c r="R218" s="30">
        <v>0</v>
      </c>
      <c r="S218" s="30">
        <v>0</v>
      </c>
      <c r="T218" s="30">
        <v>0</v>
      </c>
      <c r="U218" s="30">
        <v>3.3408099999999996E-3</v>
      </c>
      <c r="V218" s="30">
        <v>0</v>
      </c>
      <c r="W218" s="30">
        <v>0</v>
      </c>
      <c r="X218" s="30">
        <v>0</v>
      </c>
      <c r="Y218" s="30">
        <v>0</v>
      </c>
      <c r="Z218" s="30">
        <v>0</v>
      </c>
      <c r="AA218" s="30">
        <v>2.3103399999999993E-3</v>
      </c>
      <c r="AB218" s="30">
        <v>0</v>
      </c>
      <c r="AC218" s="30">
        <v>0</v>
      </c>
      <c r="AD218" s="30">
        <v>0</v>
      </c>
      <c r="AE218" s="30">
        <v>0</v>
      </c>
      <c r="AF218" s="30">
        <v>6.8342449999999992E-4</v>
      </c>
      <c r="AG218" s="30">
        <v>2.7032000000000167E-3</v>
      </c>
      <c r="AH218" s="30">
        <v>3.0231099999999955E-3</v>
      </c>
      <c r="AI218" s="30">
        <v>0</v>
      </c>
      <c r="AJ218" s="30">
        <v>0</v>
      </c>
      <c r="AK218" s="30">
        <v>0</v>
      </c>
      <c r="AL218" s="30">
        <v>0</v>
      </c>
      <c r="AM218" s="30">
        <v>-8.4897809999999983E-4</v>
      </c>
      <c r="AN218" s="30">
        <v>0</v>
      </c>
      <c r="AO218" s="30">
        <v>0</v>
      </c>
      <c r="AP218" s="30">
        <v>0</v>
      </c>
      <c r="AQ218" s="30">
        <v>0</v>
      </c>
      <c r="AR218" s="30">
        <v>0</v>
      </c>
      <c r="AS218" s="30">
        <v>2.0273999999999986E-3</v>
      </c>
      <c r="AT218" s="30">
        <v>-6.7964999999998998E-4</v>
      </c>
      <c r="AU218" s="30">
        <v>0</v>
      </c>
      <c r="AV218" s="30">
        <v>0</v>
      </c>
      <c r="AW218" s="30">
        <v>0</v>
      </c>
      <c r="AX218" s="31">
        <v>0</v>
      </c>
      <c r="AZ218" s="39">
        <f t="array" ref="AZ218">SUM(IF(YEAR($C$5:$AX$5)=AZ$5,$C218:$AX218))</f>
        <v>5.1617999999999959E-3</v>
      </c>
      <c r="BA218" s="30">
        <f t="array" ref="BA218">SUM(IF(YEAR($C$5:$AX$5)=BA$5,$C218:$AX218))</f>
        <v>3.3408099999999996E-3</v>
      </c>
      <c r="BB218" s="30">
        <f t="array" ref="BB218">SUM(IF(YEAR($C$5:$AX$5)=BB$5,$C218:$AX218))</f>
        <v>8.7200745000000114E-3</v>
      </c>
      <c r="BC218" s="31">
        <f t="array" ref="BC218">SUM(IF(YEAR($C$5:$AX$5)=BC$5,$C218:$AX218))</f>
        <v>4.9877190000000883E-4</v>
      </c>
      <c r="BE218" s="39">
        <f t="shared" si="23"/>
        <v>4.3917499999999964E-3</v>
      </c>
      <c r="BF218" s="30">
        <f t="shared" si="24"/>
        <v>5.6511499999999989E-3</v>
      </c>
      <c r="BG218" s="31">
        <f t="shared" si="25"/>
        <v>5.5607564000000123E-3</v>
      </c>
    </row>
    <row r="219" spans="2:59">
      <c r="B219" s="17">
        <v>58813</v>
      </c>
      <c r="C219" s="30">
        <v>-6.5502100000000042E-4</v>
      </c>
      <c r="D219" s="30">
        <v>4.9315839999999997E-4</v>
      </c>
      <c r="E219" s="30">
        <v>0</v>
      </c>
      <c r="F219" s="30">
        <v>0</v>
      </c>
      <c r="G219" s="30">
        <v>0</v>
      </c>
      <c r="H219" s="30">
        <v>8.8530019999999996E-4</v>
      </c>
      <c r="I219" s="30">
        <v>5.0330600000000059E-3</v>
      </c>
      <c r="J219" s="30">
        <v>-8.8030299999999895E-4</v>
      </c>
      <c r="K219" s="30">
        <v>0</v>
      </c>
      <c r="L219" s="30">
        <v>0</v>
      </c>
      <c r="M219" s="30">
        <v>0</v>
      </c>
      <c r="N219" s="30">
        <v>0</v>
      </c>
      <c r="O219" s="30">
        <v>0</v>
      </c>
      <c r="P219" s="30">
        <v>0</v>
      </c>
      <c r="Q219" s="30">
        <v>0</v>
      </c>
      <c r="R219" s="30">
        <v>0</v>
      </c>
      <c r="S219" s="30">
        <v>0</v>
      </c>
      <c r="T219" s="30">
        <v>2.6559019999999999E-3</v>
      </c>
      <c r="U219" s="30">
        <v>3.2461299999999998E-3</v>
      </c>
      <c r="V219" s="30">
        <v>-8.1447000000000463E-4</v>
      </c>
      <c r="W219" s="30">
        <v>0</v>
      </c>
      <c r="X219" s="30">
        <v>0</v>
      </c>
      <c r="Y219" s="30">
        <v>0</v>
      </c>
      <c r="Z219" s="30">
        <v>0</v>
      </c>
      <c r="AA219" s="30">
        <v>1.2468500000000003E-3</v>
      </c>
      <c r="AB219" s="30">
        <v>0</v>
      </c>
      <c r="AC219" s="30">
        <v>0</v>
      </c>
      <c r="AD219" s="30">
        <v>0</v>
      </c>
      <c r="AE219" s="30">
        <v>3.2064232000000002E-4</v>
      </c>
      <c r="AF219" s="30">
        <v>2.3831792999999997E-3</v>
      </c>
      <c r="AG219" s="30">
        <v>3.4243200000000085E-3</v>
      </c>
      <c r="AH219" s="30">
        <v>2.8610099999999972E-3</v>
      </c>
      <c r="AI219" s="30">
        <v>4.4666599999999921E-4</v>
      </c>
      <c r="AJ219" s="30">
        <v>0</v>
      </c>
      <c r="AK219" s="30">
        <v>0</v>
      </c>
      <c r="AL219" s="30">
        <v>0</v>
      </c>
      <c r="AM219" s="30">
        <v>-4.9879600000000014E-4</v>
      </c>
      <c r="AN219" s="30">
        <v>7.3987100000000045E-4</v>
      </c>
      <c r="AO219" s="30">
        <v>4.7483719999999999E-4</v>
      </c>
      <c r="AP219" s="30">
        <v>1.3588259999999987E-3</v>
      </c>
      <c r="AQ219" s="30">
        <v>1.768253E-3</v>
      </c>
      <c r="AR219" s="30">
        <v>1.3278840000000014E-3</v>
      </c>
      <c r="AS219" s="30">
        <v>3.3358200000000032E-3</v>
      </c>
      <c r="AT219" s="30">
        <v>1.7606099999999958E-3</v>
      </c>
      <c r="AU219" s="30">
        <v>0</v>
      </c>
      <c r="AV219" s="30">
        <v>1.363038E-3</v>
      </c>
      <c r="AW219" s="30">
        <v>0</v>
      </c>
      <c r="AX219" s="31">
        <v>0</v>
      </c>
      <c r="AZ219" s="39">
        <f t="array" ref="AZ219">SUM(IF(YEAR($C$5:$AX$5)=AZ$5,$C219:$AX219))</f>
        <v>4.8761946000000066E-3</v>
      </c>
      <c r="BA219" s="30">
        <f t="array" ref="BA219">SUM(IF(YEAR($C$5:$AX$5)=BA$5,$C219:$AX219))</f>
        <v>5.0875619999999951E-3</v>
      </c>
      <c r="BB219" s="30">
        <f t="array" ref="BB219">SUM(IF(YEAR($C$5:$AX$5)=BB$5,$C219:$AX219))</f>
        <v>1.0682667620000006E-2</v>
      </c>
      <c r="BC219" s="31">
        <f t="array" ref="BC219">SUM(IF(YEAR($C$5:$AX$5)=BC$5,$C219:$AX219))</f>
        <v>1.1630343200000001E-2</v>
      </c>
      <c r="BE219" s="39">
        <f t="shared" si="23"/>
        <v>5.0380572000000064E-3</v>
      </c>
      <c r="BF219" s="30">
        <f t="shared" si="24"/>
        <v>6.6550543199999958E-3</v>
      </c>
      <c r="BG219" s="31">
        <f t="shared" si="25"/>
        <v>1.2958166500000003E-2</v>
      </c>
    </row>
    <row r="220" spans="2:59">
      <c r="B220" s="17">
        <v>58818</v>
      </c>
      <c r="C220" s="30">
        <v>-7.4804999999999837E-4</v>
      </c>
      <c r="D220" s="30">
        <v>4.9315839999999975E-4</v>
      </c>
      <c r="E220" s="30">
        <v>0</v>
      </c>
      <c r="F220" s="30">
        <v>0</v>
      </c>
      <c r="G220" s="30">
        <v>0</v>
      </c>
      <c r="H220" s="30">
        <v>8.8530019999999996E-4</v>
      </c>
      <c r="I220" s="30">
        <v>4.5953999999999856E-3</v>
      </c>
      <c r="J220" s="30">
        <v>-3.2827800000000129E-4</v>
      </c>
      <c r="K220" s="30">
        <v>0</v>
      </c>
      <c r="L220" s="30">
        <v>0</v>
      </c>
      <c r="M220" s="30">
        <v>0</v>
      </c>
      <c r="N220" s="30">
        <v>0</v>
      </c>
      <c r="O220" s="30">
        <v>0</v>
      </c>
      <c r="P220" s="30">
        <v>-6.8824500000000009E-4</v>
      </c>
      <c r="Q220" s="30">
        <v>0</v>
      </c>
      <c r="R220" s="30">
        <v>0</v>
      </c>
      <c r="S220" s="30">
        <v>0</v>
      </c>
      <c r="T220" s="30">
        <v>2.6559019999999999E-3</v>
      </c>
      <c r="U220" s="30">
        <v>3.9389199999999985E-3</v>
      </c>
      <c r="V220" s="30">
        <v>-9.7351200000000276E-4</v>
      </c>
      <c r="W220" s="30">
        <v>0</v>
      </c>
      <c r="X220" s="30">
        <v>0</v>
      </c>
      <c r="Y220" s="30">
        <v>0</v>
      </c>
      <c r="Z220" s="30">
        <v>0</v>
      </c>
      <c r="AA220" s="30">
        <v>7.4811000000000148E-4</v>
      </c>
      <c r="AB220" s="30">
        <v>2.4669819999999991E-4</v>
      </c>
      <c r="AC220" s="30">
        <v>0</v>
      </c>
      <c r="AD220" s="30">
        <v>0</v>
      </c>
      <c r="AE220" s="30">
        <v>4.4133680000000002E-4</v>
      </c>
      <c r="AF220" s="30">
        <v>1.9916940000000005E-3</v>
      </c>
      <c r="AG220" s="30">
        <v>3.9389300000000071E-3</v>
      </c>
      <c r="AH220" s="30">
        <v>1.9806899999999933E-3</v>
      </c>
      <c r="AI220" s="30">
        <v>4.4666600000000008E-4</v>
      </c>
      <c r="AJ220" s="30">
        <v>0</v>
      </c>
      <c r="AK220" s="30">
        <v>0</v>
      </c>
      <c r="AL220" s="30">
        <v>0</v>
      </c>
      <c r="AM220" s="30">
        <v>-1.5473289999999992E-3</v>
      </c>
      <c r="AN220" s="30">
        <v>1.9315400000000007E-4</v>
      </c>
      <c r="AO220" s="30">
        <v>4.7483719999999999E-4</v>
      </c>
      <c r="AP220" s="30">
        <v>1.3588259999999987E-3</v>
      </c>
      <c r="AQ220" s="30">
        <v>1.768253E-3</v>
      </c>
      <c r="AR220" s="30">
        <v>1.3278840000000014E-3</v>
      </c>
      <c r="AS220" s="30">
        <v>2.9810299999999817E-3</v>
      </c>
      <c r="AT220" s="30">
        <v>2.1575799999999923E-3</v>
      </c>
      <c r="AU220" s="30">
        <v>0</v>
      </c>
      <c r="AV220" s="30">
        <v>1.363038E-3</v>
      </c>
      <c r="AW220" s="30">
        <v>0</v>
      </c>
      <c r="AX220" s="31">
        <v>0</v>
      </c>
      <c r="AZ220" s="39">
        <f t="array" ref="AZ220">SUM(IF(YEAR($C$5:$AX$5)=AZ$5,$C220:$AX220))</f>
        <v>4.8975305999999861E-3</v>
      </c>
      <c r="BA220" s="30">
        <f t="array" ref="BA220">SUM(IF(YEAR($C$5:$AX$5)=BA$5,$C220:$AX220))</f>
        <v>4.9330649999999952E-3</v>
      </c>
      <c r="BB220" s="30">
        <f t="array" ref="BB220">SUM(IF(YEAR($C$5:$AX$5)=BB$5,$C220:$AX220))</f>
        <v>9.7941250000000025E-3</v>
      </c>
      <c r="BC220" s="31">
        <f t="array" ref="BC220">SUM(IF(YEAR($C$5:$AX$5)=BC$5,$C220:$AX220))</f>
        <v>1.0077273199999976E-2</v>
      </c>
      <c r="BE220" s="39">
        <f t="shared" si="23"/>
        <v>4.4641771999999833E-3</v>
      </c>
      <c r="BF220" s="30">
        <f t="shared" si="24"/>
        <v>7.0574549999999972E-3</v>
      </c>
      <c r="BG220" s="31">
        <f t="shared" si="25"/>
        <v>1.0605721200000001E-2</v>
      </c>
    </row>
    <row r="221" spans="2:59">
      <c r="B221" s="17">
        <v>58821</v>
      </c>
      <c r="C221" s="30">
        <v>1.6134449999999998E-3</v>
      </c>
      <c r="D221" s="30">
        <v>8.0612700000000002E-4</v>
      </c>
      <c r="E221" s="30">
        <v>0</v>
      </c>
      <c r="F221" s="30">
        <v>0</v>
      </c>
      <c r="G221" s="30">
        <v>0</v>
      </c>
      <c r="H221" s="30">
        <v>3.8914490000000017E-3</v>
      </c>
      <c r="I221" s="30">
        <v>1.6137999999999986E-3</v>
      </c>
      <c r="J221" s="30">
        <v>-3.0662600000000012E-3</v>
      </c>
      <c r="K221" s="30">
        <v>0</v>
      </c>
      <c r="L221" s="30">
        <v>0</v>
      </c>
      <c r="M221" s="30">
        <v>0</v>
      </c>
      <c r="N221" s="30">
        <v>0</v>
      </c>
      <c r="O221" s="30">
        <v>0</v>
      </c>
      <c r="P221" s="30">
        <v>7.7229100000000307E-5</v>
      </c>
      <c r="Q221" s="30">
        <v>0</v>
      </c>
      <c r="R221" s="30">
        <v>0</v>
      </c>
      <c r="S221" s="30">
        <v>2.3784525000000003E-3</v>
      </c>
      <c r="T221" s="30">
        <v>1.3984900000000022E-3</v>
      </c>
      <c r="U221" s="30">
        <v>3.793639999999987E-3</v>
      </c>
      <c r="V221" s="30">
        <v>2.4206999999999979E-3</v>
      </c>
      <c r="W221" s="30">
        <v>8.0301999999999978E-4</v>
      </c>
      <c r="X221" s="30">
        <v>9.4785699999999813E-4</v>
      </c>
      <c r="Y221" s="30">
        <v>0</v>
      </c>
      <c r="Z221" s="30">
        <v>0</v>
      </c>
      <c r="AA221" s="30">
        <v>8.0678999999999994E-4</v>
      </c>
      <c r="AB221" s="30">
        <v>8.0651600000000018E-4</v>
      </c>
      <c r="AC221" s="30">
        <v>0</v>
      </c>
      <c r="AD221" s="30">
        <v>3.1326745E-3</v>
      </c>
      <c r="AE221" s="30">
        <v>3.1501109999999997E-3</v>
      </c>
      <c r="AF221" s="30">
        <v>5.6476800000000021E-3</v>
      </c>
      <c r="AG221" s="30">
        <v>7.9076699999999778E-3</v>
      </c>
      <c r="AH221" s="30">
        <v>1.4524200000000376E-3</v>
      </c>
      <c r="AI221" s="30">
        <v>2.096311E-3</v>
      </c>
      <c r="AJ221" s="30">
        <v>4.7590949999999996E-3</v>
      </c>
      <c r="AK221" s="30">
        <v>0</v>
      </c>
      <c r="AL221" s="30">
        <v>8.0670349999999993E-4</v>
      </c>
      <c r="AM221" s="30">
        <v>-2.1358900000000014E-4</v>
      </c>
      <c r="AN221" s="30">
        <v>0</v>
      </c>
      <c r="AO221" s="30">
        <v>8.6178699999999928E-4</v>
      </c>
      <c r="AP221" s="30">
        <v>6.4547989999999972E-3</v>
      </c>
      <c r="AQ221" s="30">
        <v>3.9441199999999989E-3</v>
      </c>
      <c r="AR221" s="30">
        <v>3.8729700000000034E-3</v>
      </c>
      <c r="AS221" s="30">
        <v>6.6166300000000122E-3</v>
      </c>
      <c r="AT221" s="30">
        <v>4.6800700000000084E-3</v>
      </c>
      <c r="AU221" s="30">
        <v>-1.6114100000000006E-4</v>
      </c>
      <c r="AV221" s="30">
        <v>2.3682580000000016E-3</v>
      </c>
      <c r="AW221" s="30">
        <v>7.9757499999999829E-4</v>
      </c>
      <c r="AX221" s="31">
        <v>3.2264675E-3</v>
      </c>
      <c r="AZ221" s="39">
        <f t="array" ref="AZ221">SUM(IF(YEAR($C$5:$AX$5)=AZ$5,$C221:$AX221))</f>
        <v>4.8585609999999991E-3</v>
      </c>
      <c r="BA221" s="30">
        <f t="array" ref="BA221">SUM(IF(YEAR($C$5:$AX$5)=BA$5,$C221:$AX221))</f>
        <v>1.1819388599999986E-2</v>
      </c>
      <c r="BB221" s="30">
        <f t="array" ref="BB221">SUM(IF(YEAR($C$5:$AX$5)=BB$5,$C221:$AX221))</f>
        <v>3.0565971000000018E-2</v>
      </c>
      <c r="BC221" s="31">
        <f t="array" ref="BC221">SUM(IF(YEAR($C$5:$AX$5)=BC$5,$C221:$AX221))</f>
        <v>3.2447946500000019E-2</v>
      </c>
      <c r="BE221" s="39">
        <f t="shared" si="23"/>
        <v>4.8946705999999996E-3</v>
      </c>
      <c r="BF221" s="30">
        <f t="shared" si="24"/>
        <v>1.7259798499999986E-2</v>
      </c>
      <c r="BG221" s="31">
        <f t="shared" si="25"/>
        <v>3.3716996500000013E-2</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23"/>
        <v>0</v>
      </c>
      <c r="BF222" s="30">
        <f t="shared" si="24"/>
        <v>0</v>
      </c>
      <c r="BG222" s="31">
        <f t="shared" si="25"/>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0</v>
      </c>
      <c r="BE223" s="39">
        <f t="shared" si="23"/>
        <v>0</v>
      </c>
      <c r="BF223" s="30">
        <f t="shared" si="24"/>
        <v>0</v>
      </c>
      <c r="BG223" s="31">
        <f t="shared" si="25"/>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23"/>
        <v>0</v>
      </c>
      <c r="BF224" s="30">
        <f t="shared" si="24"/>
        <v>0</v>
      </c>
      <c r="BG224" s="31">
        <f t="shared" si="25"/>
        <v>0</v>
      </c>
    </row>
    <row r="225" spans="2:59">
      <c r="B225" s="17">
        <v>59026</v>
      </c>
      <c r="C225" s="30">
        <v>0</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0</v>
      </c>
      <c r="BA225" s="30">
        <f t="array" ref="BA225">SUM(IF(YEAR($C$5:$AX$5)=BA$5,$C225:$AX225))</f>
        <v>0</v>
      </c>
      <c r="BB225" s="30">
        <f t="array" ref="BB225">SUM(IF(YEAR($C$5:$AX$5)=BB$5,$C225:$AX225))</f>
        <v>0</v>
      </c>
      <c r="BC225" s="31">
        <f t="array" ref="BC225">SUM(IF(YEAR($C$5:$AX$5)=BC$5,$C225:$AX225))</f>
        <v>0</v>
      </c>
      <c r="BE225" s="39">
        <f t="shared" si="23"/>
        <v>0</v>
      </c>
      <c r="BF225" s="30">
        <f t="shared" si="24"/>
        <v>0</v>
      </c>
      <c r="BG225" s="31">
        <f t="shared" si="25"/>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2.7491140000000005E-4</v>
      </c>
      <c r="D227" s="30">
        <v>0</v>
      </c>
      <c r="E227" s="30">
        <v>0</v>
      </c>
      <c r="F227" s="30">
        <v>0</v>
      </c>
      <c r="G227" s="30">
        <v>0</v>
      </c>
      <c r="H227" s="30">
        <v>0</v>
      </c>
      <c r="I227" s="30">
        <v>6.572879999999998E-4</v>
      </c>
      <c r="J227" s="30">
        <v>6.0932900000000003E-4</v>
      </c>
      <c r="K227" s="30">
        <v>0</v>
      </c>
      <c r="L227" s="30">
        <v>0</v>
      </c>
      <c r="M227" s="30">
        <v>0</v>
      </c>
      <c r="N227" s="30">
        <v>0</v>
      </c>
      <c r="O227" s="30">
        <v>0</v>
      </c>
      <c r="P227" s="30">
        <v>0</v>
      </c>
      <c r="Q227" s="30">
        <v>0</v>
      </c>
      <c r="R227" s="30">
        <v>0</v>
      </c>
      <c r="S227" s="30">
        <v>0</v>
      </c>
      <c r="T227" s="30">
        <v>0</v>
      </c>
      <c r="U227" s="30">
        <v>2.3022600000000004E-3</v>
      </c>
      <c r="V227" s="30">
        <v>2.5591809999999998E-3</v>
      </c>
      <c r="W227" s="30">
        <v>0</v>
      </c>
      <c r="X227" s="30">
        <v>0</v>
      </c>
      <c r="Y227" s="30">
        <v>0</v>
      </c>
      <c r="Z227" s="30">
        <v>0</v>
      </c>
      <c r="AA227" s="30">
        <v>0</v>
      </c>
      <c r="AB227" s="30">
        <v>0</v>
      </c>
      <c r="AC227" s="30">
        <v>0</v>
      </c>
      <c r="AD227" s="30">
        <v>0</v>
      </c>
      <c r="AE227" s="30">
        <v>0</v>
      </c>
      <c r="AF227" s="30">
        <v>0</v>
      </c>
      <c r="AG227" s="30">
        <v>1.696399999999999E-3</v>
      </c>
      <c r="AH227" s="30">
        <v>2.319738E-3</v>
      </c>
      <c r="AI227" s="30">
        <v>3.7331920000000001E-4</v>
      </c>
      <c r="AJ227" s="30">
        <v>0</v>
      </c>
      <c r="AK227" s="30">
        <v>0</v>
      </c>
      <c r="AL227" s="30">
        <v>0</v>
      </c>
      <c r="AM227" s="30">
        <v>0</v>
      </c>
      <c r="AN227" s="30">
        <v>0</v>
      </c>
      <c r="AO227" s="30">
        <v>0</v>
      </c>
      <c r="AP227" s="30">
        <v>0</v>
      </c>
      <c r="AQ227" s="30">
        <v>0</v>
      </c>
      <c r="AR227" s="30">
        <v>1.2282760000000001E-4</v>
      </c>
      <c r="AS227" s="30">
        <v>2.9081099999999985E-3</v>
      </c>
      <c r="AT227" s="30">
        <v>3.6582760000000002E-3</v>
      </c>
      <c r="AU227" s="30">
        <v>4.9741E-4</v>
      </c>
      <c r="AV227" s="30">
        <v>0</v>
      </c>
      <c r="AW227" s="30">
        <v>0</v>
      </c>
      <c r="AX227" s="31">
        <v>0</v>
      </c>
      <c r="AZ227" s="39">
        <f t="array" ref="AZ227">SUM(IF(YEAR($C$5:$AX$5)=AZ$5,$C227:$AX227))</f>
        <v>1.5415283999999998E-3</v>
      </c>
      <c r="BA227" s="30">
        <f t="array" ref="BA227">SUM(IF(YEAR($C$5:$AX$5)=BA$5,$C227:$AX227))</f>
        <v>4.8614410000000002E-3</v>
      </c>
      <c r="BB227" s="30">
        <f t="array" ref="BB227">SUM(IF(YEAR($C$5:$AX$5)=BB$5,$C227:$AX227))</f>
        <v>4.3894571999999986E-3</v>
      </c>
      <c r="BC227" s="31">
        <f t="array" ref="BC227">SUM(IF(YEAR($C$5:$AX$5)=BC$5,$C227:$AX227))</f>
        <v>7.186623599999999E-3</v>
      </c>
      <c r="BE227" s="39">
        <f t="shared" si="23"/>
        <v>1.2666169999999998E-3</v>
      </c>
      <c r="BF227" s="30">
        <f t="shared" si="24"/>
        <v>4.8614410000000002E-3</v>
      </c>
      <c r="BG227" s="31">
        <f t="shared" si="25"/>
        <v>4.3894571999999986E-3</v>
      </c>
    </row>
    <row r="228" spans="2:59">
      <c r="B228" s="17">
        <v>59073</v>
      </c>
      <c r="C228" s="30">
        <v>4.2525999999999842E-2</v>
      </c>
      <c r="D228" s="30">
        <v>7.9602000000000173E-2</v>
      </c>
      <c r="E228" s="30">
        <v>3.0079999999999885E-2</v>
      </c>
      <c r="F228" s="30">
        <v>1.1356999999999839E-2</v>
      </c>
      <c r="G228" s="30">
        <v>7.8979999999999606E-3</v>
      </c>
      <c r="H228" s="30">
        <v>-1.3180999999999887E-2</v>
      </c>
      <c r="I228" s="30">
        <v>1.0257000000000183E-2</v>
      </c>
      <c r="J228" s="30">
        <v>3.0749999999999389E-3</v>
      </c>
      <c r="K228" s="30">
        <v>1.3800000000019352E-4</v>
      </c>
      <c r="L228" s="30">
        <v>-4.7899999999989618E-4</v>
      </c>
      <c r="M228" s="30">
        <v>9.7960000000001379E-3</v>
      </c>
      <c r="N228" s="30">
        <v>5.4018999999999817E-2</v>
      </c>
      <c r="O228" s="30">
        <v>4.7620000000000218E-2</v>
      </c>
      <c r="P228" s="30">
        <v>5.314400000000008E-2</v>
      </c>
      <c r="Q228" s="30">
        <v>1.0190999999999839E-2</v>
      </c>
      <c r="R228" s="30">
        <v>7.6439999999999841E-3</v>
      </c>
      <c r="S228" s="30">
        <v>-1.3070000000001691E-3</v>
      </c>
      <c r="T228" s="30">
        <v>-1.6661000000000037E-2</v>
      </c>
      <c r="U228" s="30">
        <v>4.6549999999996317E-3</v>
      </c>
      <c r="V228" s="30">
        <v>-8.2030000000004044E-3</v>
      </c>
      <c r="W228" s="30">
        <v>3.1600000000020501E-4</v>
      </c>
      <c r="X228" s="30">
        <v>2.8549999999998299E-3</v>
      </c>
      <c r="Y228" s="30">
        <v>-1.2133000000000393E-2</v>
      </c>
      <c r="Z228" s="30">
        <v>-9.6859999999998614E-3</v>
      </c>
      <c r="AA228" s="30">
        <v>5.5528000000000022E-2</v>
      </c>
      <c r="AB228" s="30">
        <v>4.6167000000000069E-2</v>
      </c>
      <c r="AC228" s="30">
        <v>7.0879999999999832E-3</v>
      </c>
      <c r="AD228" s="30">
        <v>2.5529999999998054E-3</v>
      </c>
      <c r="AE228" s="30">
        <v>1.1501000000000428E-2</v>
      </c>
      <c r="AF228" s="30">
        <v>7.201000000000235E-3</v>
      </c>
      <c r="AG228" s="30">
        <v>1.0651999999999884E-2</v>
      </c>
      <c r="AH228" s="30">
        <v>1.2900000000000134E-2</v>
      </c>
      <c r="AI228" s="30">
        <v>-6.5859999999999808E-3</v>
      </c>
      <c r="AJ228" s="30">
        <v>4.4309999999998517E-3</v>
      </c>
      <c r="AK228" s="30">
        <v>-1.0911000000000115E-2</v>
      </c>
      <c r="AL228" s="30">
        <v>-7.3699999999998766E-3</v>
      </c>
      <c r="AM228" s="30">
        <v>2.6508000000000198E-2</v>
      </c>
      <c r="AN228" s="30">
        <v>6.5136000000000305E-2</v>
      </c>
      <c r="AO228" s="30">
        <v>-9.8299999999973409E-4</v>
      </c>
      <c r="AP228" s="30">
        <v>5.6940000000000879E-3</v>
      </c>
      <c r="AQ228" s="30">
        <v>1.1589999999999101E-3</v>
      </c>
      <c r="AR228" s="30">
        <v>-4.2269999999997587E-3</v>
      </c>
      <c r="AS228" s="30">
        <v>-1.9899999999997142E-3</v>
      </c>
      <c r="AT228" s="30">
        <v>-7.4640000000001372E-3</v>
      </c>
      <c r="AU228" s="30">
        <v>-2.4837999999999916E-2</v>
      </c>
      <c r="AV228" s="30">
        <v>6.596999999999742E-3</v>
      </c>
      <c r="AW228" s="30">
        <v>-1.1085000000000012E-2</v>
      </c>
      <c r="AX228" s="31">
        <v>-3.2345999999999986E-2</v>
      </c>
      <c r="AZ228" s="39">
        <f t="array" ref="AZ228">SUM(IF(YEAR($C$5:$AX$5)=AZ$5,$C228:$AX228))</f>
        <v>0.23508800000000019</v>
      </c>
      <c r="BA228" s="30">
        <f t="array" ref="BA228">SUM(IF(YEAR($C$5:$AX$5)=BA$5,$C228:$AX228))</f>
        <v>7.8434999999998922E-2</v>
      </c>
      <c r="BB228" s="30">
        <f t="array" ref="BB228">SUM(IF(YEAR($C$5:$AX$5)=BB$5,$C228:$AX228))</f>
        <v>0.13315400000000044</v>
      </c>
      <c r="BC228" s="31">
        <f t="array" ref="BC228">SUM(IF(YEAR($C$5:$AX$5)=BC$5,$C228:$AX228))</f>
        <v>2.2161000000000985E-2</v>
      </c>
      <c r="BE228" s="39">
        <f t="shared" si="23"/>
        <v>0.18091700000000044</v>
      </c>
      <c r="BF228" s="30">
        <f t="shared" si="24"/>
        <v>8.3979999999999277E-2</v>
      </c>
      <c r="BG228" s="31">
        <f t="shared" si="25"/>
        <v>0.1078310000000009</v>
      </c>
    </row>
    <row r="229" spans="2:59">
      <c r="B229" s="17">
        <v>59116</v>
      </c>
      <c r="C229" s="30">
        <v>0</v>
      </c>
      <c r="D229" s="30">
        <v>0</v>
      </c>
      <c r="E229" s="30">
        <v>0</v>
      </c>
      <c r="F229" s="30">
        <v>0</v>
      </c>
      <c r="G229" s="30">
        <v>0</v>
      </c>
      <c r="H229" s="30">
        <v>1.0000000000287557E-7</v>
      </c>
      <c r="I229" s="30">
        <v>0</v>
      </c>
      <c r="J229" s="30">
        <v>0</v>
      </c>
      <c r="K229" s="30">
        <v>1.0000000000287557E-7</v>
      </c>
      <c r="L229" s="30">
        <v>0</v>
      </c>
      <c r="M229" s="30">
        <v>0</v>
      </c>
      <c r="N229" s="30">
        <v>0</v>
      </c>
      <c r="O229" s="30">
        <v>0</v>
      </c>
      <c r="P229" s="30">
        <v>0</v>
      </c>
      <c r="Q229" s="30">
        <v>0</v>
      </c>
      <c r="R229" s="30">
        <v>0</v>
      </c>
      <c r="S229" s="30">
        <v>0</v>
      </c>
      <c r="T229" s="30">
        <v>1.0000000000287557E-7</v>
      </c>
      <c r="U229" s="30">
        <v>0</v>
      </c>
      <c r="V229" s="30">
        <v>0</v>
      </c>
      <c r="W229" s="30">
        <v>1.0000000000287557E-7</v>
      </c>
      <c r="X229" s="30">
        <v>0</v>
      </c>
      <c r="Y229" s="30">
        <v>0</v>
      </c>
      <c r="Z229" s="30">
        <v>0</v>
      </c>
      <c r="AA229" s="30">
        <v>0</v>
      </c>
      <c r="AB229" s="30">
        <v>0</v>
      </c>
      <c r="AC229" s="30">
        <v>0</v>
      </c>
      <c r="AD229" s="30">
        <v>0</v>
      </c>
      <c r="AE229" s="30">
        <v>0</v>
      </c>
      <c r="AF229" s="30">
        <v>1.0000000000287557E-7</v>
      </c>
      <c r="AG229" s="30">
        <v>0</v>
      </c>
      <c r="AH229" s="30">
        <v>0</v>
      </c>
      <c r="AI229" s="30">
        <v>1.0000000000287557E-7</v>
      </c>
      <c r="AJ229" s="30">
        <v>0</v>
      </c>
      <c r="AK229" s="30">
        <v>0</v>
      </c>
      <c r="AL229" s="30">
        <v>0</v>
      </c>
      <c r="AM229" s="30">
        <v>0</v>
      </c>
      <c r="AN229" s="30">
        <v>0</v>
      </c>
      <c r="AO229" s="30">
        <v>0</v>
      </c>
      <c r="AP229" s="30">
        <v>0</v>
      </c>
      <c r="AQ229" s="30">
        <v>0</v>
      </c>
      <c r="AR229" s="30">
        <v>1.0000000000287557E-7</v>
      </c>
      <c r="AS229" s="30">
        <v>0</v>
      </c>
      <c r="AT229" s="30">
        <v>0</v>
      </c>
      <c r="AU229" s="30">
        <v>1.0000000000287557E-7</v>
      </c>
      <c r="AV229" s="30">
        <v>0</v>
      </c>
      <c r="AW229" s="30">
        <v>0</v>
      </c>
      <c r="AX229" s="31">
        <v>0</v>
      </c>
      <c r="AZ229" s="39">
        <f t="array" ref="AZ229">SUM(IF(YEAR($C$5:$AX$5)=AZ$5,$C229:$AX229))</f>
        <v>2.0000000000575113E-7</v>
      </c>
      <c r="BA229" s="30">
        <f t="array" ref="BA229">SUM(IF(YEAR($C$5:$AX$5)=BA$5,$C229:$AX229))</f>
        <v>2.0000000000575113E-7</v>
      </c>
      <c r="BB229" s="30">
        <f t="array" ref="BB229">SUM(IF(YEAR($C$5:$AX$5)=BB$5,$C229:$AX229))</f>
        <v>2.0000000000575113E-7</v>
      </c>
      <c r="BC229" s="31">
        <f t="array" ref="BC229">SUM(IF(YEAR($C$5:$AX$5)=BC$5,$C229:$AX229))</f>
        <v>2.0000000000575113E-7</v>
      </c>
      <c r="BE229" s="39">
        <f t="shared" si="23"/>
        <v>2.0000000000575113E-7</v>
      </c>
      <c r="BF229" s="30">
        <f t="shared" si="24"/>
        <v>2.0000000000575113E-7</v>
      </c>
      <c r="BG229" s="31">
        <f t="shared" si="25"/>
        <v>2.0000000000575113E-7</v>
      </c>
    </row>
    <row r="230" spans="2:59">
      <c r="B230" s="17">
        <v>59220</v>
      </c>
      <c r="C230" s="30">
        <v>0.41286299999999976</v>
      </c>
      <c r="D230" s="30">
        <v>0.33879100000000051</v>
      </c>
      <c r="E230" s="30">
        <v>0.18960000000000043</v>
      </c>
      <c r="F230" s="30">
        <v>0.22556399999999854</v>
      </c>
      <c r="G230" s="30">
        <v>1.0798000000000005</v>
      </c>
      <c r="H230" s="30">
        <v>1.5651770000000003</v>
      </c>
      <c r="I230" s="30">
        <v>1.1092999999999993</v>
      </c>
      <c r="J230" s="30">
        <v>1.53139</v>
      </c>
      <c r="K230" s="30">
        <v>1.0941989999999997</v>
      </c>
      <c r="L230" s="30">
        <v>0.90873000000000026</v>
      </c>
      <c r="M230" s="30">
        <v>0.45411000000000001</v>
      </c>
      <c r="N230" s="30">
        <v>0.46096999999999966</v>
      </c>
      <c r="O230" s="30">
        <v>0.36001300000000036</v>
      </c>
      <c r="P230" s="30">
        <v>0.42448399999999964</v>
      </c>
      <c r="Q230" s="30">
        <v>0.27248999999999945</v>
      </c>
      <c r="R230" s="30">
        <v>0.47085199999999894</v>
      </c>
      <c r="S230" s="30">
        <v>1.8243670000000005</v>
      </c>
      <c r="T230" s="30">
        <v>1.6559399999999993</v>
      </c>
      <c r="U230" s="30">
        <v>1.5652200000000001</v>
      </c>
      <c r="V230" s="30">
        <v>1.7887400000000007</v>
      </c>
      <c r="W230" s="30">
        <v>1.2555009999999998</v>
      </c>
      <c r="X230" s="30">
        <v>1.4748780000000004</v>
      </c>
      <c r="Y230" s="30">
        <v>0.88002999999999965</v>
      </c>
      <c r="Z230" s="30">
        <v>0.45392999999999972</v>
      </c>
      <c r="AA230" s="30">
        <v>0.27506999999999948</v>
      </c>
      <c r="AB230" s="30">
        <v>0.2725099999999987</v>
      </c>
      <c r="AC230" s="30">
        <v>0.46977000000000046</v>
      </c>
      <c r="AD230" s="30">
        <v>0.22955500000000129</v>
      </c>
      <c r="AE230" s="30">
        <v>1.0446849999999994</v>
      </c>
      <c r="AF230" s="30">
        <v>1.6744300000000001</v>
      </c>
      <c r="AG230" s="30">
        <v>1.9965600000000006</v>
      </c>
      <c r="AH230" s="30">
        <v>2.0152199999999993</v>
      </c>
      <c r="AI230" s="30">
        <v>1.7011650000000005</v>
      </c>
      <c r="AJ230" s="30">
        <v>1.5395409999999998</v>
      </c>
      <c r="AK230" s="30">
        <v>1.0715250000000012</v>
      </c>
      <c r="AL230" s="30">
        <v>1.0000299999999989</v>
      </c>
      <c r="AM230" s="30">
        <v>0.55059000000000147</v>
      </c>
      <c r="AN230" s="30">
        <v>0.5640799999999988</v>
      </c>
      <c r="AO230" s="30">
        <v>1.2960899999999995</v>
      </c>
      <c r="AP230" s="30">
        <v>1.0253160000000001</v>
      </c>
      <c r="AQ230" s="30">
        <v>1.4725279999999996</v>
      </c>
      <c r="AR230" s="30">
        <v>1.7411360000000009</v>
      </c>
      <c r="AS230" s="30">
        <v>2.0083299999999991</v>
      </c>
      <c r="AT230" s="30">
        <v>1.968</v>
      </c>
      <c r="AU230" s="30">
        <v>2.1096820000000003</v>
      </c>
      <c r="AV230" s="30">
        <v>2.0856980000000007</v>
      </c>
      <c r="AW230" s="30">
        <v>1.4018359999999994</v>
      </c>
      <c r="AX230" s="31">
        <v>1.1130899999999997</v>
      </c>
      <c r="AZ230" s="39">
        <f t="array" ref="AZ230">SUM(IF(YEAR($C$5:$AX$5)=AZ$5,$C230:$AX230))</f>
        <v>9.370493999999999</v>
      </c>
      <c r="BA230" s="30">
        <f t="array" ref="BA230">SUM(IF(YEAR($C$5:$AX$5)=BA$5,$C230:$AX230))</f>
        <v>12.426444999999999</v>
      </c>
      <c r="BB230" s="30">
        <f t="array" ref="BB230">SUM(IF(YEAR($C$5:$AX$5)=BB$5,$C230:$AX230))</f>
        <v>13.290061</v>
      </c>
      <c r="BC230" s="31">
        <f t="array" ref="BC230">SUM(IF(YEAR($C$5:$AX$5)=BC$5,$C230:$AX230))</f>
        <v>17.336375999999998</v>
      </c>
      <c r="BE230" s="39">
        <f t="shared" si="23"/>
        <v>10.476081999999998</v>
      </c>
      <c r="BF230" s="30">
        <f t="shared" si="24"/>
        <v>11.365828999999998</v>
      </c>
      <c r="BG230" s="31">
        <f t="shared" si="25"/>
        <v>15.907074999999999</v>
      </c>
    </row>
    <row r="231" spans="2:59">
      <c r="B231" s="17">
        <v>59783</v>
      </c>
      <c r="C231" s="30">
        <v>0</v>
      </c>
      <c r="D231" s="30">
        <v>0</v>
      </c>
      <c r="E231" s="30">
        <v>0</v>
      </c>
      <c r="F231" s="30">
        <v>0</v>
      </c>
      <c r="G231" s="30">
        <v>0</v>
      </c>
      <c r="H231" s="30">
        <v>2.0000000017228459E-8</v>
      </c>
      <c r="I231" s="30">
        <v>0</v>
      </c>
      <c r="J231" s="30">
        <v>0</v>
      </c>
      <c r="K231" s="30">
        <v>2.0000000017228459E-8</v>
      </c>
      <c r="L231" s="30">
        <v>0</v>
      </c>
      <c r="M231" s="30">
        <v>0</v>
      </c>
      <c r="N231" s="30">
        <v>0</v>
      </c>
      <c r="O231" s="30">
        <v>0</v>
      </c>
      <c r="P231" s="30">
        <v>0</v>
      </c>
      <c r="Q231" s="30">
        <v>0</v>
      </c>
      <c r="R231" s="30">
        <v>0</v>
      </c>
      <c r="S231" s="30">
        <v>0</v>
      </c>
      <c r="T231" s="30">
        <v>2.0000000017228459E-8</v>
      </c>
      <c r="U231" s="30">
        <v>0</v>
      </c>
      <c r="V231" s="30">
        <v>0</v>
      </c>
      <c r="W231" s="30">
        <v>1.9999999989472883E-8</v>
      </c>
      <c r="X231" s="30">
        <v>0</v>
      </c>
      <c r="Y231" s="30">
        <v>0</v>
      </c>
      <c r="Z231" s="30">
        <v>0</v>
      </c>
      <c r="AA231" s="30">
        <v>0</v>
      </c>
      <c r="AB231" s="30">
        <v>0</v>
      </c>
      <c r="AC231" s="30">
        <v>0</v>
      </c>
      <c r="AD231" s="30">
        <v>0</v>
      </c>
      <c r="AE231" s="30">
        <v>0</v>
      </c>
      <c r="AF231" s="30">
        <v>2.0000000017228459E-8</v>
      </c>
      <c r="AG231" s="30">
        <v>0</v>
      </c>
      <c r="AH231" s="30">
        <v>0</v>
      </c>
      <c r="AI231" s="30">
        <v>1.9999999989472883E-8</v>
      </c>
      <c r="AJ231" s="30">
        <v>0</v>
      </c>
      <c r="AK231" s="30">
        <v>0</v>
      </c>
      <c r="AL231" s="30">
        <v>0</v>
      </c>
      <c r="AM231" s="30">
        <v>0</v>
      </c>
      <c r="AN231" s="30">
        <v>0</v>
      </c>
      <c r="AO231" s="30">
        <v>0</v>
      </c>
      <c r="AP231" s="30">
        <v>0</v>
      </c>
      <c r="AQ231" s="30">
        <v>0</v>
      </c>
      <c r="AR231" s="30">
        <v>0</v>
      </c>
      <c r="AS231" s="30">
        <v>0</v>
      </c>
      <c r="AT231" s="30">
        <v>0</v>
      </c>
      <c r="AU231" s="30">
        <v>1.9999999989472883E-8</v>
      </c>
      <c r="AV231" s="30">
        <v>0</v>
      </c>
      <c r="AW231" s="30">
        <v>0</v>
      </c>
      <c r="AX231" s="31">
        <v>0</v>
      </c>
      <c r="AZ231" s="39">
        <f t="array" ref="AZ231">SUM(IF(YEAR($C$5:$AX$5)=AZ$5,$C231:$AX231))</f>
        <v>4.0000000034456917E-8</v>
      </c>
      <c r="BA231" s="30">
        <f t="array" ref="BA231">SUM(IF(YEAR($C$5:$AX$5)=BA$5,$C231:$AX231))</f>
        <v>4.0000000006701342E-8</v>
      </c>
      <c r="BB231" s="30">
        <f t="array" ref="BB231">SUM(IF(YEAR($C$5:$AX$5)=BB$5,$C231:$AX231))</f>
        <v>4.0000000006701342E-8</v>
      </c>
      <c r="BC231" s="31">
        <f t="array" ref="BC231">SUM(IF(YEAR($C$5:$AX$5)=BC$5,$C231:$AX231))</f>
        <v>1.9999999989472883E-8</v>
      </c>
      <c r="BE231" s="39">
        <f t="shared" si="23"/>
        <v>4.0000000034456917E-8</v>
      </c>
      <c r="BF231" s="30">
        <f t="shared" si="24"/>
        <v>4.0000000006701342E-8</v>
      </c>
      <c r="BG231" s="31">
        <f t="shared" si="25"/>
        <v>4.0000000006701342E-8</v>
      </c>
    </row>
    <row r="232" spans="2:59">
      <c r="B232" s="17">
        <v>59906</v>
      </c>
      <c r="C232" s="30">
        <v>0.28430099999999925</v>
      </c>
      <c r="D232" s="30">
        <v>0.22566100000000056</v>
      </c>
      <c r="E232" s="30">
        <v>0.11674500000000165</v>
      </c>
      <c r="F232" s="30">
        <v>0.14709799999999973</v>
      </c>
      <c r="G232" s="30">
        <v>0.21466999999999992</v>
      </c>
      <c r="H232" s="30">
        <v>0.32226099999999924</v>
      </c>
      <c r="I232" s="30">
        <v>0.32984700000000089</v>
      </c>
      <c r="J232" s="30">
        <v>0.419435</v>
      </c>
      <c r="K232" s="30">
        <v>0.54978900000000053</v>
      </c>
      <c r="L232" s="30">
        <v>0.22211300000000023</v>
      </c>
      <c r="M232" s="30">
        <v>0.35471200000000103</v>
      </c>
      <c r="N232" s="30">
        <v>0.33941000000000088</v>
      </c>
      <c r="O232" s="30">
        <v>0.21196799999999882</v>
      </c>
      <c r="P232" s="30">
        <v>1.6372000000000497E-2</v>
      </c>
      <c r="Q232" s="30">
        <v>2.8092999999998369E-2</v>
      </c>
      <c r="R232" s="30">
        <v>8.3360000000000767E-2</v>
      </c>
      <c r="S232" s="30">
        <v>0.19926699999999897</v>
      </c>
      <c r="T232" s="30">
        <v>0.44522100000000187</v>
      </c>
      <c r="U232" s="30">
        <v>0.23035100000000241</v>
      </c>
      <c r="V232" s="30">
        <v>0.33143599999999651</v>
      </c>
      <c r="W232" s="30">
        <v>0.73099199999999875</v>
      </c>
      <c r="X232" s="30">
        <v>8.8830999999998994E-2</v>
      </c>
      <c r="Y232" s="30">
        <v>0.20004499999999936</v>
      </c>
      <c r="Z232" s="30">
        <v>0.43655699999999698</v>
      </c>
      <c r="AA232" s="30">
        <v>0.22455200000000275</v>
      </c>
      <c r="AB232" s="30">
        <v>0.11453599999999931</v>
      </c>
      <c r="AC232" s="30">
        <v>3.5944000000000642E-2</v>
      </c>
      <c r="AD232" s="30">
        <v>9.8405999999998883E-2</v>
      </c>
      <c r="AE232" s="30">
        <v>0.17061499999999974</v>
      </c>
      <c r="AF232" s="30">
        <v>0.46142400000000094</v>
      </c>
      <c r="AG232" s="30">
        <v>0.30819799999999731</v>
      </c>
      <c r="AH232" s="30">
        <v>0.22737199999999902</v>
      </c>
      <c r="AI232" s="30">
        <v>0.57966400000000107</v>
      </c>
      <c r="AJ232" s="30">
        <v>0.17116099999999967</v>
      </c>
      <c r="AK232" s="30">
        <v>0.11355100000000107</v>
      </c>
      <c r="AL232" s="30">
        <v>0.25098500000000001</v>
      </c>
      <c r="AM232" s="30">
        <v>0.1070379999999993</v>
      </c>
      <c r="AN232" s="30">
        <v>4.785800000000151E-2</v>
      </c>
      <c r="AO232" s="30">
        <v>5.2970000000000184E-2</v>
      </c>
      <c r="AP232" s="30">
        <v>0.1337629999999983</v>
      </c>
      <c r="AQ232" s="30">
        <v>0.12944099999999992</v>
      </c>
      <c r="AR232" s="30">
        <v>0.49093200000000081</v>
      </c>
      <c r="AS232" s="30">
        <v>0.21815599999999691</v>
      </c>
      <c r="AT232" s="30">
        <v>0.20630700000000246</v>
      </c>
      <c r="AU232" s="30">
        <v>0.61859199999999959</v>
      </c>
      <c r="AV232" s="30">
        <v>0.12379199999999813</v>
      </c>
      <c r="AW232" s="30">
        <v>0.13925200000000082</v>
      </c>
      <c r="AX232" s="31">
        <v>0.18103299999999933</v>
      </c>
      <c r="AZ232" s="39">
        <f t="array" ref="AZ232">SUM(IF(YEAR($C$5:$AX$5)=AZ$5,$C232:$AX232))</f>
        <v>3.5260420000000039</v>
      </c>
      <c r="BA232" s="30">
        <f t="array" ref="BA232">SUM(IF(YEAR($C$5:$AX$5)=BA$5,$C232:$AX232))</f>
        <v>3.0024929999999923</v>
      </c>
      <c r="BB232" s="30">
        <f t="array" ref="BB232">SUM(IF(YEAR($C$5:$AX$5)=BB$5,$C232:$AX232))</f>
        <v>2.7564080000000004</v>
      </c>
      <c r="BC232" s="31">
        <f t="array" ref="BC232">SUM(IF(YEAR($C$5:$AX$5)=BC$5,$C232:$AX232))</f>
        <v>2.4491339999999973</v>
      </c>
      <c r="BE232" s="39">
        <f t="shared" si="23"/>
        <v>3.0766270000000002</v>
      </c>
      <c r="BF232" s="30">
        <f t="shared" si="24"/>
        <v>3.1074859999999962</v>
      </c>
      <c r="BG232" s="31">
        <f t="shared" si="25"/>
        <v>2.5834249999999983</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1.0801740000000001E-2</v>
      </c>
      <c r="V233" s="30">
        <v>4.3454519999999996E-3</v>
      </c>
      <c r="W233" s="30">
        <v>0</v>
      </c>
      <c r="X233" s="30">
        <v>0</v>
      </c>
      <c r="Y233" s="30">
        <v>0</v>
      </c>
      <c r="Z233" s="30">
        <v>0</v>
      </c>
      <c r="AA233" s="30">
        <v>1.2254364E-3</v>
      </c>
      <c r="AB233" s="30">
        <v>0</v>
      </c>
      <c r="AC233" s="30">
        <v>0</v>
      </c>
      <c r="AD233" s="30">
        <v>0</v>
      </c>
      <c r="AE233" s="30">
        <v>0</v>
      </c>
      <c r="AF233" s="30">
        <v>0</v>
      </c>
      <c r="AG233" s="30">
        <v>1.2962088E-2</v>
      </c>
      <c r="AH233" s="30">
        <v>6.5181800000000002E-3</v>
      </c>
      <c r="AI233" s="30">
        <v>0</v>
      </c>
      <c r="AJ233" s="30">
        <v>0</v>
      </c>
      <c r="AK233" s="30">
        <v>0</v>
      </c>
      <c r="AL233" s="30">
        <v>0</v>
      </c>
      <c r="AM233" s="30">
        <v>0</v>
      </c>
      <c r="AN233" s="30">
        <v>0</v>
      </c>
      <c r="AO233" s="30">
        <v>0</v>
      </c>
      <c r="AP233" s="30">
        <v>0</v>
      </c>
      <c r="AQ233" s="30">
        <v>0</v>
      </c>
      <c r="AR233" s="30">
        <v>0</v>
      </c>
      <c r="AS233" s="30">
        <v>1.4582347000000001E-2</v>
      </c>
      <c r="AT233" s="30">
        <v>5.4318159999999999E-3</v>
      </c>
      <c r="AU233" s="30">
        <v>0</v>
      </c>
      <c r="AV233" s="30">
        <v>0</v>
      </c>
      <c r="AW233" s="30">
        <v>0</v>
      </c>
      <c r="AX233" s="31">
        <v>0</v>
      </c>
      <c r="AZ233" s="39">
        <f t="array" ref="AZ233">SUM(IF(YEAR($C$5:$AX$5)=AZ$5,$C233:$AX233))</f>
        <v>0</v>
      </c>
      <c r="BA233" s="30">
        <f t="array" ref="BA233">SUM(IF(YEAR($C$5:$AX$5)=BA$5,$C233:$AX233))</f>
        <v>1.5147192E-2</v>
      </c>
      <c r="BB233" s="30">
        <f t="array" ref="BB233">SUM(IF(YEAR($C$5:$AX$5)=BB$5,$C233:$AX233))</f>
        <v>2.07057044E-2</v>
      </c>
      <c r="BC233" s="31">
        <f t="array" ref="BC233">SUM(IF(YEAR($C$5:$AX$5)=BC$5,$C233:$AX233))</f>
        <v>2.0014163000000001E-2</v>
      </c>
      <c r="BE233" s="39">
        <f t="shared" si="23"/>
        <v>0</v>
      </c>
      <c r="BF233" s="30">
        <f t="shared" si="24"/>
        <v>1.6372628399999999E-2</v>
      </c>
      <c r="BG233" s="31">
        <f t="shared" si="25"/>
        <v>1.9480268000000002E-2</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1.0801740000000001E-2</v>
      </c>
      <c r="V234" s="30">
        <v>4.3454519999999996E-3</v>
      </c>
      <c r="W234" s="30">
        <v>0</v>
      </c>
      <c r="X234" s="30">
        <v>0</v>
      </c>
      <c r="Y234" s="30">
        <v>0</v>
      </c>
      <c r="Z234" s="30">
        <v>0</v>
      </c>
      <c r="AA234" s="30">
        <v>1.2254364E-3</v>
      </c>
      <c r="AB234" s="30">
        <v>0</v>
      </c>
      <c r="AC234" s="30">
        <v>0</v>
      </c>
      <c r="AD234" s="30">
        <v>0</v>
      </c>
      <c r="AE234" s="30">
        <v>0</v>
      </c>
      <c r="AF234" s="30">
        <v>0</v>
      </c>
      <c r="AG234" s="30">
        <v>1.2962088E-2</v>
      </c>
      <c r="AH234" s="30">
        <v>6.5181800000000002E-3</v>
      </c>
      <c r="AI234" s="30">
        <v>0</v>
      </c>
      <c r="AJ234" s="30">
        <v>0</v>
      </c>
      <c r="AK234" s="30">
        <v>0</v>
      </c>
      <c r="AL234" s="30">
        <v>0</v>
      </c>
      <c r="AM234" s="30">
        <v>0</v>
      </c>
      <c r="AN234" s="30">
        <v>0</v>
      </c>
      <c r="AO234" s="30">
        <v>0</v>
      </c>
      <c r="AP234" s="30">
        <v>0</v>
      </c>
      <c r="AQ234" s="30">
        <v>0</v>
      </c>
      <c r="AR234" s="30">
        <v>0</v>
      </c>
      <c r="AS234" s="30">
        <v>1.5119303000000001E-2</v>
      </c>
      <c r="AT234" s="30">
        <v>5.4318159999999999E-3</v>
      </c>
      <c r="AU234" s="30">
        <v>0</v>
      </c>
      <c r="AV234" s="30">
        <v>0</v>
      </c>
      <c r="AW234" s="30">
        <v>0</v>
      </c>
      <c r="AX234" s="31">
        <v>0</v>
      </c>
      <c r="AZ234" s="39">
        <f t="array" ref="AZ234">SUM(IF(YEAR($C$5:$AX$5)=AZ$5,$C234:$AX234))</f>
        <v>0</v>
      </c>
      <c r="BA234" s="30">
        <f t="array" ref="BA234">SUM(IF(YEAR($C$5:$AX$5)=BA$5,$C234:$AX234))</f>
        <v>1.5147192E-2</v>
      </c>
      <c r="BB234" s="30">
        <f t="array" ref="BB234">SUM(IF(YEAR($C$5:$AX$5)=BB$5,$C234:$AX234))</f>
        <v>2.07057044E-2</v>
      </c>
      <c r="BC234" s="31">
        <f t="array" ref="BC234">SUM(IF(YEAR($C$5:$AX$5)=BC$5,$C234:$AX234))</f>
        <v>2.0551119E-2</v>
      </c>
      <c r="BE234" s="39">
        <f t="shared" si="23"/>
        <v>0</v>
      </c>
      <c r="BF234" s="30">
        <f t="shared" si="24"/>
        <v>1.6372628399999999E-2</v>
      </c>
      <c r="BG234" s="31">
        <f t="shared" si="25"/>
        <v>1.9480268000000002E-2</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1.0801740000000001E-2</v>
      </c>
      <c r="V235" s="30">
        <v>4.3454519999999996E-3</v>
      </c>
      <c r="W235" s="30">
        <v>0</v>
      </c>
      <c r="X235" s="30">
        <v>0</v>
      </c>
      <c r="Y235" s="30">
        <v>0</v>
      </c>
      <c r="Z235" s="30">
        <v>0</v>
      </c>
      <c r="AA235" s="30">
        <v>1.2254364E-3</v>
      </c>
      <c r="AB235" s="30">
        <v>0</v>
      </c>
      <c r="AC235" s="30">
        <v>0</v>
      </c>
      <c r="AD235" s="30">
        <v>0</v>
      </c>
      <c r="AE235" s="30">
        <v>0</v>
      </c>
      <c r="AF235" s="30">
        <v>0</v>
      </c>
      <c r="AG235" s="30">
        <v>1.2052346E-2</v>
      </c>
      <c r="AH235" s="30">
        <v>6.5181800000000002E-3</v>
      </c>
      <c r="AI235" s="30">
        <v>0</v>
      </c>
      <c r="AJ235" s="30">
        <v>0</v>
      </c>
      <c r="AK235" s="30">
        <v>0</v>
      </c>
      <c r="AL235" s="30">
        <v>0</v>
      </c>
      <c r="AM235" s="30">
        <v>0</v>
      </c>
      <c r="AN235" s="30">
        <v>0</v>
      </c>
      <c r="AO235" s="30">
        <v>0</v>
      </c>
      <c r="AP235" s="30">
        <v>0</v>
      </c>
      <c r="AQ235" s="30">
        <v>0</v>
      </c>
      <c r="AR235" s="30">
        <v>0</v>
      </c>
      <c r="AS235" s="30">
        <v>1.4042260000000001E-2</v>
      </c>
      <c r="AT235" s="30">
        <v>5.4318159999999999E-3</v>
      </c>
      <c r="AU235" s="30">
        <v>0</v>
      </c>
      <c r="AV235" s="30">
        <v>0</v>
      </c>
      <c r="AW235" s="30">
        <v>0</v>
      </c>
      <c r="AX235" s="31">
        <v>0</v>
      </c>
      <c r="AZ235" s="39">
        <f t="array" ref="AZ235">SUM(IF(YEAR($C$5:$AX$5)=AZ$5,$C235:$AX235))</f>
        <v>0</v>
      </c>
      <c r="BA235" s="30">
        <f t="array" ref="BA235">SUM(IF(YEAR($C$5:$AX$5)=BA$5,$C235:$AX235))</f>
        <v>1.5147192E-2</v>
      </c>
      <c r="BB235" s="30">
        <f t="array" ref="BB235">SUM(IF(YEAR($C$5:$AX$5)=BB$5,$C235:$AX235))</f>
        <v>1.9795962399999999E-2</v>
      </c>
      <c r="BC235" s="31">
        <f t="array" ref="BC235">SUM(IF(YEAR($C$5:$AX$5)=BC$5,$C235:$AX235))</f>
        <v>1.9474076E-2</v>
      </c>
      <c r="BE235" s="39">
        <f t="shared" si="23"/>
        <v>0</v>
      </c>
      <c r="BF235" s="30">
        <f t="shared" si="24"/>
        <v>1.6372628399999999E-2</v>
      </c>
      <c r="BG235" s="31">
        <f t="shared" si="25"/>
        <v>1.8570526E-2</v>
      </c>
    </row>
    <row r="236" spans="2:59">
      <c r="B236" s="17">
        <v>60302</v>
      </c>
      <c r="C236" s="30">
        <v>3.4023000000000359E-2</v>
      </c>
      <c r="D236" s="30">
        <v>7.9457999999999807E-2</v>
      </c>
      <c r="E236" s="30">
        <v>6.3202000000000425E-2</v>
      </c>
      <c r="F236" s="30">
        <v>1.254600000000039E-2</v>
      </c>
      <c r="G236" s="30">
        <v>6.0694999999999943E-2</v>
      </c>
      <c r="H236" s="30">
        <v>-3.669999999999618E-3</v>
      </c>
      <c r="I236" s="30">
        <v>6.5859999999998919E-2</v>
      </c>
      <c r="J236" s="30">
        <v>2.7929999999999566E-2</v>
      </c>
      <c r="K236" s="30">
        <v>3.0860000000014765E-3</v>
      </c>
      <c r="L236" s="30">
        <v>2.9173000000000116E-2</v>
      </c>
      <c r="M236" s="30">
        <v>3.249800000000036E-2</v>
      </c>
      <c r="N236" s="30">
        <v>0.18467399999999934</v>
      </c>
      <c r="O236" s="30">
        <v>0.26217000000000024</v>
      </c>
      <c r="P236" s="30">
        <v>0.16837999999999997</v>
      </c>
      <c r="Q236" s="30">
        <v>5.528700000000164E-2</v>
      </c>
      <c r="R236" s="30">
        <v>4.9185999999998842E-2</v>
      </c>
      <c r="S236" s="30">
        <v>3.6780000000000257E-2</v>
      </c>
      <c r="T236" s="30">
        <v>-1.3909999999999201E-2</v>
      </c>
      <c r="U236" s="30">
        <v>8.7589999999998724E-2</v>
      </c>
      <c r="V236" s="30">
        <v>-4.6780000000000044E-2</v>
      </c>
      <c r="W236" s="30">
        <v>1.9197000000000131E-2</v>
      </c>
      <c r="X236" s="30">
        <v>6.5265000000000128E-2</v>
      </c>
      <c r="Y236" s="30">
        <v>4.4111000000000899E-2</v>
      </c>
      <c r="Z236" s="30">
        <v>5.2939999999999543E-2</v>
      </c>
      <c r="AA236" s="30">
        <v>0.17852599999999974</v>
      </c>
      <c r="AB236" s="30">
        <v>0.16564800000000002</v>
      </c>
      <c r="AC236" s="30">
        <v>6.3859999999991146E-3</v>
      </c>
      <c r="AD236" s="30">
        <v>4.8725999999999381E-2</v>
      </c>
      <c r="AE236" s="30">
        <v>-6.7799999999973437E-4</v>
      </c>
      <c r="AF236" s="30">
        <v>2.3970000000000269E-2</v>
      </c>
      <c r="AG236" s="30">
        <v>2.0370000000001554E-2</v>
      </c>
      <c r="AH236" s="30">
        <v>2.1549999999999514E-2</v>
      </c>
      <c r="AI236" s="30">
        <v>1.36099999999999E-2</v>
      </c>
      <c r="AJ236" s="30">
        <v>1.6987999999999559E-2</v>
      </c>
      <c r="AK236" s="30">
        <v>4.2880000000000251E-2</v>
      </c>
      <c r="AL236" s="30">
        <v>1.3429999999999609E-2</v>
      </c>
      <c r="AM236" s="30">
        <v>0.23762400000000028</v>
      </c>
      <c r="AN236" s="30">
        <v>0.2027239999999999</v>
      </c>
      <c r="AO236" s="30">
        <v>2.3720000000000852E-2</v>
      </c>
      <c r="AP236" s="30">
        <v>1.4915999999999485E-2</v>
      </c>
      <c r="AQ236" s="30">
        <v>-8.0419999999996605E-3</v>
      </c>
      <c r="AR236" s="30">
        <v>-1.7060000000000741E-2</v>
      </c>
      <c r="AS236" s="30">
        <v>6.0900000000003729E-3</v>
      </c>
      <c r="AT236" s="30">
        <v>-3.5289999999999822E-2</v>
      </c>
      <c r="AU236" s="30">
        <v>-5.0660000000000593E-2</v>
      </c>
      <c r="AV236" s="30">
        <v>2.7141000000000304E-2</v>
      </c>
      <c r="AW236" s="30">
        <v>-3.1600000000000961E-2</v>
      </c>
      <c r="AX236" s="31">
        <v>-1.0430000000001272E-2</v>
      </c>
      <c r="AZ236" s="39">
        <f t="array" ref="AZ236">SUM(IF(YEAR($C$5:$AX$5)=AZ$5,$C236:$AX236))</f>
        <v>0.58947500000000108</v>
      </c>
      <c r="BA236" s="30">
        <f t="array" ref="BA236">SUM(IF(YEAR($C$5:$AX$5)=BA$5,$C236:$AX236))</f>
        <v>0.78021600000000113</v>
      </c>
      <c r="BB236" s="30">
        <f t="array" ref="BB236">SUM(IF(YEAR($C$5:$AX$5)=BB$5,$C236:$AX236))</f>
        <v>0.55140599999999917</v>
      </c>
      <c r="BC236" s="31">
        <f t="array" ref="BC236">SUM(IF(YEAR($C$5:$AX$5)=BC$5,$C236:$AX236))</f>
        <v>0.35913299999999815</v>
      </c>
      <c r="BE236" s="39">
        <f t="shared" si="23"/>
        <v>0.91135400000000111</v>
      </c>
      <c r="BF236" s="30">
        <f t="shared" si="24"/>
        <v>0.6070209999999987</v>
      </c>
      <c r="BG236" s="31">
        <f t="shared" si="25"/>
        <v>0.62374000000000152</v>
      </c>
    </row>
    <row r="237" spans="2:59">
      <c r="B237" s="17">
        <v>60357</v>
      </c>
      <c r="C237" s="30">
        <v>0.48468000000000089</v>
      </c>
      <c r="D237" s="30">
        <v>0.33038000000000167</v>
      </c>
      <c r="E237" s="30">
        <v>0.43810999999999822</v>
      </c>
      <c r="F237" s="30">
        <v>0.13941000000000159</v>
      </c>
      <c r="G237" s="30">
        <v>0.3458900000000007</v>
      </c>
      <c r="H237" s="30">
        <v>0.24931000000000125</v>
      </c>
      <c r="I237" s="30">
        <v>0.24326999999999899</v>
      </c>
      <c r="J237" s="30">
        <v>0.13964999999999961</v>
      </c>
      <c r="K237" s="30">
        <v>0.48067999999999955</v>
      </c>
      <c r="L237" s="30">
        <v>0.49890999999999863</v>
      </c>
      <c r="M237" s="30">
        <v>0.49535000000000196</v>
      </c>
      <c r="N237" s="30">
        <v>1.2566300000000012</v>
      </c>
      <c r="O237" s="30">
        <v>0.60005000000000308</v>
      </c>
      <c r="P237" s="30">
        <v>0.25827999999999918</v>
      </c>
      <c r="Q237" s="30">
        <v>0.217139999999997</v>
      </c>
      <c r="R237" s="30">
        <v>0.12924000000000113</v>
      </c>
      <c r="S237" s="30">
        <v>0.37019000000000091</v>
      </c>
      <c r="T237" s="30">
        <v>0.37716999999999956</v>
      </c>
      <c r="U237" s="30">
        <v>0.2576900000000002</v>
      </c>
      <c r="V237" s="30">
        <v>0.30694000000000088</v>
      </c>
      <c r="W237" s="30">
        <v>0.30217999999999989</v>
      </c>
      <c r="X237" s="30">
        <v>0.44309000000000154</v>
      </c>
      <c r="Y237" s="30">
        <v>0.56901000000000224</v>
      </c>
      <c r="Z237" s="30">
        <v>1.8369999999999997</v>
      </c>
      <c r="AA237" s="30">
        <v>0.53717999999999932</v>
      </c>
      <c r="AB237" s="30">
        <v>0.3131900000000023</v>
      </c>
      <c r="AC237" s="30">
        <v>0.37744999999999962</v>
      </c>
      <c r="AD237" s="30">
        <v>0.16371999999999964</v>
      </c>
      <c r="AE237" s="30">
        <v>0.4059399999999993</v>
      </c>
      <c r="AF237" s="30">
        <v>0.32546999999999926</v>
      </c>
      <c r="AG237" s="30">
        <v>0.24331000000000103</v>
      </c>
      <c r="AH237" s="30">
        <v>0.18547999999999831</v>
      </c>
      <c r="AI237" s="30">
        <v>0.29964000000000013</v>
      </c>
      <c r="AJ237" s="30">
        <v>0.26052999999999926</v>
      </c>
      <c r="AK237" s="30">
        <v>0.3837500000000027</v>
      </c>
      <c r="AL237" s="30">
        <v>0.68760999999999939</v>
      </c>
      <c r="AM237" s="30">
        <v>0.21762999999999977</v>
      </c>
      <c r="AN237" s="30">
        <v>0.11636999999999986</v>
      </c>
      <c r="AO237" s="30">
        <v>0.39170999999999978</v>
      </c>
      <c r="AP237" s="30">
        <v>0.18730000000000047</v>
      </c>
      <c r="AQ237" s="30">
        <v>0.34221000000000146</v>
      </c>
      <c r="AR237" s="30">
        <v>0.48605999999999838</v>
      </c>
      <c r="AS237" s="30">
        <v>0.18594000000000221</v>
      </c>
      <c r="AT237" s="30">
        <v>0.23023000000000238</v>
      </c>
      <c r="AU237" s="30">
        <v>0.2460400000000007</v>
      </c>
      <c r="AV237" s="30">
        <v>0.43909999999999982</v>
      </c>
      <c r="AW237" s="30">
        <v>0.86450999999999922</v>
      </c>
      <c r="AX237" s="31">
        <v>0.64733000000000018</v>
      </c>
      <c r="AZ237" s="39">
        <f t="array" ref="AZ237">SUM(IF(YEAR($C$5:$AX$5)=AZ$5,$C237:$AX237))</f>
        <v>5.1022700000000043</v>
      </c>
      <c r="BA237" s="30">
        <f t="array" ref="BA237">SUM(IF(YEAR($C$5:$AX$5)=BA$5,$C237:$AX237))</f>
        <v>5.6679800000000053</v>
      </c>
      <c r="BB237" s="30">
        <f t="array" ref="BB237">SUM(IF(YEAR($C$5:$AX$5)=BB$5,$C237:$AX237))</f>
        <v>4.1832700000000003</v>
      </c>
      <c r="BC237" s="31">
        <f t="array" ref="BC237">SUM(IF(YEAR($C$5:$AX$5)=BC$5,$C237:$AX237))</f>
        <v>4.3544300000000042</v>
      </c>
      <c r="BE237" s="39">
        <f t="shared" si="23"/>
        <v>4.9387000000000025</v>
      </c>
      <c r="BF237" s="30">
        <f t="shared" si="24"/>
        <v>5.8905600000000042</v>
      </c>
      <c r="BG237" s="31">
        <f t="shared" si="25"/>
        <v>3.6410100000000014</v>
      </c>
    </row>
    <row r="238" spans="2:59">
      <c r="B238" s="17">
        <v>60368</v>
      </c>
      <c r="C238" s="30">
        <v>0.45889999999999986</v>
      </c>
      <c r="D238" s="30">
        <v>0.295399999999999</v>
      </c>
      <c r="E238" s="30">
        <v>0.38084000000000096</v>
      </c>
      <c r="F238" s="30">
        <v>0.24440000000000062</v>
      </c>
      <c r="G238" s="30">
        <v>0.33917000000000108</v>
      </c>
      <c r="H238" s="30">
        <v>0.2719699999999996</v>
      </c>
      <c r="I238" s="30">
        <v>0.17708999999999975</v>
      </c>
      <c r="J238" s="30">
        <v>0.20913000000000181</v>
      </c>
      <c r="K238" s="30">
        <v>0.30355999999999916</v>
      </c>
      <c r="L238" s="30">
        <v>0.41725999999999885</v>
      </c>
      <c r="M238" s="30">
        <v>0.42291999999999952</v>
      </c>
      <c r="N238" s="30">
        <v>1.032429999999998</v>
      </c>
      <c r="O238" s="30">
        <v>0.75225999999999971</v>
      </c>
      <c r="P238" s="30">
        <v>0.27466000000000079</v>
      </c>
      <c r="Q238" s="30">
        <v>0.23703999999999859</v>
      </c>
      <c r="R238" s="30">
        <v>5.8810000000001139E-2</v>
      </c>
      <c r="S238" s="30">
        <v>0.22137000000000029</v>
      </c>
      <c r="T238" s="30">
        <v>0.36106000000000016</v>
      </c>
      <c r="U238" s="30">
        <v>0.29302999999999813</v>
      </c>
      <c r="V238" s="30">
        <v>0.22237999999999758</v>
      </c>
      <c r="W238" s="30">
        <v>0.24717000000000056</v>
      </c>
      <c r="X238" s="30">
        <v>0.40174999999999983</v>
      </c>
      <c r="Y238" s="30">
        <v>0.29165000000000063</v>
      </c>
      <c r="Z238" s="30">
        <v>1.1512600000000006</v>
      </c>
      <c r="AA238" s="30">
        <v>0.29268000000000072</v>
      </c>
      <c r="AB238" s="30">
        <v>0.44846000000000075</v>
      </c>
      <c r="AC238" s="30">
        <v>0.36993999999999971</v>
      </c>
      <c r="AD238" s="30">
        <v>0.19860000000000078</v>
      </c>
      <c r="AE238" s="30">
        <v>0.33760999999999974</v>
      </c>
      <c r="AF238" s="30">
        <v>0.28998999999999953</v>
      </c>
      <c r="AG238" s="30">
        <v>0.2296200000000006</v>
      </c>
      <c r="AH238" s="30">
        <v>0.20498999999999867</v>
      </c>
      <c r="AI238" s="30">
        <v>0.14306999999999981</v>
      </c>
      <c r="AJ238" s="30">
        <v>0.306890000000001</v>
      </c>
      <c r="AK238" s="30">
        <v>0.2865599999999997</v>
      </c>
      <c r="AL238" s="30">
        <v>0.92941000000000074</v>
      </c>
      <c r="AM238" s="30">
        <v>0.29589999999999961</v>
      </c>
      <c r="AN238" s="30">
        <v>0.24920999999999793</v>
      </c>
      <c r="AO238" s="30">
        <v>0.23570000000000135</v>
      </c>
      <c r="AP238" s="30">
        <v>0.37973999999999997</v>
      </c>
      <c r="AQ238" s="30">
        <v>0.37981000000000087</v>
      </c>
      <c r="AR238" s="30">
        <v>0.33962999999999965</v>
      </c>
      <c r="AS238" s="30">
        <v>0.18733999999999895</v>
      </c>
      <c r="AT238" s="30">
        <v>0.38963000000000036</v>
      </c>
      <c r="AU238" s="30">
        <v>0.30930000000000035</v>
      </c>
      <c r="AV238" s="30">
        <v>0.43674999999999997</v>
      </c>
      <c r="AW238" s="30">
        <v>0.52126999999999946</v>
      </c>
      <c r="AX238" s="31">
        <v>0.89396999999999949</v>
      </c>
      <c r="AZ238" s="39">
        <f t="array" ref="AZ238">SUM(IF(YEAR($C$5:$AX$5)=AZ$5,$C238:$AX238))</f>
        <v>4.5530699999999982</v>
      </c>
      <c r="BA238" s="30">
        <f t="array" ref="BA238">SUM(IF(YEAR($C$5:$AX$5)=BA$5,$C238:$AX238))</f>
        <v>4.512439999999998</v>
      </c>
      <c r="BB238" s="30">
        <f t="array" ref="BB238">SUM(IF(YEAR($C$5:$AX$5)=BB$5,$C238:$AX238))</f>
        <v>4.0378200000000017</v>
      </c>
      <c r="BC238" s="31">
        <f t="array" ref="BC238">SUM(IF(YEAR($C$5:$AX$5)=BC$5,$C238:$AX238))</f>
        <v>4.618249999999998</v>
      </c>
      <c r="BE238" s="39">
        <f t="shared" si="23"/>
        <v>4.3784999999999972</v>
      </c>
      <c r="BF238" s="30">
        <f t="shared" si="24"/>
        <v>4.6155899999999992</v>
      </c>
      <c r="BG238" s="31">
        <f t="shared" si="25"/>
        <v>3.9308899999999998</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23"/>
        <v>0</v>
      </c>
      <c r="BF239" s="30">
        <f t="shared" si="24"/>
        <v>0</v>
      </c>
      <c r="BG239" s="31">
        <f t="shared" si="25"/>
        <v>0</v>
      </c>
    </row>
    <row r="240" spans="2:59">
      <c r="B240" s="17">
        <v>60589</v>
      </c>
      <c r="C240" s="30">
        <v>0.22926000000000002</v>
      </c>
      <c r="D240" s="30">
        <v>9.795000000000087E-2</v>
      </c>
      <c r="E240" s="30">
        <v>7.9549999999999343E-2</v>
      </c>
      <c r="F240" s="30">
        <v>0.1085799999999999</v>
      </c>
      <c r="G240" s="30">
        <v>9.9109999999999587E-2</v>
      </c>
      <c r="H240" s="30">
        <v>0.50470999999999933</v>
      </c>
      <c r="I240" s="30">
        <v>0.12359999999999971</v>
      </c>
      <c r="J240" s="30">
        <v>6.7819999999997549E-2</v>
      </c>
      <c r="K240" s="30">
        <v>0.25972000000000151</v>
      </c>
      <c r="L240" s="30">
        <v>6.8109999999999005E-2</v>
      </c>
      <c r="M240" s="30">
        <v>7.3779999999999291E-2</v>
      </c>
      <c r="N240" s="30">
        <v>0.22901999999999845</v>
      </c>
      <c r="O240" s="30">
        <v>0.19863999999999749</v>
      </c>
      <c r="P240" s="30">
        <v>9.4170000000001863E-2</v>
      </c>
      <c r="Q240" s="30">
        <v>6.7029999999999035E-2</v>
      </c>
      <c r="R240" s="30">
        <v>6.4179999999998572E-2</v>
      </c>
      <c r="S240" s="30">
        <v>0.12335000000000029</v>
      </c>
      <c r="T240" s="30">
        <v>0.32858000000000231</v>
      </c>
      <c r="U240" s="30">
        <v>0.12489000000000061</v>
      </c>
      <c r="V240" s="30">
        <v>3.8700000000002177E-2</v>
      </c>
      <c r="W240" s="30">
        <v>0.25352999999999781</v>
      </c>
      <c r="X240" s="30">
        <v>4.2100000000004911E-3</v>
      </c>
      <c r="Y240" s="30">
        <v>5.5810000000001025E-2</v>
      </c>
      <c r="Z240" s="30">
        <v>0.17741999999999791</v>
      </c>
      <c r="AA240" s="30">
        <v>0.17126000000000019</v>
      </c>
      <c r="AB240" s="30">
        <v>5.8060000000001111E-2</v>
      </c>
      <c r="AC240" s="30">
        <v>1.1020000000000252E-2</v>
      </c>
      <c r="AD240" s="30">
        <v>3.3500000000000085E-2</v>
      </c>
      <c r="AE240" s="30">
        <v>0.11067000000000071</v>
      </c>
      <c r="AF240" s="30">
        <v>0.37229999999999919</v>
      </c>
      <c r="AG240" s="30">
        <v>0.10175999999999874</v>
      </c>
      <c r="AH240" s="30">
        <v>9.9200000000010391E-3</v>
      </c>
      <c r="AI240" s="30">
        <v>0.45724000000000231</v>
      </c>
      <c r="AJ240" s="30">
        <v>4.5279999999999987E-2</v>
      </c>
      <c r="AK240" s="30">
        <v>1.775999999999911E-2</v>
      </c>
      <c r="AL240" s="30">
        <v>5.8969999999998635E-2</v>
      </c>
      <c r="AM240" s="30">
        <v>5.7449999999999335E-2</v>
      </c>
      <c r="AN240" s="30">
        <v>7.9970000000002983E-2</v>
      </c>
      <c r="AO240" s="30">
        <v>-7.7399999999983038E-3</v>
      </c>
      <c r="AP240" s="30">
        <v>3.6599999999999966E-3</v>
      </c>
      <c r="AQ240" s="30">
        <v>4.5469999999999899E-2</v>
      </c>
      <c r="AR240" s="30">
        <v>0.1576999999999984</v>
      </c>
      <c r="AS240" s="30">
        <v>4.3330000000000979E-2</v>
      </c>
      <c r="AT240" s="30">
        <v>9.4600000000006901E-3</v>
      </c>
      <c r="AU240" s="30">
        <v>0.2460400000000007</v>
      </c>
      <c r="AV240" s="30">
        <v>1.3469999999999871E-2</v>
      </c>
      <c r="AW240" s="30">
        <v>2.6700000000001722E-3</v>
      </c>
      <c r="AX240" s="31">
        <v>8.2699999999995555E-3</v>
      </c>
      <c r="AZ240" s="39">
        <f t="array" ref="AZ240">SUM(IF(YEAR($C$5:$AX$5)=AZ$5,$C240:$AX240))</f>
        <v>1.9412099999999946</v>
      </c>
      <c r="BA240" s="30">
        <f t="array" ref="BA240">SUM(IF(YEAR($C$5:$AX$5)=BA$5,$C240:$AX240))</f>
        <v>1.5305099999999996</v>
      </c>
      <c r="BB240" s="30">
        <f t="array" ref="BB240">SUM(IF(YEAR($C$5:$AX$5)=BB$5,$C240:$AX240))</f>
        <v>1.4477400000000014</v>
      </c>
      <c r="BC240" s="31">
        <f t="array" ref="BC240">SUM(IF(YEAR($C$5:$AX$5)=BC$5,$C240:$AX240))</f>
        <v>0.65975000000000428</v>
      </c>
      <c r="BE240" s="39">
        <f t="shared" si="23"/>
        <v>1.8741299999999921</v>
      </c>
      <c r="BF240" s="30">
        <f t="shared" si="24"/>
        <v>1.3676500000000047</v>
      </c>
      <c r="BG240" s="31">
        <f t="shared" si="25"/>
        <v>1.2420400000000029</v>
      </c>
    </row>
    <row r="241" spans="2:59">
      <c r="B241" s="17">
        <v>60933</v>
      </c>
      <c r="C241" s="30">
        <v>6.3437420000000001E-4</v>
      </c>
      <c r="D241" s="30">
        <v>0</v>
      </c>
      <c r="E241" s="30">
        <v>0</v>
      </c>
      <c r="F241" s="30">
        <v>0</v>
      </c>
      <c r="G241" s="30">
        <v>2.1145799999999998E-4</v>
      </c>
      <c r="H241" s="30">
        <v>1.3744778000000001E-3</v>
      </c>
      <c r="I241" s="30">
        <v>2.8740850000000002E-3</v>
      </c>
      <c r="J241" s="30">
        <v>2.2203099999999996E-3</v>
      </c>
      <c r="K241" s="30">
        <v>0</v>
      </c>
      <c r="L241" s="30">
        <v>0</v>
      </c>
      <c r="M241" s="30">
        <v>0</v>
      </c>
      <c r="N241" s="30">
        <v>0</v>
      </c>
      <c r="O241" s="30">
        <v>0</v>
      </c>
      <c r="P241" s="30">
        <v>0</v>
      </c>
      <c r="Q241" s="30">
        <v>0</v>
      </c>
      <c r="R241" s="30">
        <v>0</v>
      </c>
      <c r="S241" s="30">
        <v>4.2291620000000003E-4</v>
      </c>
      <c r="T241" s="30">
        <v>1.5859358E-3</v>
      </c>
      <c r="U241" s="30">
        <v>4.440612E-3</v>
      </c>
      <c r="V241" s="30">
        <v>2.0088519999999993E-3</v>
      </c>
      <c r="W241" s="30">
        <v>0</v>
      </c>
      <c r="X241" s="30">
        <v>0</v>
      </c>
      <c r="Y241" s="30">
        <v>0</v>
      </c>
      <c r="Z241" s="30">
        <v>0</v>
      </c>
      <c r="AA241" s="30">
        <v>5.2864540000000003E-4</v>
      </c>
      <c r="AB241" s="30">
        <v>0</v>
      </c>
      <c r="AC241" s="30">
        <v>0</v>
      </c>
      <c r="AD241" s="30">
        <v>7.4010319999999994E-4</v>
      </c>
      <c r="AE241" s="30">
        <v>9.5156139999999999E-4</v>
      </c>
      <c r="AF241" s="30">
        <v>6.3437439999999997E-4</v>
      </c>
      <c r="AG241" s="30">
        <v>4.2291619999999999E-3</v>
      </c>
      <c r="AH241" s="30">
        <v>2.2203099999999996E-3</v>
      </c>
      <c r="AI241" s="30">
        <v>1.0572899999999999E-4</v>
      </c>
      <c r="AJ241" s="30">
        <v>0</v>
      </c>
      <c r="AK241" s="30">
        <v>0</v>
      </c>
      <c r="AL241" s="30">
        <v>0</v>
      </c>
      <c r="AM241" s="30">
        <v>0</v>
      </c>
      <c r="AN241" s="30">
        <v>0</v>
      </c>
      <c r="AO241" s="30">
        <v>0</v>
      </c>
      <c r="AP241" s="30">
        <v>9.5156139999999999E-4</v>
      </c>
      <c r="AQ241" s="30">
        <v>9.5156139999999999E-4</v>
      </c>
      <c r="AR241" s="30">
        <v>6.3437420000000012E-4</v>
      </c>
      <c r="AS241" s="30">
        <v>4.1234300000000008E-3</v>
      </c>
      <c r="AT241" s="30">
        <v>8.4583199999999949E-4</v>
      </c>
      <c r="AU241" s="30">
        <v>2.1145799999999998E-4</v>
      </c>
      <c r="AV241" s="30">
        <v>0</v>
      </c>
      <c r="AW241" s="30">
        <v>0</v>
      </c>
      <c r="AX241" s="31">
        <v>5.2864519999999996E-4</v>
      </c>
      <c r="AZ241" s="39">
        <f t="array" ref="AZ241">SUM(IF(YEAR($C$5:$AX$5)=AZ$5,$C241:$AX241))</f>
        <v>7.3147049999999995E-3</v>
      </c>
      <c r="BA241" s="30">
        <f t="array" ref="BA241">SUM(IF(YEAR($C$5:$AX$5)=BA$5,$C241:$AX241))</f>
        <v>8.4583160000000004E-3</v>
      </c>
      <c r="BB241" s="30">
        <f t="array" ref="BB241">SUM(IF(YEAR($C$5:$AX$5)=BB$5,$C241:$AX241))</f>
        <v>9.4098853999999999E-3</v>
      </c>
      <c r="BC241" s="31">
        <f t="array" ref="BC241">SUM(IF(YEAR($C$5:$AX$5)=BC$5,$C241:$AX241))</f>
        <v>8.2468621999999998E-3</v>
      </c>
      <c r="BE241" s="39">
        <f t="shared" si="23"/>
        <v>6.8917889999999997E-3</v>
      </c>
      <c r="BF241" s="30">
        <f t="shared" si="24"/>
        <v>1.0255709799999999E-2</v>
      </c>
      <c r="BG241" s="31">
        <f t="shared" si="25"/>
        <v>9.092698199999999E-3</v>
      </c>
    </row>
    <row r="242" spans="2:59">
      <c r="B242" s="17">
        <v>61035</v>
      </c>
      <c r="C242" s="30">
        <v>0.16826399999999975</v>
      </c>
      <c r="D242" s="30">
        <v>0.1637789999999999</v>
      </c>
      <c r="E242" s="30">
        <v>0.200596</v>
      </c>
      <c r="F242" s="30">
        <v>6.4909000000000106E-2</v>
      </c>
      <c r="G242" s="30">
        <v>0.1632340000000001</v>
      </c>
      <c r="H242" s="30">
        <v>0.33076600000000056</v>
      </c>
      <c r="I242" s="30">
        <v>0.16980299999999993</v>
      </c>
      <c r="J242" s="30">
        <v>0.13331900000000019</v>
      </c>
      <c r="K242" s="30">
        <v>0.46005099999999999</v>
      </c>
      <c r="L242" s="30">
        <v>0.12050199999999922</v>
      </c>
      <c r="M242" s="30">
        <v>0.3418549999999998</v>
      </c>
      <c r="N242" s="30">
        <v>0.42136599999999991</v>
      </c>
      <c r="O242" s="30">
        <v>0.57143999999999995</v>
      </c>
      <c r="P242" s="30">
        <v>0.51954800000000034</v>
      </c>
      <c r="Q242" s="30">
        <v>8.3015999999999757E-2</v>
      </c>
      <c r="R242" s="30">
        <v>5.3549000000000291E-2</v>
      </c>
      <c r="S242" s="30">
        <v>0.13888799999999968</v>
      </c>
      <c r="T242" s="30">
        <v>0.34302799999999944</v>
      </c>
      <c r="U242" s="30">
        <v>0.16400900000000007</v>
      </c>
      <c r="V242" s="30">
        <v>0.16330999999999918</v>
      </c>
      <c r="W242" s="30">
        <v>0.46055400000000013</v>
      </c>
      <c r="X242" s="30">
        <v>4.4306999999999874E-2</v>
      </c>
      <c r="Y242" s="30">
        <v>0.19460100000000047</v>
      </c>
      <c r="Z242" s="30">
        <v>0.42399399999999954</v>
      </c>
      <c r="AA242" s="30">
        <v>0.1453850000000001</v>
      </c>
      <c r="AB242" s="30">
        <v>0.17866399999999949</v>
      </c>
      <c r="AC242" s="30">
        <v>3.3056000000000196E-2</v>
      </c>
      <c r="AD242" s="30">
        <v>7.1090000000000764E-2</v>
      </c>
      <c r="AE242" s="30">
        <v>0.11120800000000042</v>
      </c>
      <c r="AF242" s="30">
        <v>0.38441900000000029</v>
      </c>
      <c r="AG242" s="30">
        <v>0.1508939999999992</v>
      </c>
      <c r="AH242" s="30">
        <v>0.17452600000000018</v>
      </c>
      <c r="AI242" s="30">
        <v>0.4185080000000001</v>
      </c>
      <c r="AJ242" s="30">
        <v>9.1678999999999178E-2</v>
      </c>
      <c r="AK242" s="30">
        <v>0.14352400000000021</v>
      </c>
      <c r="AL242" s="30">
        <v>0.22491799999999973</v>
      </c>
      <c r="AM242" s="30">
        <v>0.17493499999999962</v>
      </c>
      <c r="AN242" s="30">
        <v>0.12505500000000058</v>
      </c>
      <c r="AO242" s="30">
        <v>3.5483000000000153E-2</v>
      </c>
      <c r="AP242" s="30">
        <v>0.13872799999999952</v>
      </c>
      <c r="AQ242" s="30">
        <v>9.8373999999999739E-2</v>
      </c>
      <c r="AR242" s="30">
        <v>0.37322800000000012</v>
      </c>
      <c r="AS242" s="30">
        <v>0.13577399999999962</v>
      </c>
      <c r="AT242" s="30">
        <v>0.16351300000000002</v>
      </c>
      <c r="AU242" s="30">
        <v>0.46231099999999969</v>
      </c>
      <c r="AV242" s="30">
        <v>4.2461999999999556E-2</v>
      </c>
      <c r="AW242" s="30">
        <v>3.511400000000009E-2</v>
      </c>
      <c r="AX242" s="31">
        <v>0.17531999999999925</v>
      </c>
      <c r="AZ242" s="39">
        <f t="array" ref="AZ242">SUM(IF(YEAR($C$5:$AX$5)=AZ$5,$C242:$AX242))</f>
        <v>2.7384439999999994</v>
      </c>
      <c r="BA242" s="30">
        <f t="array" ref="BA242">SUM(IF(YEAR($C$5:$AX$5)=BA$5,$C242:$AX242))</f>
        <v>3.1602439999999987</v>
      </c>
      <c r="BB242" s="30">
        <f t="array" ref="BB242">SUM(IF(YEAR($C$5:$AX$5)=BB$5,$C242:$AX242))</f>
        <v>2.1278709999999998</v>
      </c>
      <c r="BC242" s="31">
        <f t="array" ref="BC242">SUM(IF(YEAR($C$5:$AX$5)=BC$5,$C242:$AX242))</f>
        <v>1.960296999999998</v>
      </c>
      <c r="BE242" s="39">
        <f t="shared" si="23"/>
        <v>3.3441029999999996</v>
      </c>
      <c r="BF242" s="30">
        <f t="shared" si="24"/>
        <v>2.3332059999999997</v>
      </c>
      <c r="BG242" s="31">
        <f t="shared" si="25"/>
        <v>2.1610429999999985</v>
      </c>
    </row>
    <row r="243" spans="2:59">
      <c r="B243" s="17">
        <v>61263</v>
      </c>
      <c r="C243" s="30">
        <v>1.6134449999999998E-3</v>
      </c>
      <c r="D243" s="30">
        <v>8.0612700000000002E-4</v>
      </c>
      <c r="E243" s="30">
        <v>0</v>
      </c>
      <c r="F243" s="30">
        <v>0</v>
      </c>
      <c r="G243" s="30">
        <v>0</v>
      </c>
      <c r="H243" s="30">
        <v>4.0345310000000027E-3</v>
      </c>
      <c r="I243" s="30">
        <v>1.6137999999999986E-3</v>
      </c>
      <c r="J243" s="30">
        <v>-3.3394000000000063E-3</v>
      </c>
      <c r="K243" s="30">
        <v>0</v>
      </c>
      <c r="L243" s="30">
        <v>0</v>
      </c>
      <c r="M243" s="30">
        <v>0</v>
      </c>
      <c r="N243" s="30">
        <v>0</v>
      </c>
      <c r="O243" s="30">
        <v>0</v>
      </c>
      <c r="P243" s="30">
        <v>-1.6128210000000004E-4</v>
      </c>
      <c r="Q243" s="30">
        <v>0</v>
      </c>
      <c r="R243" s="30">
        <v>0</v>
      </c>
      <c r="S243" s="30">
        <v>2.3784525000000003E-3</v>
      </c>
      <c r="T243" s="30">
        <v>1.3248930000000075E-3</v>
      </c>
      <c r="U243" s="30">
        <v>3.6664699999999772E-3</v>
      </c>
      <c r="V243" s="30">
        <v>2.2196999999999911E-3</v>
      </c>
      <c r="W243" s="30">
        <v>8.0301999999999978E-4</v>
      </c>
      <c r="X243" s="30">
        <v>8.8118599999999908E-4</v>
      </c>
      <c r="Y243" s="30">
        <v>0</v>
      </c>
      <c r="Z243" s="30">
        <v>0</v>
      </c>
      <c r="AA243" s="30">
        <v>8.0678999999999994E-4</v>
      </c>
      <c r="AB243" s="30">
        <v>8.0651600000000018E-4</v>
      </c>
      <c r="AC243" s="30">
        <v>0</v>
      </c>
      <c r="AD243" s="30">
        <v>3.1326745E-3</v>
      </c>
      <c r="AE243" s="30">
        <v>3.1501109999999997E-3</v>
      </c>
      <c r="AF243" s="30">
        <v>5.6476800000000021E-3</v>
      </c>
      <c r="AG243" s="30">
        <v>7.9076700000000055E-3</v>
      </c>
      <c r="AH243" s="30">
        <v>1.1296600000000045E-3</v>
      </c>
      <c r="AI243" s="30">
        <v>2.1205850000000012E-3</v>
      </c>
      <c r="AJ243" s="30">
        <v>4.7590949999999996E-3</v>
      </c>
      <c r="AK243" s="30">
        <v>0</v>
      </c>
      <c r="AL243" s="30">
        <v>8.0670349999999993E-4</v>
      </c>
      <c r="AM243" s="30">
        <v>-1.6137499999999833E-4</v>
      </c>
      <c r="AN243" s="30">
        <v>0</v>
      </c>
      <c r="AO243" s="30">
        <v>7.9494999999999913E-4</v>
      </c>
      <c r="AP243" s="30">
        <v>6.7695599999999939E-3</v>
      </c>
      <c r="AQ243" s="30">
        <v>3.9441199999999989E-3</v>
      </c>
      <c r="AR243" s="30">
        <v>3.9489300000000102E-3</v>
      </c>
      <c r="AS243" s="30">
        <v>6.61663000000004E-3</v>
      </c>
      <c r="AT243" s="30">
        <v>4.5186899999999919E-3</v>
      </c>
      <c r="AU243" s="30">
        <v>-4.8342300000000019E-4</v>
      </c>
      <c r="AV243" s="30">
        <v>2.2833680000000009E-3</v>
      </c>
      <c r="AW243" s="30">
        <v>7.9757499999999829E-4</v>
      </c>
      <c r="AX243" s="31">
        <v>3.2264675E-3</v>
      </c>
      <c r="AZ243" s="39">
        <f t="array" ref="AZ243">SUM(IF(YEAR($C$5:$AX$5)=AZ$5,$C243:$AX243))</f>
        <v>4.728502999999995E-3</v>
      </c>
      <c r="BA243" s="30">
        <f t="array" ref="BA243">SUM(IF(YEAR($C$5:$AX$5)=BA$5,$C243:$AX243))</f>
        <v>1.1112439399999974E-2</v>
      </c>
      <c r="BB243" s="30">
        <f t="array" ref="BB243">SUM(IF(YEAR($C$5:$AX$5)=BB$5,$C243:$AX243))</f>
        <v>3.0267485000000011E-2</v>
      </c>
      <c r="BC243" s="31">
        <f t="array" ref="BC243">SUM(IF(YEAR($C$5:$AX$5)=BC$5,$C243:$AX243))</f>
        <v>3.2255492500000038E-2</v>
      </c>
      <c r="BE243" s="39">
        <f t="shared" si="23"/>
        <v>4.5261013999999952E-3</v>
      </c>
      <c r="BF243" s="30">
        <f t="shared" si="24"/>
        <v>1.6791360499999974E-2</v>
      </c>
      <c r="BG243" s="31">
        <f t="shared" si="25"/>
        <v>3.3718648500000004E-2</v>
      </c>
    </row>
    <row r="244" spans="2:59">
      <c r="B244" s="17">
        <v>61282</v>
      </c>
      <c r="C244" s="30">
        <v>0</v>
      </c>
      <c r="D244" s="30">
        <v>2.5839190000000001E-2</v>
      </c>
      <c r="E244" s="30">
        <v>4.6140999999999821E-3</v>
      </c>
      <c r="F244" s="30">
        <v>5.0754999999999828E-3</v>
      </c>
      <c r="G244" s="30">
        <v>2.3071000000000064E-3</v>
      </c>
      <c r="H244" s="30">
        <v>1.3842000000000021E-3</v>
      </c>
      <c r="I244" s="30">
        <v>3.2299000000000078E-3</v>
      </c>
      <c r="J244" s="30">
        <v>1.3842000000000021E-3</v>
      </c>
      <c r="K244" s="30">
        <v>0</v>
      </c>
      <c r="L244" s="30">
        <v>2.3071000000000064E-3</v>
      </c>
      <c r="M244" s="30">
        <v>9.2290000000000427E-4</v>
      </c>
      <c r="N244" s="30">
        <v>1.2919600000000003E-2</v>
      </c>
      <c r="O244" s="30">
        <v>7.52105E-2</v>
      </c>
      <c r="P244" s="30">
        <v>6.0142170000000002E-2</v>
      </c>
      <c r="Q244" s="30">
        <v>2.3071000000000064E-3</v>
      </c>
      <c r="R244" s="30">
        <v>4.6150000000000357E-4</v>
      </c>
      <c r="S244" s="30">
        <v>1.3842000000000021E-3</v>
      </c>
      <c r="T244" s="30">
        <v>0</v>
      </c>
      <c r="U244" s="30">
        <v>9.228000000000014E-4</v>
      </c>
      <c r="V244" s="30">
        <v>9.2289999999994876E-4</v>
      </c>
      <c r="W244" s="30">
        <v>0</v>
      </c>
      <c r="X244" s="30">
        <v>2.3070000000000035E-3</v>
      </c>
      <c r="Y244" s="30">
        <v>-7.2799999999983989E-5</v>
      </c>
      <c r="Z244" s="30">
        <v>3.6913000000000085E-3</v>
      </c>
      <c r="AA244" s="30">
        <v>0</v>
      </c>
      <c r="AB244" s="30">
        <v>0</v>
      </c>
      <c r="AC244" s="30">
        <v>0</v>
      </c>
      <c r="AD244" s="30">
        <v>6.9211999999999885E-3</v>
      </c>
      <c r="AE244" s="30">
        <v>-4.8909900000000006E-2</v>
      </c>
      <c r="AF244" s="30">
        <v>-4.614000000000007E-4</v>
      </c>
      <c r="AG244" s="30">
        <v>1.6221000000000152E-3</v>
      </c>
      <c r="AH244" s="30">
        <v>1.8457000000000057E-3</v>
      </c>
      <c r="AI244" s="30">
        <v>-3.6913128000000007E-3</v>
      </c>
      <c r="AJ244" s="30">
        <v>0</v>
      </c>
      <c r="AK244" s="30">
        <v>0</v>
      </c>
      <c r="AL244" s="30">
        <v>0</v>
      </c>
      <c r="AM244" s="30">
        <v>0</v>
      </c>
      <c r="AN244" s="30">
        <v>0</v>
      </c>
      <c r="AO244" s="30">
        <v>0</v>
      </c>
      <c r="AP244" s="30">
        <v>0</v>
      </c>
      <c r="AQ244" s="30">
        <v>0</v>
      </c>
      <c r="AR244" s="30">
        <v>0</v>
      </c>
      <c r="AS244" s="30">
        <v>9.2282999999999948E-4</v>
      </c>
      <c r="AT244" s="30">
        <v>4.6141000000000237E-4</v>
      </c>
      <c r="AU244" s="30">
        <v>0</v>
      </c>
      <c r="AV244" s="30">
        <v>0</v>
      </c>
      <c r="AW244" s="30">
        <v>0</v>
      </c>
      <c r="AX244" s="31">
        <v>0</v>
      </c>
      <c r="AZ244" s="39">
        <f t="array" ref="AZ244">SUM(IF(YEAR($C$5:$AX$5)=AZ$5,$C244:$AX244))</f>
        <v>5.9983789999999995E-2</v>
      </c>
      <c r="BA244" s="30">
        <f t="array" ref="BA244">SUM(IF(YEAR($C$5:$AX$5)=BA$5,$C244:$AX244))</f>
        <v>0.14727667</v>
      </c>
      <c r="BB244" s="30">
        <f t="array" ref="BB244">SUM(IF(YEAR($C$5:$AX$5)=BB$5,$C244:$AX244))</f>
        <v>-4.2673612799999996E-2</v>
      </c>
      <c r="BC244" s="31">
        <f t="array" ref="BC244">SUM(IF(YEAR($C$5:$AX$5)=BC$5,$C244:$AX244))</f>
        <v>1.3842400000000019E-3</v>
      </c>
      <c r="BE244" s="39">
        <f t="shared" si="23"/>
        <v>0.16165337000000005</v>
      </c>
      <c r="BF244" s="30">
        <f t="shared" si="24"/>
        <v>-3.421750000000004E-2</v>
      </c>
      <c r="BG244" s="31">
        <f t="shared" si="25"/>
        <v>-6.8491279999998052E-4</v>
      </c>
    </row>
    <row r="245" spans="2:59">
      <c r="B245" s="17">
        <v>61286</v>
      </c>
      <c r="C245" s="30">
        <v>-1.6134400000000076E-4</v>
      </c>
      <c r="D245" s="30">
        <v>1.612254E-4</v>
      </c>
      <c r="E245" s="30">
        <v>0</v>
      </c>
      <c r="F245" s="30">
        <v>0</v>
      </c>
      <c r="G245" s="30">
        <v>6.3279279999999992E-4</v>
      </c>
      <c r="H245" s="30">
        <v>1.2877192000000002E-3</v>
      </c>
      <c r="I245" s="30">
        <v>1.9365699999999986E-3</v>
      </c>
      <c r="J245" s="30">
        <v>1.6138000000000263E-4</v>
      </c>
      <c r="K245" s="30">
        <v>0</v>
      </c>
      <c r="L245" s="30">
        <v>0</v>
      </c>
      <c r="M245" s="30">
        <v>0</v>
      </c>
      <c r="N245" s="30">
        <v>0</v>
      </c>
      <c r="O245" s="30">
        <v>0</v>
      </c>
      <c r="P245" s="30">
        <v>0</v>
      </c>
      <c r="Q245" s="30">
        <v>0</v>
      </c>
      <c r="R245" s="30">
        <v>0</v>
      </c>
      <c r="S245" s="30">
        <v>6.3425360000000019E-4</v>
      </c>
      <c r="T245" s="30">
        <v>1.4803812000000003E-3</v>
      </c>
      <c r="U245" s="30">
        <v>2.7252799999999966E-3</v>
      </c>
      <c r="V245" s="30">
        <v>7.2781999999999014E-4</v>
      </c>
      <c r="W245" s="30">
        <v>0</v>
      </c>
      <c r="X245" s="30">
        <v>0</v>
      </c>
      <c r="Y245" s="30">
        <v>0</v>
      </c>
      <c r="Z245" s="30">
        <v>0</v>
      </c>
      <c r="AA245" s="30">
        <v>1.1251297000000001E-3</v>
      </c>
      <c r="AB245" s="30">
        <v>0</v>
      </c>
      <c r="AC245" s="30">
        <v>0</v>
      </c>
      <c r="AD245" s="30">
        <v>0</v>
      </c>
      <c r="AE245" s="30">
        <v>2.0475732000000001E-3</v>
      </c>
      <c r="AF245" s="30">
        <v>2.5818020000000011E-3</v>
      </c>
      <c r="AG245" s="30">
        <v>3.4923699999999669E-3</v>
      </c>
      <c r="AH245" s="30">
        <v>1.9365600000000038E-3</v>
      </c>
      <c r="AI245" s="30">
        <v>1.6125499999999904E-4</v>
      </c>
      <c r="AJ245" s="30">
        <v>1.2690916000000002E-3</v>
      </c>
      <c r="AK245" s="30">
        <v>0</v>
      </c>
      <c r="AL245" s="30">
        <v>0</v>
      </c>
      <c r="AM245" s="30">
        <v>-2.8416087999999992E-3</v>
      </c>
      <c r="AN245" s="30">
        <v>2.0963073E-3</v>
      </c>
      <c r="AO245" s="30">
        <v>7.9494750000000001E-4</v>
      </c>
      <c r="AP245" s="30">
        <v>1.3636969999999936E-3</v>
      </c>
      <c r="AQ245" s="30">
        <v>3.7863555000000001E-3</v>
      </c>
      <c r="AR245" s="30">
        <v>-1.1902800000000019E-4</v>
      </c>
      <c r="AS245" s="30">
        <v>6.1324900000000182E-3</v>
      </c>
      <c r="AT245" s="30">
        <v>2.5981000000000198E-3</v>
      </c>
      <c r="AU245" s="30">
        <v>0</v>
      </c>
      <c r="AV245" s="30">
        <v>1.7436859999999995E-3</v>
      </c>
      <c r="AW245" s="30">
        <v>0</v>
      </c>
      <c r="AX245" s="31">
        <v>0</v>
      </c>
      <c r="AZ245" s="39">
        <f t="array" ref="AZ245">SUM(IF(YEAR($C$5:$AX$5)=AZ$5,$C245:$AX245))</f>
        <v>4.0183434000000007E-3</v>
      </c>
      <c r="BA245" s="30">
        <f t="array" ref="BA245">SUM(IF(YEAR($C$5:$AX$5)=BA$5,$C245:$AX245))</f>
        <v>5.5677347999999877E-3</v>
      </c>
      <c r="BB245" s="30">
        <f t="array" ref="BB245">SUM(IF(YEAR($C$5:$AX$5)=BB$5,$C245:$AX245))</f>
        <v>1.2613781499999973E-2</v>
      </c>
      <c r="BC245" s="31">
        <f t="array" ref="BC245">SUM(IF(YEAR($C$5:$AX$5)=BC$5,$C245:$AX245))</f>
        <v>1.5554946500000033E-2</v>
      </c>
      <c r="BE245" s="39">
        <f t="shared" si="23"/>
        <v>4.0199228000000016E-3</v>
      </c>
      <c r="BF245" s="30">
        <f t="shared" si="24"/>
        <v>8.1061840999999864E-3</v>
      </c>
      <c r="BG245" s="31">
        <f t="shared" si="25"/>
        <v>1.4640777099999966E-2</v>
      </c>
    </row>
    <row r="246" spans="2:59">
      <c r="B246" s="17">
        <v>61737</v>
      </c>
      <c r="C246" s="30">
        <v>2.2001460000000003E-4</v>
      </c>
      <c r="D246" s="30">
        <v>0</v>
      </c>
      <c r="E246" s="30">
        <v>0</v>
      </c>
      <c r="F246" s="30">
        <v>0</v>
      </c>
      <c r="G246" s="30">
        <v>0</v>
      </c>
      <c r="H246" s="30">
        <v>4.4013090000000004E-4</v>
      </c>
      <c r="I246" s="30">
        <v>4.4013089999999991E-3</v>
      </c>
      <c r="J246" s="30">
        <v>4.6213769999999994E-3</v>
      </c>
      <c r="K246" s="30">
        <v>0</v>
      </c>
      <c r="L246" s="30">
        <v>0</v>
      </c>
      <c r="M246" s="30">
        <v>0</v>
      </c>
      <c r="N246" s="30">
        <v>0</v>
      </c>
      <c r="O246" s="30">
        <v>0</v>
      </c>
      <c r="P246" s="30">
        <v>0</v>
      </c>
      <c r="Q246" s="30">
        <v>0</v>
      </c>
      <c r="R246" s="30">
        <v>0</v>
      </c>
      <c r="S246" s="30">
        <v>0</v>
      </c>
      <c r="T246" s="30">
        <v>6.601965E-4</v>
      </c>
      <c r="U246" s="30">
        <v>4.2025239999999991E-3</v>
      </c>
      <c r="V246" s="30">
        <v>4.4013119999999992E-3</v>
      </c>
      <c r="W246" s="30">
        <v>0</v>
      </c>
      <c r="X246" s="30">
        <v>0</v>
      </c>
      <c r="Y246" s="30">
        <v>0</v>
      </c>
      <c r="Z246" s="30">
        <v>0</v>
      </c>
      <c r="AA246" s="30">
        <v>0</v>
      </c>
      <c r="AB246" s="30">
        <v>0</v>
      </c>
      <c r="AC246" s="30">
        <v>0</v>
      </c>
      <c r="AD246" s="30">
        <v>0</v>
      </c>
      <c r="AE246" s="30">
        <v>0</v>
      </c>
      <c r="AF246" s="30">
        <v>0</v>
      </c>
      <c r="AG246" s="30">
        <v>4.6213739999999975E-3</v>
      </c>
      <c r="AH246" s="30">
        <v>3.6082490000000009E-3</v>
      </c>
      <c r="AI246" s="30">
        <v>6.5967780000000006E-4</v>
      </c>
      <c r="AJ246" s="30">
        <v>0</v>
      </c>
      <c r="AK246" s="30">
        <v>0</v>
      </c>
      <c r="AL246" s="30">
        <v>0</v>
      </c>
      <c r="AM246" s="30">
        <v>0</v>
      </c>
      <c r="AN246" s="30">
        <v>0</v>
      </c>
      <c r="AO246" s="30">
        <v>0</v>
      </c>
      <c r="AP246" s="30">
        <v>0</v>
      </c>
      <c r="AQ246" s="30">
        <v>0</v>
      </c>
      <c r="AR246" s="30">
        <v>6.6016410000000001E-4</v>
      </c>
      <c r="AS246" s="30">
        <v>6.3700130000000008E-3</v>
      </c>
      <c r="AT246" s="30">
        <v>6.2328339999999961E-3</v>
      </c>
      <c r="AU246" s="30">
        <v>8.7895379999999987E-4</v>
      </c>
      <c r="AV246" s="30">
        <v>0</v>
      </c>
      <c r="AW246" s="30">
        <v>0</v>
      </c>
      <c r="AX246" s="31">
        <v>0</v>
      </c>
      <c r="AZ246" s="39">
        <f t="array" ref="AZ246">SUM(IF(YEAR($C$5:$AX$5)=AZ$5,$C246:$AX246))</f>
        <v>9.6828314999999991E-3</v>
      </c>
      <c r="BA246" s="30">
        <f t="array" ref="BA246">SUM(IF(YEAR($C$5:$AX$5)=BA$5,$C246:$AX246))</f>
        <v>9.2640324999999982E-3</v>
      </c>
      <c r="BB246" s="30">
        <f t="array" ref="BB246">SUM(IF(YEAR($C$5:$AX$5)=BB$5,$C246:$AX246))</f>
        <v>8.8893007999999978E-3</v>
      </c>
      <c r="BC246" s="31">
        <f t="array" ref="BC246">SUM(IF(YEAR($C$5:$AX$5)=BC$5,$C246:$AX246))</f>
        <v>1.4141964899999996E-2</v>
      </c>
      <c r="BE246" s="39">
        <f t="shared" si="23"/>
        <v>9.4628168999999988E-3</v>
      </c>
      <c r="BF246" s="30">
        <f t="shared" si="24"/>
        <v>9.2640324999999982E-3</v>
      </c>
      <c r="BG246" s="31">
        <f t="shared" si="25"/>
        <v>8.8893007999999978E-3</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0</v>
      </c>
      <c r="D248" s="30">
        <v>0</v>
      </c>
      <c r="E248" s="30">
        <v>0</v>
      </c>
      <c r="F248" s="30">
        <v>0</v>
      </c>
      <c r="G248" s="30">
        <v>3.9549540000000001E-5</v>
      </c>
      <c r="H248" s="30">
        <v>8.0690699999999996E-5</v>
      </c>
      <c r="I248" s="30">
        <v>6.4552500000000053E-4</v>
      </c>
      <c r="J248" s="30">
        <v>3.22763E-4</v>
      </c>
      <c r="K248" s="30">
        <v>0</v>
      </c>
      <c r="L248" s="30">
        <v>0</v>
      </c>
      <c r="M248" s="30">
        <v>0</v>
      </c>
      <c r="N248" s="30">
        <v>0</v>
      </c>
      <c r="O248" s="30">
        <v>0</v>
      </c>
      <c r="P248" s="30">
        <v>0</v>
      </c>
      <c r="Q248" s="30">
        <v>0</v>
      </c>
      <c r="R248" s="30">
        <v>0</v>
      </c>
      <c r="S248" s="30">
        <v>3.9640859999999999E-5</v>
      </c>
      <c r="T248" s="30">
        <v>1.21036E-4</v>
      </c>
      <c r="U248" s="30">
        <v>3.7748899999999995E-4</v>
      </c>
      <c r="V248" s="30">
        <v>-1.2103600000000015E-4</v>
      </c>
      <c r="W248" s="30">
        <v>0</v>
      </c>
      <c r="X248" s="30">
        <v>0</v>
      </c>
      <c r="Y248" s="30">
        <v>0</v>
      </c>
      <c r="Z248" s="30">
        <v>0</v>
      </c>
      <c r="AA248" s="30">
        <v>4.0339299999999988E-5</v>
      </c>
      <c r="AB248" s="30">
        <v>0</v>
      </c>
      <c r="AC248" s="30">
        <v>0</v>
      </c>
      <c r="AD248" s="30">
        <v>0</v>
      </c>
      <c r="AE248" s="30">
        <v>3.9376389999999997E-5</v>
      </c>
      <c r="AF248" s="30">
        <v>8.0681280000000001E-5</v>
      </c>
      <c r="AG248" s="30">
        <v>8.069059999999996E-4</v>
      </c>
      <c r="AH248" s="30">
        <v>4.034529999999998E-4</v>
      </c>
      <c r="AI248" s="30">
        <v>-4.0313629999999995E-5</v>
      </c>
      <c r="AJ248" s="30">
        <v>0</v>
      </c>
      <c r="AK248" s="30">
        <v>0</v>
      </c>
      <c r="AL248" s="30">
        <v>0</v>
      </c>
      <c r="AM248" s="30">
        <v>0</v>
      </c>
      <c r="AN248" s="30">
        <v>0</v>
      </c>
      <c r="AO248" s="30">
        <v>0</v>
      </c>
      <c r="AP248" s="30">
        <v>1.17533E-4</v>
      </c>
      <c r="AQ248" s="30">
        <v>0</v>
      </c>
      <c r="AR248" s="30">
        <v>0</v>
      </c>
      <c r="AS248" s="30">
        <v>8.4725300000000007E-4</v>
      </c>
      <c r="AT248" s="30">
        <v>4.4379899999999993E-4</v>
      </c>
      <c r="AU248" s="30">
        <v>0</v>
      </c>
      <c r="AV248" s="30">
        <v>0</v>
      </c>
      <c r="AW248" s="30">
        <v>0</v>
      </c>
      <c r="AX248" s="31">
        <v>0</v>
      </c>
      <c r="AZ248" s="39">
        <f t="array" ref="AZ248">SUM(IF(YEAR($C$5:$AX$5)=AZ$5,$C248:$AX248))</f>
        <v>1.0885282400000004E-3</v>
      </c>
      <c r="BA248" s="30">
        <f t="array" ref="BA248">SUM(IF(YEAR($C$5:$AX$5)=BA$5,$C248:$AX248))</f>
        <v>4.1712985999999984E-4</v>
      </c>
      <c r="BB248" s="30">
        <f t="array" ref="BB248">SUM(IF(YEAR($C$5:$AX$5)=BB$5,$C248:$AX248))</f>
        <v>1.3304423399999993E-3</v>
      </c>
      <c r="BC248" s="31">
        <f t="array" ref="BC248">SUM(IF(YEAR($C$5:$AX$5)=BC$5,$C248:$AX248))</f>
        <v>1.408585E-3</v>
      </c>
      <c r="BE248" s="39">
        <f t="shared" si="26"/>
        <v>1.0886195600000007E-3</v>
      </c>
      <c r="BF248" s="30">
        <f t="shared" si="27"/>
        <v>4.5720468999999985E-4</v>
      </c>
      <c r="BG248" s="31">
        <f t="shared" si="28"/>
        <v>1.3682596499999993E-3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26"/>
        <v>0</v>
      </c>
      <c r="BF250" s="30">
        <f t="shared" si="27"/>
        <v>0</v>
      </c>
      <c r="BG250" s="31">
        <f t="shared" si="28"/>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26"/>
        <v>0</v>
      </c>
      <c r="BF252" s="30">
        <f t="shared" si="27"/>
        <v>0</v>
      </c>
      <c r="BG252" s="31">
        <f t="shared" si="28"/>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23"/>
        <v>0</v>
      </c>
      <c r="BF253" s="37">
        <f t="shared" si="24"/>
        <v>0</v>
      </c>
      <c r="BG253" s="3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30">
        <v>0</v>
      </c>
      <c r="D258" s="30">
        <v>0</v>
      </c>
      <c r="E258" s="30">
        <v>0</v>
      </c>
      <c r="F258" s="30">
        <v>-1.2491121888159595E-3</v>
      </c>
      <c r="G258" s="30">
        <v>-3.7473291158669486E-3</v>
      </c>
      <c r="H258" s="30">
        <v>-2.4982243776399127E-3</v>
      </c>
      <c r="I258" s="30">
        <v>-4.3718814849900145E-3</v>
      </c>
      <c r="J258" s="30">
        <v>-1.2491196393999981E-3</v>
      </c>
      <c r="K258" s="30">
        <v>-5.6210011243900126E-3</v>
      </c>
      <c r="L258" s="30">
        <v>-5.6209936738000899E-3</v>
      </c>
      <c r="M258" s="30">
        <v>-6.2455423175999947E-4</v>
      </c>
      <c r="N258" s="30">
        <v>0</v>
      </c>
      <c r="O258" s="30">
        <v>0</v>
      </c>
      <c r="P258" s="30">
        <v>0</v>
      </c>
      <c r="Q258" s="30">
        <v>0</v>
      </c>
      <c r="R258" s="30">
        <v>-4.7481283545489639E-3</v>
      </c>
      <c r="S258" s="30">
        <v>-1.2491121888159595E-3</v>
      </c>
      <c r="T258" s="30">
        <v>-1.8736571073498798E-3</v>
      </c>
      <c r="U258" s="30">
        <v>-2.4982392787999963E-3</v>
      </c>
      <c r="V258" s="30">
        <v>-4.9964487552700554E-3</v>
      </c>
      <c r="W258" s="30">
        <v>-8.7437778711298986E-3</v>
      </c>
      <c r="X258" s="30">
        <v>-4.3718814849800225E-3</v>
      </c>
      <c r="Y258" s="30">
        <v>-1.8736645579300326E-3</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-1.5145950019399557E-3</v>
      </c>
      <c r="AT258" s="30">
        <v>-1.2491121888200674E-3</v>
      </c>
      <c r="AU258" s="30">
        <v>0</v>
      </c>
      <c r="AV258" s="30">
        <v>0</v>
      </c>
      <c r="AW258" s="30">
        <v>0</v>
      </c>
      <c r="AX258" s="31">
        <v>0</v>
      </c>
      <c r="AZ258" s="39">
        <f t="array" ref="AZ258">SUM(IF(YEAR($C$5:$AX$5)=AZ$5,$C258:$AX258))</f>
        <v>-2.4982215836662935E-2</v>
      </c>
      <c r="BA258" s="30">
        <f t="array" ref="BA258">SUM(IF(YEAR($C$5:$AX$5)=BA$5,$C258:$AX258))</f>
        <v>-3.0354909598824809E-2</v>
      </c>
      <c r="BB258" s="30">
        <f t="array" ref="BB258">SUM(IF(YEAR($C$5:$AX$5)=BB$5,$C258:$AX258))</f>
        <v>0</v>
      </c>
      <c r="BC258" s="31">
        <f t="array" ref="BC258">SUM(IF(YEAR($C$5:$AX$5)=BC$5,$C258:$AX258))</f>
        <v>-2.763707190760023E-3</v>
      </c>
      <c r="BE258" s="39">
        <f t="shared" ref="BE258:BE272" si="31">SUM(H258:S258)</f>
        <v>-2.5983015075344951E-2</v>
      </c>
      <c r="BF258" s="30">
        <f t="shared" ref="BF258:BF272" si="32">SUM(T258:AE258)</f>
        <v>-2.4357669055459885E-2</v>
      </c>
      <c r="BG258" s="31">
        <f t="shared" ref="BG258:BG272" si="33">SUM(AF258:AQ258)</f>
        <v>0</v>
      </c>
    </row>
    <row r="259" spans="2:59">
      <c r="B259" s="17" t="s">
        <v>28</v>
      </c>
      <c r="C259" s="30">
        <v>0.17800739045189928</v>
      </c>
      <c r="D259" s="30">
        <v>9.71472263336004E-2</v>
      </c>
      <c r="E259" s="30">
        <v>0.36435031890869851</v>
      </c>
      <c r="F259" s="30">
        <v>1.0356671847402978</v>
      </c>
      <c r="G259" s="30">
        <v>0.95845924317839959</v>
      </c>
      <c r="H259" s="30">
        <v>0.94425131450410049</v>
      </c>
      <c r="I259" s="30">
        <v>1.8086525052713043</v>
      </c>
      <c r="J259" s="30">
        <v>1.6731649132270014</v>
      </c>
      <c r="K259" s="30">
        <v>0.85996381938459976</v>
      </c>
      <c r="L259" s="30">
        <v>0.77605563774699959</v>
      </c>
      <c r="M259" s="30">
        <v>0.6214323043823029</v>
      </c>
      <c r="N259" s="30">
        <v>0.38690765202050059</v>
      </c>
      <c r="O259" s="30">
        <v>0.68580321222540164</v>
      </c>
      <c r="P259" s="30">
        <v>0.58714795112609863</v>
      </c>
      <c r="Q259" s="30">
        <v>0.57977128028869984</v>
      </c>
      <c r="R259" s="30">
        <v>0.64416027441620116</v>
      </c>
      <c r="S259" s="30">
        <v>0.68942706193779912</v>
      </c>
      <c r="T259" s="30">
        <v>1.0489766094833008</v>
      </c>
      <c r="U259" s="30">
        <v>2.3665781156160008</v>
      </c>
      <c r="V259" s="30">
        <v>2.1388646282720991</v>
      </c>
      <c r="W259" s="30">
        <v>0.72450885176660051</v>
      </c>
      <c r="X259" s="30">
        <v>0.87370705604550025</v>
      </c>
      <c r="Y259" s="30">
        <v>0.64641880989070089</v>
      </c>
      <c r="Z259" s="30">
        <v>0.62474976480010014</v>
      </c>
      <c r="AA259" s="30">
        <v>0.88184884731890278</v>
      </c>
      <c r="AB259" s="30">
        <v>1.0525820255279008</v>
      </c>
      <c r="AC259" s="30">
        <v>0.4792718887328995</v>
      </c>
      <c r="AD259" s="30">
        <v>1.1966028325260005</v>
      </c>
      <c r="AE259" s="30">
        <v>1.0813891459257015</v>
      </c>
      <c r="AF259" s="30">
        <v>0.88811532035470009</v>
      </c>
      <c r="AG259" s="30">
        <v>2.1386396328452975</v>
      </c>
      <c r="AH259" s="30">
        <v>2.163349120295603</v>
      </c>
      <c r="AI259" s="30">
        <v>1.094579786062198</v>
      </c>
      <c r="AJ259" s="30">
        <v>0.92846632003779916</v>
      </c>
      <c r="AK259" s="30">
        <v>0.85914421454079815</v>
      </c>
      <c r="AL259" s="30">
        <v>0.76572063565249948</v>
      </c>
      <c r="AM259" s="30">
        <v>0.86230969429020021</v>
      </c>
      <c r="AN259" s="30">
        <v>0.68832564353939674</v>
      </c>
      <c r="AO259" s="30">
        <v>0.8586027622223007</v>
      </c>
      <c r="AP259" s="30">
        <v>1.485810761339998</v>
      </c>
      <c r="AQ259" s="30">
        <v>1.0854957513511003</v>
      </c>
      <c r="AR259" s="30">
        <v>1.0951191373169991</v>
      </c>
      <c r="AS259" s="30">
        <v>2.4271353427321003</v>
      </c>
      <c r="AT259" s="30">
        <v>2.3733661215519994</v>
      </c>
      <c r="AU259" s="30">
        <v>0.91180027276279674</v>
      </c>
      <c r="AV259" s="30">
        <v>0.98265868425369973</v>
      </c>
      <c r="AW259" s="30">
        <v>0.84341406822199971</v>
      </c>
      <c r="AX259" s="31">
        <v>0.89429524540900118</v>
      </c>
      <c r="AZ259" s="39">
        <f t="array" ref="AZ259">SUM(IF(YEAR($C$5:$AX$5)=AZ$5,$C259:$AX259))</f>
        <v>9.7040595101497047</v>
      </c>
      <c r="BA259" s="30">
        <f t="array" ref="BA259">SUM(IF(YEAR($C$5:$AX$5)=BA$5,$C259:$AX259))</f>
        <v>11.610113615868503</v>
      </c>
      <c r="BB259" s="30">
        <f t="array" ref="BB259">SUM(IF(YEAR($C$5:$AX$5)=BB$5,$C259:$AX259))</f>
        <v>13.5297097698203</v>
      </c>
      <c r="BC259" s="31">
        <f t="array" ref="BC259">SUM(IF(YEAR($C$5:$AX$5)=BC$5,$C259:$AX259))</f>
        <v>14.508333484991592</v>
      </c>
      <c r="BE259" s="39">
        <f t="shared" si="31"/>
        <v>10.256737926531009</v>
      </c>
      <c r="BF259" s="30">
        <f t="shared" si="32"/>
        <v>13.115498575905708</v>
      </c>
      <c r="BG259" s="31">
        <f t="shared" si="33"/>
        <v>13.818559642531891</v>
      </c>
    </row>
    <row r="260" spans="2:59">
      <c r="B260" s="17" t="s">
        <v>27</v>
      </c>
      <c r="C260" s="30">
        <v>0.9992459905329838</v>
      </c>
      <c r="D260" s="30">
        <v>1.4139366224409855</v>
      </c>
      <c r="E260" s="30">
        <v>1.0275036897509722</v>
      </c>
      <c r="F260" s="30">
        <v>0.19207198574500239</v>
      </c>
      <c r="G260" s="30">
        <v>0.20600886733200241</v>
      </c>
      <c r="H260" s="30">
        <v>0.13136268119001215</v>
      </c>
      <c r="I260" s="30">
        <v>-5.0565223209559917E-3</v>
      </c>
      <c r="J260" s="30">
        <v>-0.15969735779805205</v>
      </c>
      <c r="K260" s="30">
        <v>2.1802487469813059E-3</v>
      </c>
      <c r="L260" s="30">
        <v>1.3977906142997654E-2</v>
      </c>
      <c r="M260" s="30">
        <v>0.20886691036801608</v>
      </c>
      <c r="N260" s="30">
        <v>0.18287578745000133</v>
      </c>
      <c r="O260" s="30">
        <v>0.79526224068501961</v>
      </c>
      <c r="P260" s="30">
        <v>0.68518693943099152</v>
      </c>
      <c r="Q260" s="30">
        <v>0.40456967777598152</v>
      </c>
      <c r="R260" s="30">
        <v>-0.10566404225698989</v>
      </c>
      <c r="S260" s="30">
        <v>-9.0385626900001625E-2</v>
      </c>
      <c r="T260" s="30">
        <v>-7.9410500941037299E-2</v>
      </c>
      <c r="U260" s="30">
        <v>0.27189775044104181</v>
      </c>
      <c r="V260" s="30">
        <v>5.0592011307003304E-2</v>
      </c>
      <c r="W260" s="30">
        <v>-4.3331070868987354E-2</v>
      </c>
      <c r="X260" s="30">
        <v>-0.14469548465501703</v>
      </c>
      <c r="Y260" s="30">
        <v>0.1450432327560236</v>
      </c>
      <c r="Z260" s="30">
        <v>9.4332057049939522E-3</v>
      </c>
      <c r="AA260" s="30">
        <v>0.65801767894899399</v>
      </c>
      <c r="AB260" s="30">
        <v>0.89741141371197841</v>
      </c>
      <c r="AC260" s="30">
        <v>0.16506317762298295</v>
      </c>
      <c r="AD260" s="30">
        <v>5.8326791919000698E-2</v>
      </c>
      <c r="AE260" s="30">
        <v>5.6096214064979222E-2</v>
      </c>
      <c r="AF260" s="30">
        <v>-0.20979081466799698</v>
      </c>
      <c r="AG260" s="30">
        <v>0.10751315031700415</v>
      </c>
      <c r="AH260" s="30">
        <v>0.13979907892695564</v>
      </c>
      <c r="AI260" s="30">
        <v>-4.6284197599959498E-3</v>
      </c>
      <c r="AJ260" s="30">
        <v>-8.4520059580000861E-2</v>
      </c>
      <c r="AK260" s="30">
        <v>2.1844535089002193E-2</v>
      </c>
      <c r="AL260" s="30">
        <v>0.10718268540298936</v>
      </c>
      <c r="AM260" s="30">
        <v>-5.009632976700118E-2</v>
      </c>
      <c r="AN260" s="30">
        <v>-0.19813041083401117</v>
      </c>
      <c r="AO260" s="30">
        <v>-4.2372377866001898E-2</v>
      </c>
      <c r="AP260" s="30">
        <v>0.19011968566300652</v>
      </c>
      <c r="AQ260" s="30">
        <v>0.11359265324398393</v>
      </c>
      <c r="AR260" s="30">
        <v>1.4445808598992471E-2</v>
      </c>
      <c r="AS260" s="30">
        <v>0.21471208799601982</v>
      </c>
      <c r="AT260" s="30">
        <v>6.8535270635038614E-2</v>
      </c>
      <c r="AU260" s="30">
        <v>-8.8682535220982572E-2</v>
      </c>
      <c r="AV260" s="30">
        <v>-0.10917368195099186</v>
      </c>
      <c r="AW260" s="30">
        <v>2.9067353316008848E-2</v>
      </c>
      <c r="AX260" s="31">
        <v>-2.0830482549996532E-2</v>
      </c>
      <c r="AZ260" s="39">
        <f t="array" ref="AZ260">SUM(IF(YEAR($C$5:$AX$5)=AZ$5,$C260:$AX260))</f>
        <v>4.2132768095809467</v>
      </c>
      <c r="BA260" s="30">
        <f t="array" ref="BA260">SUM(IF(YEAR($C$5:$AX$5)=BA$5,$C260:$AX260))</f>
        <v>1.8984983324790221</v>
      </c>
      <c r="BB260" s="30">
        <f t="array" ref="BB260">SUM(IF(YEAR($C$5:$AX$5)=BB$5,$C260:$AX260))</f>
        <v>1.9123154319958928</v>
      </c>
      <c r="BC260" s="31">
        <f t="array" ref="BC260">SUM(IF(YEAR($C$5:$AX$5)=BC$5,$C260:$AX260))</f>
        <v>0.12118704126406499</v>
      </c>
      <c r="BE260" s="39">
        <f t="shared" si="31"/>
        <v>2.0634788425140016</v>
      </c>
      <c r="BF260" s="30">
        <f t="shared" si="32"/>
        <v>2.0444444200119563</v>
      </c>
      <c r="BG260" s="31">
        <f t="shared" si="33"/>
        <v>9.0513376167933757E-2</v>
      </c>
    </row>
    <row r="261" spans="2:59">
      <c r="B261" s="17" t="s">
        <v>26</v>
      </c>
      <c r="C261" s="30">
        <v>4.2588828750299399</v>
      </c>
      <c r="D261" s="30">
        <v>3.727051585909976</v>
      </c>
      <c r="E261" s="30">
        <v>3.2177809774880188</v>
      </c>
      <c r="F261" s="30">
        <v>1.5594494389370084</v>
      </c>
      <c r="G261" s="30">
        <v>0.95574124436802776</v>
      </c>
      <c r="H261" s="30">
        <v>-0.23283383902003152</v>
      </c>
      <c r="I261" s="30">
        <v>1.1413967185701495</v>
      </c>
      <c r="J261" s="30">
        <v>1.1852420782699937</v>
      </c>
      <c r="K261" s="30">
        <v>-1.6739373844500278</v>
      </c>
      <c r="L261" s="30">
        <v>0.10800617071799934</v>
      </c>
      <c r="M261" s="30">
        <v>1.4376073926680419</v>
      </c>
      <c r="N261" s="30">
        <v>4.2228112816799239</v>
      </c>
      <c r="O261" s="30">
        <v>4.1447252072398442</v>
      </c>
      <c r="P261" s="30">
        <v>3.8384405295400938</v>
      </c>
      <c r="Q261" s="30">
        <v>1.6975393984470202</v>
      </c>
      <c r="R261" s="30">
        <v>1.1059739608319887</v>
      </c>
      <c r="S261" s="30">
        <v>0.35075411596403683</v>
      </c>
      <c r="T261" s="30">
        <v>0.23142758011999831</v>
      </c>
      <c r="U261" s="30">
        <v>0.74550826661993597</v>
      </c>
      <c r="V261" s="30">
        <v>-0.16442453349009156</v>
      </c>
      <c r="W261" s="30">
        <v>-9.7947672009922826E-2</v>
      </c>
      <c r="X261" s="30">
        <v>0.4114907756439834</v>
      </c>
      <c r="Y261" s="30">
        <v>-3.2723997254038295E-2</v>
      </c>
      <c r="Z261" s="30">
        <v>2.5706067587600501</v>
      </c>
      <c r="AA261" s="30">
        <v>3.6064259801059961</v>
      </c>
      <c r="AB261" s="30">
        <v>4.3665638915259706</v>
      </c>
      <c r="AC261" s="30">
        <v>2.0002124053420403</v>
      </c>
      <c r="AD261" s="30">
        <v>1.2187767159189207</v>
      </c>
      <c r="AE261" s="30">
        <v>0.71392397582610556</v>
      </c>
      <c r="AF261" s="30">
        <v>0.22813168168102038</v>
      </c>
      <c r="AG261" s="30">
        <v>1.1902343854309265</v>
      </c>
      <c r="AH261" s="30">
        <v>0.77602438814903962</v>
      </c>
      <c r="AI261" s="30">
        <v>0.83521820232306254</v>
      </c>
      <c r="AJ261" s="30">
        <v>0.88572123274195746</v>
      </c>
      <c r="AK261" s="30">
        <v>0.52636706177202086</v>
      </c>
      <c r="AL261" s="30">
        <v>1.8118619322780205</v>
      </c>
      <c r="AM261" s="30">
        <v>3.3181171603509938</v>
      </c>
      <c r="AN261" s="30">
        <v>3.5046618627379758</v>
      </c>
      <c r="AO261" s="30">
        <v>0.43438239023100778</v>
      </c>
      <c r="AP261" s="30">
        <v>0.55122175533290374</v>
      </c>
      <c r="AQ261" s="30">
        <v>0.21361354365899388</v>
      </c>
      <c r="AR261" s="30">
        <v>0.30829692585302837</v>
      </c>
      <c r="AS261" s="30">
        <v>0.13697621598794285</v>
      </c>
      <c r="AT261" s="30">
        <v>-4.9434412271011752E-2</v>
      </c>
      <c r="AU261" s="30">
        <v>-0.48806057660794977</v>
      </c>
      <c r="AV261" s="30">
        <v>-0.25490880117297365</v>
      </c>
      <c r="AW261" s="30">
        <v>-1.3140934519014991E-2</v>
      </c>
      <c r="AX261" s="31">
        <v>-0.31649458594699809</v>
      </c>
      <c r="AZ261" s="39">
        <f t="array" ref="AZ261">SUM(IF(YEAR($C$5:$AX$5)=AZ$5,$C261:$AX261))</f>
        <v>19.90719854016902</v>
      </c>
      <c r="BA261" s="30">
        <f t="array" ref="BA261">SUM(IF(YEAR($C$5:$AX$5)=BA$5,$C261:$AX261))</f>
        <v>14.801370390412899</v>
      </c>
      <c r="BB261" s="30">
        <f t="array" ref="BB261">SUM(IF(YEAR($C$5:$AX$5)=BB$5,$C261:$AX261))</f>
        <v>18.159461853095081</v>
      </c>
      <c r="BC261" s="31">
        <f t="array" ref="BC261">SUM(IF(YEAR($C$5:$AX$5)=BC$5,$C261:$AX261))</f>
        <v>7.3452305436348979</v>
      </c>
      <c r="BE261" s="39">
        <f t="shared" si="31"/>
        <v>17.325725630459033</v>
      </c>
      <c r="BF261" s="30">
        <f t="shared" si="32"/>
        <v>15.569840147108948</v>
      </c>
      <c r="BG261" s="31">
        <f t="shared" si="33"/>
        <v>14.275555596687923</v>
      </c>
    </row>
    <row r="262" spans="2:59">
      <c r="B262" s="17" t="s">
        <v>25</v>
      </c>
      <c r="C262" s="30">
        <v>3.1210054750550853</v>
      </c>
      <c r="D262" s="30">
        <v>2.705611016600983</v>
      </c>
      <c r="E262" s="30">
        <v>2.1284481286999721</v>
      </c>
      <c r="F262" s="30">
        <v>0.65450303466099058</v>
      </c>
      <c r="G262" s="30">
        <v>6.3959701918008705E-2</v>
      </c>
      <c r="H262" s="30">
        <v>-0.65775739401601641</v>
      </c>
      <c r="I262" s="30">
        <v>-8.7585113897148403E-4</v>
      </c>
      <c r="J262" s="30">
        <v>-0.37090247124399411</v>
      </c>
      <c r="K262" s="30">
        <v>-0.46947554498899535</v>
      </c>
      <c r="L262" s="30">
        <v>-0.52606371254597661</v>
      </c>
      <c r="M262" s="30">
        <v>1.1099820900710142</v>
      </c>
      <c r="N262" s="30">
        <v>2.485147453845002</v>
      </c>
      <c r="O262" s="30">
        <v>2.0261899083860726</v>
      </c>
      <c r="P262" s="30">
        <v>2.3436902742549819</v>
      </c>
      <c r="Q262" s="30">
        <v>0.8780316426420427</v>
      </c>
      <c r="R262" s="30">
        <v>-0.18758400436496458</v>
      </c>
      <c r="S262" s="30">
        <v>-0.13029749016300229</v>
      </c>
      <c r="T262" s="30">
        <v>-0.35127139836606602</v>
      </c>
      <c r="U262" s="30">
        <v>6.5055355429080919E-2</v>
      </c>
      <c r="V262" s="30">
        <v>-0.47226625867108396</v>
      </c>
      <c r="W262" s="30">
        <v>-0.43489734455897633</v>
      </c>
      <c r="X262" s="30">
        <v>-7.2291750461033644E-2</v>
      </c>
      <c r="Y262" s="30">
        <v>6.2652714549983557E-2</v>
      </c>
      <c r="Z262" s="30">
        <v>1.1767801567909828</v>
      </c>
      <c r="AA262" s="30">
        <v>2.6179897859689163</v>
      </c>
      <c r="AB262" s="30">
        <v>2.5180164137860288</v>
      </c>
      <c r="AC262" s="30">
        <v>0.80540233477898937</v>
      </c>
      <c r="AD262" s="30">
        <v>0.31293858750700565</v>
      </c>
      <c r="AE262" s="30">
        <v>2.2995904088020325E-2</v>
      </c>
      <c r="AF262" s="30">
        <v>-0.27336855977796404</v>
      </c>
      <c r="AG262" s="30">
        <v>-0.28212117403700177</v>
      </c>
      <c r="AH262" s="30">
        <v>-0.41596057265996933</v>
      </c>
      <c r="AI262" s="30">
        <v>-0.12250133603799895</v>
      </c>
      <c r="AJ262" s="30">
        <v>1.917264610597158E-2</v>
      </c>
      <c r="AK262" s="30">
        <v>0.3514357544480049</v>
      </c>
      <c r="AL262" s="30">
        <v>1.0582005679599433</v>
      </c>
      <c r="AM262" s="30">
        <v>2.1214833047409911</v>
      </c>
      <c r="AN262" s="30">
        <v>2.4859764145219287</v>
      </c>
      <c r="AO262" s="30">
        <v>0.10953175276500815</v>
      </c>
      <c r="AP262" s="30">
        <v>4.5814393087994176E-2</v>
      </c>
      <c r="AQ262" s="30">
        <v>-0.14370103925500644</v>
      </c>
      <c r="AR262" s="30">
        <v>-0.3144962694499327</v>
      </c>
      <c r="AS262" s="30">
        <v>-0.54054880887201762</v>
      </c>
      <c r="AT262" s="30">
        <v>-0.38066570367698205</v>
      </c>
      <c r="AU262" s="30">
        <v>-0.26883937791001244</v>
      </c>
      <c r="AV262" s="30">
        <v>3.4399382769947806E-2</v>
      </c>
      <c r="AW262" s="30">
        <v>0.12049524299800396</v>
      </c>
      <c r="AX262" s="31">
        <v>0.91501889890105303</v>
      </c>
      <c r="AZ262" s="39">
        <f t="array" ref="AZ262">SUM(IF(YEAR($C$5:$AX$5)=AZ$5,$C262:$AX262))</f>
        <v>10.243581926917102</v>
      </c>
      <c r="BA262" s="30">
        <f t="array" ref="BA262">SUM(IF(YEAR($C$5:$AX$5)=BA$5,$C262:$AX262))</f>
        <v>4.9037918054680176</v>
      </c>
      <c r="BB262" s="30">
        <f t="array" ref="BB262">SUM(IF(YEAR($C$5:$AX$5)=BB$5,$C262:$AX262))</f>
        <v>6.6122003521299462</v>
      </c>
      <c r="BC262" s="31">
        <f t="array" ref="BC262">SUM(IF(YEAR($C$5:$AX$5)=BC$5,$C262:$AX262))</f>
        <v>4.1844681906209757</v>
      </c>
      <c r="BE262" s="39">
        <f t="shared" si="31"/>
        <v>6.5000849007371926</v>
      </c>
      <c r="BF262" s="30">
        <f t="shared" si="32"/>
        <v>6.2511045008418478</v>
      </c>
      <c r="BG262" s="31">
        <f t="shared" si="33"/>
        <v>4.9539621518619015</v>
      </c>
    </row>
    <row r="263" spans="2:59">
      <c r="B263" s="17" t="s">
        <v>24</v>
      </c>
      <c r="C263" s="30">
        <v>0.89595068246200071</v>
      </c>
      <c r="D263" s="30">
        <v>0.69569633342300108</v>
      </c>
      <c r="E263" s="30">
        <v>0.37661150097800089</v>
      </c>
      <c r="F263" s="30">
        <v>0.28537540137770634</v>
      </c>
      <c r="G263" s="30">
        <v>1.2087285136800006</v>
      </c>
      <c r="H263" s="30">
        <v>1.335736782755987</v>
      </c>
      <c r="I263" s="30">
        <v>1.5995120182629989</v>
      </c>
      <c r="J263" s="30">
        <v>1.2500580362969913</v>
      </c>
      <c r="K263" s="30">
        <v>1.0121879763899955</v>
      </c>
      <c r="L263" s="30">
        <v>0.91531428694699457</v>
      </c>
      <c r="M263" s="30">
        <v>0.53278598189299942</v>
      </c>
      <c r="N263" s="30">
        <v>0.88877992331998712</v>
      </c>
      <c r="O263" s="30">
        <v>1.6023846119639984</v>
      </c>
      <c r="P263" s="30">
        <v>1.0620817020540017</v>
      </c>
      <c r="Q263" s="30">
        <v>0.32486760616299648</v>
      </c>
      <c r="R263" s="30">
        <v>0.54726296663299934</v>
      </c>
      <c r="S263" s="30">
        <v>1.820187266915994</v>
      </c>
      <c r="T263" s="30">
        <v>1.1480706710140112</v>
      </c>
      <c r="U263" s="30">
        <v>2.0780234473639894</v>
      </c>
      <c r="V263" s="30">
        <v>1.3594440268059884</v>
      </c>
      <c r="W263" s="30">
        <v>1.1508705886090098</v>
      </c>
      <c r="X263" s="30">
        <v>1.4806681657209992</v>
      </c>
      <c r="Y263" s="30">
        <v>0.87093296646999363</v>
      </c>
      <c r="Z263" s="30">
        <v>0.4763270616529951</v>
      </c>
      <c r="AA263" s="30">
        <v>0.50042815774210681</v>
      </c>
      <c r="AB263" s="30">
        <v>0.63479876518249512</v>
      </c>
      <c r="AC263" s="30">
        <v>0.51066255569450902</v>
      </c>
      <c r="AD263" s="30">
        <v>0.30003969371320238</v>
      </c>
      <c r="AE263" s="30">
        <v>0.90744146629000966</v>
      </c>
      <c r="AF263" s="30">
        <v>1.5517703033984986</v>
      </c>
      <c r="AG263" s="30">
        <v>2.8274343286169881</v>
      </c>
      <c r="AH263" s="30">
        <v>2.2386671002599883</v>
      </c>
      <c r="AI263" s="30">
        <v>1.5401438131812029</v>
      </c>
      <c r="AJ263" s="30">
        <v>1.3579473495482972</v>
      </c>
      <c r="AK263" s="30">
        <v>0.99168555438519945</v>
      </c>
      <c r="AL263" s="30">
        <v>0.76306319236799425</v>
      </c>
      <c r="AM263" s="30">
        <v>1.2413563802838894</v>
      </c>
      <c r="AN263" s="30">
        <v>1.0632083490491055</v>
      </c>
      <c r="AO263" s="30">
        <v>1.2243617777712927</v>
      </c>
      <c r="AP263" s="30">
        <v>0.98228374123579698</v>
      </c>
      <c r="AQ263" s="30">
        <v>1.4874621760099984</v>
      </c>
      <c r="AR263" s="30">
        <v>1.4831399247050001</v>
      </c>
      <c r="AS263" s="30">
        <v>3.2879418461809991</v>
      </c>
      <c r="AT263" s="30">
        <v>2.1072964667110057</v>
      </c>
      <c r="AU263" s="30">
        <v>1.8720173537731029</v>
      </c>
      <c r="AV263" s="30">
        <v>2.0374710210599005</v>
      </c>
      <c r="AW263" s="30">
        <v>1.2335731014609053</v>
      </c>
      <c r="AX263" s="31">
        <v>0.93925654888160182</v>
      </c>
      <c r="AZ263" s="39">
        <f t="array" ref="AZ263">SUM(IF(YEAR($C$5:$AX$5)=AZ$5,$C263:$AX263))</f>
        <v>10.996737437786663</v>
      </c>
      <c r="BA263" s="30">
        <f t="array" ref="BA263">SUM(IF(YEAR($C$5:$AX$5)=BA$5,$C263:$AX263))</f>
        <v>13.921121081366977</v>
      </c>
      <c r="BB263" s="30">
        <f t="array" ref="BB263">SUM(IF(YEAR($C$5:$AX$5)=BB$5,$C263:$AX263))</f>
        <v>14.124082280380492</v>
      </c>
      <c r="BC263" s="31">
        <f t="array" ref="BC263">SUM(IF(YEAR($C$5:$AX$5)=BC$5,$C263:$AX263))</f>
        <v>18.959368687122598</v>
      </c>
      <c r="BE263" s="39">
        <f t="shared" si="31"/>
        <v>12.891159159595944</v>
      </c>
      <c r="BF263" s="30">
        <f t="shared" si="32"/>
        <v>11.41770756625931</v>
      </c>
      <c r="BG263" s="31">
        <f t="shared" si="33"/>
        <v>17.269384066108252</v>
      </c>
    </row>
    <row r="264" spans="2:59">
      <c r="B264" s="17" t="s">
        <v>23</v>
      </c>
      <c r="C264" s="30">
        <v>1.5244752333960037</v>
      </c>
      <c r="D264" s="30">
        <v>1.3224901484790053</v>
      </c>
      <c r="E264" s="30">
        <v>1.0488195810470131</v>
      </c>
      <c r="F264" s="30">
        <v>0.29242082440700301</v>
      </c>
      <c r="G264" s="30">
        <v>0.35252912971199635</v>
      </c>
      <c r="H264" s="30">
        <v>2.8103176867589923</v>
      </c>
      <c r="I264" s="30">
        <v>3.8604672283689752</v>
      </c>
      <c r="J264" s="30">
        <v>3.0028147856000942E-2</v>
      </c>
      <c r="K264" s="30">
        <v>1.7713384451340062</v>
      </c>
      <c r="L264" s="30">
        <v>0.11223642295200875</v>
      </c>
      <c r="M264" s="30">
        <v>0.33472907589700185</v>
      </c>
      <c r="N264" s="30">
        <v>1.7820770326070203</v>
      </c>
      <c r="O264" s="30">
        <v>1.6989744706079932</v>
      </c>
      <c r="P264" s="30">
        <v>1.0140710875859895</v>
      </c>
      <c r="Q264" s="30">
        <v>0.4002319611610119</v>
      </c>
      <c r="R264" s="30">
        <v>2.1824553608979613E-2</v>
      </c>
      <c r="S264" s="30">
        <v>0.50330491596801608</v>
      </c>
      <c r="T264" s="30">
        <v>7.8549778089012534E-2</v>
      </c>
      <c r="U264" s="30">
        <v>0.34866671729798782</v>
      </c>
      <c r="V264" s="30">
        <v>3.8768251193999959E-2</v>
      </c>
      <c r="W264" s="30">
        <v>0.24761332943998582</v>
      </c>
      <c r="X264" s="30">
        <v>0.13850456837099046</v>
      </c>
      <c r="Y264" s="30">
        <v>0.10998037457500232</v>
      </c>
      <c r="Z264" s="30">
        <v>0.5165830934420228</v>
      </c>
      <c r="AA264" s="30">
        <v>0.84254900348599904</v>
      </c>
      <c r="AB264" s="30">
        <v>0.98350886534902315</v>
      </c>
      <c r="AC264" s="30">
        <v>0.31071513495399472</v>
      </c>
      <c r="AD264" s="30">
        <v>0.29382413126597839</v>
      </c>
      <c r="AE264" s="30">
        <v>0.16572153777798349</v>
      </c>
      <c r="AF264" s="30">
        <v>4.6602459620146419E-3</v>
      </c>
      <c r="AG264" s="30">
        <v>0.30738837388400952</v>
      </c>
      <c r="AH264" s="30">
        <v>0.24764282815201</v>
      </c>
      <c r="AI264" s="30">
        <v>8.0493870774006382E-2</v>
      </c>
      <c r="AJ264" s="30">
        <v>0.11749061173799191</v>
      </c>
      <c r="AK264" s="30">
        <v>0.22679622238499064</v>
      </c>
      <c r="AL264" s="30">
        <v>0.36570361675700269</v>
      </c>
      <c r="AM264" s="30">
        <v>1.0882546845819832</v>
      </c>
      <c r="AN264" s="30">
        <v>1.414776443503996</v>
      </c>
      <c r="AO264" s="30">
        <v>0.16943478770500064</v>
      </c>
      <c r="AP264" s="30">
        <v>4.9649162684005432E-2</v>
      </c>
      <c r="AQ264" s="30">
        <v>5.9435816016986109E-2</v>
      </c>
      <c r="AR264" s="30">
        <v>-2.7947380538989819E-2</v>
      </c>
      <c r="AS264" s="30">
        <v>0.15445415535899087</v>
      </c>
      <c r="AT264" s="30">
        <v>0.18007859587700636</v>
      </c>
      <c r="AU264" s="30">
        <v>-3.6848976683984347E-2</v>
      </c>
      <c r="AV264" s="30">
        <v>0.15665499132597915</v>
      </c>
      <c r="AW264" s="30">
        <v>0.13213693303902119</v>
      </c>
      <c r="AX264" s="31">
        <v>0.38762810034700124</v>
      </c>
      <c r="AZ264" s="39">
        <f t="array" ref="AZ264">SUM(IF(YEAR($C$5:$AX$5)=AZ$5,$C264:$AX264))</f>
        <v>15.241928956615027</v>
      </c>
      <c r="BA264" s="30">
        <f t="array" ref="BA264">SUM(IF(YEAR($C$5:$AX$5)=BA$5,$C264:$AX264))</f>
        <v>5.117073101340992</v>
      </c>
      <c r="BB264" s="30">
        <f t="array" ref="BB264">SUM(IF(YEAR($C$5:$AX$5)=BB$5,$C264:$AX264))</f>
        <v>3.9464944424850046</v>
      </c>
      <c r="BC264" s="31">
        <f t="array" ref="BC264">SUM(IF(YEAR($C$5:$AX$5)=BC$5,$C264:$AX264))</f>
        <v>3.727707313216996</v>
      </c>
      <c r="BE264" s="39">
        <f t="shared" si="31"/>
        <v>14.339601028505996</v>
      </c>
      <c r="BF264" s="30">
        <f t="shared" si="32"/>
        <v>4.0749847852419805</v>
      </c>
      <c r="BG264" s="31">
        <f t="shared" si="33"/>
        <v>4.1317266641439971</v>
      </c>
    </row>
    <row r="265" spans="2:59">
      <c r="B265" s="17" t="s">
        <v>22</v>
      </c>
      <c r="C265" s="30">
        <v>1.1947856943590409</v>
      </c>
      <c r="D265" s="30">
        <v>0.55446103238500655</v>
      </c>
      <c r="E265" s="30">
        <v>0.25569103891001532</v>
      </c>
      <c r="F265" s="30">
        <v>6.5776610747008135E-2</v>
      </c>
      <c r="G265" s="30">
        <v>-0.16121939057501322</v>
      </c>
      <c r="H265" s="30">
        <v>-1.5774879502130261</v>
      </c>
      <c r="I265" s="30">
        <v>-1.3137405933809987</v>
      </c>
      <c r="J265" s="30">
        <v>-0.71209584735299813</v>
      </c>
      <c r="K265" s="30">
        <v>-1.5162169379179886</v>
      </c>
      <c r="L265" s="30">
        <v>-0.17246275162301572</v>
      </c>
      <c r="M265" s="30">
        <v>9.1462060808964907E-2</v>
      </c>
      <c r="N265" s="30">
        <v>0.51010168343799478</v>
      </c>
      <c r="O265" s="30">
        <v>0.95125714968804687</v>
      </c>
      <c r="P265" s="30">
        <v>0.7480115690269713</v>
      </c>
      <c r="Q265" s="30">
        <v>7.8141865321015302E-2</v>
      </c>
      <c r="R265" s="30">
        <v>-1.4114238786987698E-2</v>
      </c>
      <c r="S265" s="30">
        <v>-0.19123924197600672</v>
      </c>
      <c r="T265" s="30">
        <v>-0.65268670208695312</v>
      </c>
      <c r="U265" s="30">
        <v>-0.58822942292397329</v>
      </c>
      <c r="V265" s="30">
        <v>-0.13011426664900227</v>
      </c>
      <c r="W265" s="30">
        <v>-0.33987747272504976</v>
      </c>
      <c r="X265" s="30">
        <v>-0.50532837538099784</v>
      </c>
      <c r="Y265" s="30">
        <v>-0.17961409268900752</v>
      </c>
      <c r="Z265" s="30">
        <v>0.41759171057503863</v>
      </c>
      <c r="AA265" s="30">
        <v>1.1098528308789923</v>
      </c>
      <c r="AB265" s="30">
        <v>0.66362750530299763</v>
      </c>
      <c r="AC265" s="30">
        <v>4.6852767466987189E-2</v>
      </c>
      <c r="AD265" s="30">
        <v>5.1952876617008314E-2</v>
      </c>
      <c r="AE265" s="30">
        <v>-0.18382714223099583</v>
      </c>
      <c r="AF265" s="30">
        <v>-0.23621029220498713</v>
      </c>
      <c r="AG265" s="30">
        <v>-0.59759317338495066</v>
      </c>
      <c r="AH265" s="30">
        <v>-0.2157102748749935</v>
      </c>
      <c r="AI265" s="30">
        <v>-0.25092058908199988</v>
      </c>
      <c r="AJ265" s="30">
        <v>-6.3696146010954635E-2</v>
      </c>
      <c r="AK265" s="30">
        <v>-8.2605957985038003E-2</v>
      </c>
      <c r="AL265" s="30">
        <v>0.20398718118701709</v>
      </c>
      <c r="AM265" s="30">
        <v>1.3724341592750307</v>
      </c>
      <c r="AN265" s="30">
        <v>0.93826723098800358</v>
      </c>
      <c r="AO265" s="30">
        <v>-0.27022206783300362</v>
      </c>
      <c r="AP265" s="30">
        <v>-0.34875583648599218</v>
      </c>
      <c r="AQ265" s="30">
        <v>-0.18543354701199632</v>
      </c>
      <c r="AR265" s="30">
        <v>-0.22305794473504648</v>
      </c>
      <c r="AS265" s="30">
        <v>-0.46104687650301912</v>
      </c>
      <c r="AT265" s="30">
        <v>-0.28651082725201604</v>
      </c>
      <c r="AU265" s="30">
        <v>-0.48707853999803774</v>
      </c>
      <c r="AV265" s="30">
        <v>-0.24607300758395922</v>
      </c>
      <c r="AW265" s="30">
        <v>-0.66641360521401793</v>
      </c>
      <c r="AX265" s="31">
        <v>7.8870475291978437E-2</v>
      </c>
      <c r="AZ265" s="39">
        <f t="array" ref="AZ265">SUM(IF(YEAR($C$5:$AX$5)=AZ$5,$C265:$AX265))</f>
        <v>-2.7809453504150099</v>
      </c>
      <c r="BA265" s="30">
        <f t="array" ref="BA265">SUM(IF(YEAR($C$5:$AX$5)=BA$5,$C265:$AX265))</f>
        <v>-0.40620151860690612</v>
      </c>
      <c r="BB265" s="30">
        <f t="array" ref="BB265">SUM(IF(YEAR($C$5:$AX$5)=BB$5,$C265:$AX265))</f>
        <v>0.44570958567908292</v>
      </c>
      <c r="BC265" s="31">
        <f t="array" ref="BC265">SUM(IF(YEAR($C$5:$AX$5)=BC$5,$C265:$AX265))</f>
        <v>-0.785020387062076</v>
      </c>
      <c r="BE265" s="39">
        <f t="shared" si="31"/>
        <v>-3.1183832329680286</v>
      </c>
      <c r="BF265" s="30">
        <f t="shared" si="32"/>
        <v>-0.28979978384495553</v>
      </c>
      <c r="BG265" s="31">
        <f t="shared" si="33"/>
        <v>0.26354068657613539</v>
      </c>
    </row>
    <row r="266" spans="2:59">
      <c r="B266" s="17" t="s">
        <v>21</v>
      </c>
      <c r="C266" s="30">
        <v>3.6665795996323993</v>
      </c>
      <c r="D266" s="30">
        <v>2.6996953189373016</v>
      </c>
      <c r="E266" s="30">
        <v>2.1935132259969947</v>
      </c>
      <c r="F266" s="30">
        <v>2.5154491104180039</v>
      </c>
      <c r="G266" s="30">
        <v>3.6645840435520114</v>
      </c>
      <c r="H266" s="30">
        <v>4.3513491860360034</v>
      </c>
      <c r="I266" s="30">
        <v>6.0619948530149941</v>
      </c>
      <c r="J266" s="30">
        <v>6.2446088090319734</v>
      </c>
      <c r="K266" s="30">
        <v>4.9148434628730087</v>
      </c>
      <c r="L266" s="30">
        <v>3.6867258846759938</v>
      </c>
      <c r="M266" s="30">
        <v>3.3977573104199905</v>
      </c>
      <c r="N266" s="30">
        <v>3.1056213378909945</v>
      </c>
      <c r="O266" s="30">
        <v>3.1485408842563913</v>
      </c>
      <c r="P266" s="30">
        <v>1.9724060595035979</v>
      </c>
      <c r="Q266" s="30">
        <v>3.6370373079559926</v>
      </c>
      <c r="R266" s="30">
        <v>5.1372542083270076</v>
      </c>
      <c r="S266" s="30">
        <v>4.2734607995370055</v>
      </c>
      <c r="T266" s="30">
        <v>5.1102459959220141</v>
      </c>
      <c r="U266" s="30">
        <v>7.8897384220330196</v>
      </c>
      <c r="V266" s="30">
        <v>6.8761024975940188</v>
      </c>
      <c r="W266" s="30">
        <v>5.1550572058189914</v>
      </c>
      <c r="X266" s="30">
        <v>4.9308717586099959</v>
      </c>
      <c r="Y266" s="30">
        <v>4.3345431610940039</v>
      </c>
      <c r="Z266" s="30">
        <v>3.3799714576449986</v>
      </c>
      <c r="AA266" s="30">
        <v>2.6965398870616895</v>
      </c>
      <c r="AB266" s="30">
        <v>2.8891783058644052</v>
      </c>
      <c r="AC266" s="30">
        <v>4.2100482131350105</v>
      </c>
      <c r="AD266" s="30">
        <v>5.6379289850590055</v>
      </c>
      <c r="AE266" s="30">
        <v>4.9339160063249921</v>
      </c>
      <c r="AF266" s="30">
        <v>5.2056498159649891</v>
      </c>
      <c r="AG266" s="30">
        <v>6.9231772314089994</v>
      </c>
      <c r="AH266" s="30">
        <v>6.7935637523260084</v>
      </c>
      <c r="AI266" s="30">
        <v>4.5862794965500058</v>
      </c>
      <c r="AJ266" s="30">
        <v>3.4686880037189951</v>
      </c>
      <c r="AK266" s="30">
        <v>4.2013982757929966</v>
      </c>
      <c r="AL266" s="30">
        <v>4.9770406857129927</v>
      </c>
      <c r="AM266" s="30">
        <v>3.7345369517569935</v>
      </c>
      <c r="AN266" s="30">
        <v>2.7191373109817079</v>
      </c>
      <c r="AO266" s="30">
        <v>5.7526879124339985</v>
      </c>
      <c r="AP266" s="30">
        <v>6.2145806750990005</v>
      </c>
      <c r="AQ266" s="30">
        <v>5.5393688599580031</v>
      </c>
      <c r="AR266" s="30">
        <v>5.787100248125995</v>
      </c>
      <c r="AS266" s="30">
        <v>8.8586525849310078</v>
      </c>
      <c r="AT266" s="30">
        <v>7.5059391179460135</v>
      </c>
      <c r="AU266" s="30">
        <v>6.1488152606179938</v>
      </c>
      <c r="AV266" s="30">
        <v>5.3905465286219965</v>
      </c>
      <c r="AW266" s="30">
        <v>5.4214281323367004</v>
      </c>
      <c r="AX266" s="31">
        <v>5.2912752507249934</v>
      </c>
      <c r="AZ266" s="39">
        <f t="array" ref="AZ266">SUM(IF(YEAR($C$5:$AX$5)=AZ$5,$C266:$AX266))</f>
        <v>46.502722142479669</v>
      </c>
      <c r="BA266" s="30">
        <f t="array" ref="BA266">SUM(IF(YEAR($C$5:$AX$5)=BA$5,$C266:$AX266))</f>
        <v>55.845229758297037</v>
      </c>
      <c r="BB266" s="30">
        <f t="array" ref="BB266">SUM(IF(YEAR($C$5:$AX$5)=BB$5,$C266:$AX266))</f>
        <v>56.52340865892009</v>
      </c>
      <c r="BC266" s="31">
        <f t="array" ref="BC266">SUM(IF(YEAR($C$5:$AX$5)=BC$5,$C266:$AX266))</f>
        <v>68.364068833534404</v>
      </c>
      <c r="BE266" s="39">
        <f t="shared" si="31"/>
        <v>49.931600103522953</v>
      </c>
      <c r="BF266" s="30">
        <f t="shared" si="32"/>
        <v>58.044141896162145</v>
      </c>
      <c r="BG266" s="31">
        <f t="shared" si="33"/>
        <v>60.116108971704691</v>
      </c>
    </row>
    <row r="267" spans="2:59">
      <c r="B267" s="17" t="s">
        <v>20</v>
      </c>
      <c r="C267" s="30">
        <v>-0.13314605213199115</v>
      </c>
      <c r="D267" s="30">
        <v>-0.31290429830499988</v>
      </c>
      <c r="E267" s="30">
        <v>0.25169834867099894</v>
      </c>
      <c r="F267" s="30">
        <v>0.74388503283299201</v>
      </c>
      <c r="G267" s="30">
        <v>0.89744769781799505</v>
      </c>
      <c r="H267" s="30">
        <v>5.6946817934509966</v>
      </c>
      <c r="I267" s="30">
        <v>6.8586287412800289</v>
      </c>
      <c r="J267" s="30">
        <v>7.8217303660020434</v>
      </c>
      <c r="K267" s="30">
        <v>1.9689845293760015</v>
      </c>
      <c r="L267" s="30">
        <v>2.6125253816130112</v>
      </c>
      <c r="M267" s="30">
        <v>1.9793591499330034</v>
      </c>
      <c r="N267" s="30">
        <v>-0.12334656715398751</v>
      </c>
      <c r="O267" s="30">
        <v>-0.16413861513200345</v>
      </c>
      <c r="P267" s="30">
        <v>-0.18437621742498322</v>
      </c>
      <c r="Q267" s="30">
        <v>1.9925491325560074</v>
      </c>
      <c r="R267" s="30">
        <v>2.002242744900002</v>
      </c>
      <c r="S267" s="30">
        <v>1.0929106120020151</v>
      </c>
      <c r="T267" s="30">
        <v>5.832885795622019</v>
      </c>
      <c r="U267" s="30">
        <v>6.5252950317009777</v>
      </c>
      <c r="V267" s="30">
        <v>4.4040746978420202</v>
      </c>
      <c r="W267" s="30">
        <v>1.2518058200369921</v>
      </c>
      <c r="X267" s="30">
        <v>3.5786341521890108</v>
      </c>
      <c r="Y267" s="30">
        <v>2.4245926002039937</v>
      </c>
      <c r="Z267" s="30">
        <v>0.23156019300199659</v>
      </c>
      <c r="AA267" s="30">
        <v>-1.8848452251972958E-2</v>
      </c>
      <c r="AB267" s="30">
        <v>2.9327206312984799E-2</v>
      </c>
      <c r="AC267" s="30">
        <v>1.6286868341260003</v>
      </c>
      <c r="AD267" s="30">
        <v>1.010249584912998</v>
      </c>
      <c r="AE267" s="30">
        <v>0.4581067115070141</v>
      </c>
      <c r="AF267" s="30">
        <v>4.0422847615549813</v>
      </c>
      <c r="AG267" s="30">
        <v>7.0794804055689724</v>
      </c>
      <c r="AH267" s="30">
        <v>4.8056461755510327</v>
      </c>
      <c r="AI267" s="30">
        <v>1.7411874025129919</v>
      </c>
      <c r="AJ267" s="30">
        <v>3.7331513836979866</v>
      </c>
      <c r="AK267" s="30">
        <v>1.9141305526719918</v>
      </c>
      <c r="AL267" s="30">
        <v>1.8185647502539837</v>
      </c>
      <c r="AM267" s="30">
        <v>0.32223688572801734</v>
      </c>
      <c r="AN267" s="30">
        <v>0.20103489235100369</v>
      </c>
      <c r="AO267" s="30">
        <v>1.5575796142219929</v>
      </c>
      <c r="AP267" s="30">
        <v>1.7992387134580099</v>
      </c>
      <c r="AQ267" s="30">
        <v>0.62056195735999609</v>
      </c>
      <c r="AR267" s="30">
        <v>3.3968906439839941</v>
      </c>
      <c r="AS267" s="30">
        <v>5.9780612427639994</v>
      </c>
      <c r="AT267" s="30">
        <v>3.2814827864269773</v>
      </c>
      <c r="AU267" s="30">
        <v>1.1870699822899837</v>
      </c>
      <c r="AV267" s="30">
        <v>1.5898055881259836</v>
      </c>
      <c r="AW267" s="30">
        <v>1.1392235383390243</v>
      </c>
      <c r="AX267" s="31">
        <v>3.0979169402280036</v>
      </c>
      <c r="AZ267" s="39">
        <f t="array" ref="AZ267">SUM(IF(YEAR($C$5:$AX$5)=AZ$5,$C267:$AX267))</f>
        <v>28.259544123386092</v>
      </c>
      <c r="BA267" s="30">
        <f t="array" ref="BA267">SUM(IF(YEAR($C$5:$AX$5)=BA$5,$C267:$AX267))</f>
        <v>28.988035947498048</v>
      </c>
      <c r="BB267" s="30">
        <f t="array" ref="BB267">SUM(IF(YEAR($C$5:$AX$5)=BB$5,$C267:$AX267))</f>
        <v>28.241967316418965</v>
      </c>
      <c r="BC267" s="31">
        <f t="array" ref="BC267">SUM(IF(YEAR($C$5:$AX$5)=BC$5,$C267:$AX267))</f>
        <v>24.171102785276986</v>
      </c>
      <c r="BE267" s="39">
        <f t="shared" si="31"/>
        <v>31.551751051402135</v>
      </c>
      <c r="BF267" s="30">
        <f t="shared" si="32"/>
        <v>27.356370175204034</v>
      </c>
      <c r="BG267" s="31">
        <f t="shared" si="33"/>
        <v>29.63509749493096</v>
      </c>
    </row>
    <row r="268" spans="2:59">
      <c r="B268" s="17" t="s">
        <v>19</v>
      </c>
      <c r="C268" s="30">
        <v>3.8876602984970532</v>
      </c>
      <c r="D268" s="30">
        <v>3.8622679050309898</v>
      </c>
      <c r="E268" s="30">
        <v>3.2930020485069917</v>
      </c>
      <c r="F268" s="30">
        <v>0.81829946488107907</v>
      </c>
      <c r="G268" s="30">
        <v>-4.5259102247996452E-2</v>
      </c>
      <c r="H268" s="30">
        <v>-1.127188868588064</v>
      </c>
      <c r="I268" s="30">
        <v>-1.0644380687149351</v>
      </c>
      <c r="J268" s="30">
        <v>-0.52652661781803545</v>
      </c>
      <c r="K268" s="30">
        <v>-1.1841100798920934</v>
      </c>
      <c r="L268" s="30">
        <v>-0.55788210988998799</v>
      </c>
      <c r="M268" s="30">
        <v>1.2087149526920484</v>
      </c>
      <c r="N268" s="30">
        <v>3.5241921597629471</v>
      </c>
      <c r="O268" s="30">
        <v>2.8381315062290469</v>
      </c>
      <c r="P268" s="30">
        <v>3.1673223101540771</v>
      </c>
      <c r="Q268" s="30">
        <v>1.5494206112930442</v>
      </c>
      <c r="R268" s="30">
        <v>2.6667849800958265E-2</v>
      </c>
      <c r="S268" s="30">
        <v>9.8899429547032014E-2</v>
      </c>
      <c r="T268" s="30">
        <v>-0.12380888988298011</v>
      </c>
      <c r="U268" s="30">
        <v>-0.6548613216720014</v>
      </c>
      <c r="V268" s="30">
        <v>-0.56001362751703709</v>
      </c>
      <c r="W268" s="30">
        <v>-0.45128924027108042</v>
      </c>
      <c r="X268" s="30">
        <v>-0.39095143042504787</v>
      </c>
      <c r="Y268" s="30">
        <v>-4.4987826608007708E-2</v>
      </c>
      <c r="Z268" s="30">
        <v>2.4059314471669495</v>
      </c>
      <c r="AA268" s="30">
        <v>3.5453589230489797</v>
      </c>
      <c r="AB268" s="30">
        <v>3.1055644362929797</v>
      </c>
      <c r="AC268" s="30">
        <v>0.71105318279205676</v>
      </c>
      <c r="AD268" s="30">
        <v>0.83763474086299539</v>
      </c>
      <c r="AE268" s="30">
        <v>0.45238549819697482</v>
      </c>
      <c r="AF268" s="30">
        <v>-0.44163425695705882</v>
      </c>
      <c r="AG268" s="30">
        <v>2.4968696526002532E-2</v>
      </c>
      <c r="AH268" s="30">
        <v>-0.32239281944896447</v>
      </c>
      <c r="AI268" s="30">
        <v>-0.45517257088806673</v>
      </c>
      <c r="AJ268" s="30">
        <v>-2.1388004999948862E-2</v>
      </c>
      <c r="AK268" s="30">
        <v>0.56400283792697792</v>
      </c>
      <c r="AL268" s="30">
        <v>1.8767207644419841</v>
      </c>
      <c r="AM268" s="30">
        <v>3.7297264356169535</v>
      </c>
      <c r="AN268" s="30">
        <v>3.7400325170889346</v>
      </c>
      <c r="AO268" s="30">
        <v>0.969084631651981</v>
      </c>
      <c r="AP268" s="30">
        <v>0.1366372164339964</v>
      </c>
      <c r="AQ268" s="30">
        <v>0.23782171361392557</v>
      </c>
      <c r="AR268" s="30">
        <v>-0.77094490504498481</v>
      </c>
      <c r="AS268" s="30">
        <v>-0.64983313850802915</v>
      </c>
      <c r="AT268" s="30">
        <v>-0.46775037515897111</v>
      </c>
      <c r="AU268" s="30">
        <v>-0.58433664007998232</v>
      </c>
      <c r="AV268" s="30">
        <v>-0.15321321832095691</v>
      </c>
      <c r="AW268" s="30">
        <v>0.33705423088406405</v>
      </c>
      <c r="AX268" s="31">
        <v>0.38439286127697869</v>
      </c>
      <c r="AZ268" s="39">
        <f t="array" ref="AZ268">SUM(IF(YEAR($C$5:$AX$5)=AZ$5,$C268:$AX268))</f>
        <v>12.088731982219997</v>
      </c>
      <c r="BA268" s="30">
        <f t="array" ref="BA268">SUM(IF(YEAR($C$5:$AX$5)=BA$5,$C268:$AX268))</f>
        <v>7.8604608178149533</v>
      </c>
      <c r="BB268" s="30">
        <f t="array" ref="BB268">SUM(IF(YEAR($C$5:$AX$5)=BB$5,$C268:$AX268))</f>
        <v>9.8771014277949121</v>
      </c>
      <c r="BC268" s="31">
        <f t="array" ref="BC268">SUM(IF(YEAR($C$5:$AX$5)=BC$5,$C268:$AX268))</f>
        <v>6.9086713294539095</v>
      </c>
      <c r="BE268" s="39">
        <f t="shared" si="31"/>
        <v>7.953203074576038</v>
      </c>
      <c r="BF268" s="30">
        <f t="shared" si="32"/>
        <v>8.8320158919847813</v>
      </c>
      <c r="BG268" s="31">
        <f t="shared" si="33"/>
        <v>10.038407161006717</v>
      </c>
    </row>
    <row r="269" spans="2:59">
      <c r="B269" s="17" t="s">
        <v>18</v>
      </c>
      <c r="C269" s="30">
        <v>12.666095954190951</v>
      </c>
      <c r="D269" s="30">
        <v>9.734621157680067</v>
      </c>
      <c r="E269" s="30">
        <v>7.4295804055110466</v>
      </c>
      <c r="F269" s="30">
        <v>4.5265093413760269</v>
      </c>
      <c r="G269" s="30">
        <v>5.5374004811160376</v>
      </c>
      <c r="H269" s="30">
        <v>7.5487525447169901</v>
      </c>
      <c r="I269" s="30">
        <v>7.2080346355220399</v>
      </c>
      <c r="J269" s="30">
        <v>9.2728692603999434</v>
      </c>
      <c r="K269" s="30">
        <v>9.9007312166500014</v>
      </c>
      <c r="L269" s="30">
        <v>7.0381139593660009</v>
      </c>
      <c r="M269" s="30">
        <v>8.4060446979129892</v>
      </c>
      <c r="N269" s="30">
        <v>12.658624485134965</v>
      </c>
      <c r="O269" s="30">
        <v>13.282545035238968</v>
      </c>
      <c r="P269" s="30">
        <v>11.690964539796937</v>
      </c>
      <c r="Q269" s="30">
        <v>7.1563524303489885</v>
      </c>
      <c r="R269" s="30">
        <v>4.301351985428937</v>
      </c>
      <c r="S269" s="30">
        <v>6.690403483190039</v>
      </c>
      <c r="T269" s="30">
        <v>10.084402258210048</v>
      </c>
      <c r="U269" s="30">
        <v>10.025277126057063</v>
      </c>
      <c r="V269" s="30">
        <v>11.49504737101995</v>
      </c>
      <c r="W269" s="30">
        <v>11.958297394506985</v>
      </c>
      <c r="X269" s="30">
        <v>6.699040177394977</v>
      </c>
      <c r="Y269" s="30">
        <v>8.1872421124210177</v>
      </c>
      <c r="Z269" s="30">
        <v>15.007245155218015</v>
      </c>
      <c r="AA269" s="30">
        <v>10.337688881307031</v>
      </c>
      <c r="AB269" s="30">
        <v>7.718229495515061</v>
      </c>
      <c r="AC269" s="30">
        <v>7.4711110050560592</v>
      </c>
      <c r="AD269" s="30">
        <v>5.2878523743999608</v>
      </c>
      <c r="AE269" s="30">
        <v>6.5831196271210501</v>
      </c>
      <c r="AF269" s="30">
        <v>9.4418389278580435</v>
      </c>
      <c r="AG269" s="30">
        <v>9.8844040676340228</v>
      </c>
      <c r="AH269" s="30">
        <v>9.9596768313859911</v>
      </c>
      <c r="AI269" s="30">
        <v>10.292610144970013</v>
      </c>
      <c r="AJ269" s="30">
        <v>6.7431680474400082</v>
      </c>
      <c r="AK269" s="30">
        <v>7.6530628206669462</v>
      </c>
      <c r="AL269" s="30">
        <v>12.208112575157088</v>
      </c>
      <c r="AM269" s="30">
        <v>10.835345751052955</v>
      </c>
      <c r="AN269" s="30">
        <v>10.360144292266</v>
      </c>
      <c r="AO269" s="30">
        <v>7.256602908499076</v>
      </c>
      <c r="AP269" s="30">
        <v>6.9186329622020821</v>
      </c>
      <c r="AQ269" s="30">
        <v>7.8303813407550251</v>
      </c>
      <c r="AR269" s="30">
        <v>11.118943659501042</v>
      </c>
      <c r="AS269" s="30">
        <v>12.747015441417943</v>
      </c>
      <c r="AT269" s="30">
        <v>11.692278754140034</v>
      </c>
      <c r="AU269" s="30">
        <v>10.492225032533042</v>
      </c>
      <c r="AV269" s="30">
        <v>7.6088164641979574</v>
      </c>
      <c r="AW269" s="30">
        <v>8.8385978303849697</v>
      </c>
      <c r="AX269" s="31">
        <v>13.146201228403015</v>
      </c>
      <c r="AZ269" s="39">
        <f t="array" ref="AZ269">SUM(IF(YEAR($C$5:$AX$5)=AZ$5,$C269:$AX269))</f>
        <v>101.92737813957706</v>
      </c>
      <c r="BA269" s="30">
        <f t="array" ref="BA269">SUM(IF(YEAR($C$5:$AX$5)=BA$5,$C269:$AX269))</f>
        <v>116.57816906883193</v>
      </c>
      <c r="BB269" s="30">
        <f t="array" ref="BB269">SUM(IF(YEAR($C$5:$AX$5)=BB$5,$C269:$AX269))</f>
        <v>103.58087479851127</v>
      </c>
      <c r="BC269" s="31">
        <f t="array" ref="BC269">SUM(IF(YEAR($C$5:$AX$5)=BC$5,$C269:$AX269))</f>
        <v>118.84518566535314</v>
      </c>
      <c r="BE269" s="39">
        <f t="shared" si="31"/>
        <v>105.1547882737068</v>
      </c>
      <c r="BF269" s="30">
        <f t="shared" si="32"/>
        <v>110.85455297822722</v>
      </c>
      <c r="BG269" s="31">
        <f t="shared" si="33"/>
        <v>109.38398066988725</v>
      </c>
    </row>
    <row r="270" spans="2:59">
      <c r="B270" s="17" t="s">
        <v>17</v>
      </c>
      <c r="C270" s="30">
        <v>0.30608274228802657</v>
      </c>
      <c r="D270" s="30">
        <v>0.58114730217499755</v>
      </c>
      <c r="E270" s="30">
        <v>0.44252121448499793</v>
      </c>
      <c r="F270" s="30">
        <v>0.13009921275079961</v>
      </c>
      <c r="G270" s="30">
        <v>-0.14513458311500926</v>
      </c>
      <c r="H270" s="30">
        <v>-0.16408807085798571</v>
      </c>
      <c r="I270" s="30">
        <v>-2.9984891414017056E-2</v>
      </c>
      <c r="J270" s="30">
        <v>-6.7788045854001666E-2</v>
      </c>
      <c r="K270" s="30">
        <v>-0.21634335815895156</v>
      </c>
      <c r="L270" s="30">
        <v>-8.1744492054014017E-2</v>
      </c>
      <c r="M270" s="30">
        <v>0.19890597090099504</v>
      </c>
      <c r="N270" s="30">
        <v>0.43383998423803405</v>
      </c>
      <c r="O270" s="30">
        <v>0.356916302814966</v>
      </c>
      <c r="P270" s="30">
        <v>0.4021706953640205</v>
      </c>
      <c r="Q270" s="30">
        <v>0.17390705924501049</v>
      </c>
      <c r="R270" s="30">
        <v>0.13522055232850505</v>
      </c>
      <c r="S270" s="30">
        <v>-1.5953589231003207E-2</v>
      </c>
      <c r="T270" s="30">
        <v>-0.21890635974699535</v>
      </c>
      <c r="U270" s="30">
        <v>-0.17795042321102983</v>
      </c>
      <c r="V270" s="30">
        <v>-2.1175811066996175E-2</v>
      </c>
      <c r="W270" s="30">
        <v>3.9423773066005197E-2</v>
      </c>
      <c r="X270" s="30">
        <v>8.9142259210007069E-2</v>
      </c>
      <c r="Y270" s="30">
        <v>0.3871510699389944</v>
      </c>
      <c r="Z270" s="30">
        <v>0.65619684802300071</v>
      </c>
      <c r="AA270" s="30">
        <v>0.51706576347299915</v>
      </c>
      <c r="AB270" s="30">
        <v>0.67445039749202351</v>
      </c>
      <c r="AC270" s="30">
        <v>0.13998842239399778</v>
      </c>
      <c r="AD270" s="30">
        <v>-6.3281038309995097E-2</v>
      </c>
      <c r="AE270" s="30">
        <v>-1.8145848996994118E-2</v>
      </c>
      <c r="AF270" s="30">
        <v>-0.14447198808198891</v>
      </c>
      <c r="AG270" s="30">
        <v>-4.2159829289005302E-2</v>
      </c>
      <c r="AH270" s="30">
        <v>-0.25012308359197277</v>
      </c>
      <c r="AI270" s="30">
        <v>-1.1925395578032294E-2</v>
      </c>
      <c r="AJ270" s="30">
        <v>0.1423519738020218</v>
      </c>
      <c r="AK270" s="30">
        <v>0.56194931641198309</v>
      </c>
      <c r="AL270" s="30">
        <v>0.37722609704297838</v>
      </c>
      <c r="AM270" s="30">
        <v>0.66889859735897517</v>
      </c>
      <c r="AN270" s="30">
        <v>0.55723110027599887</v>
      </c>
      <c r="AO270" s="30">
        <v>0.10998539440299737</v>
      </c>
      <c r="AP270" s="30">
        <v>-1.2378584592994457E-2</v>
      </c>
      <c r="AQ270" s="30">
        <v>2.6430620812050165E-2</v>
      </c>
      <c r="AR270" s="30">
        <v>-0.20462680049200799</v>
      </c>
      <c r="AS270" s="30">
        <v>-7.2261043824028093E-2</v>
      </c>
      <c r="AT270" s="30">
        <v>-0.1652881302879905</v>
      </c>
      <c r="AU270" s="30">
        <v>-6.7580432889826625E-3</v>
      </c>
      <c r="AV270" s="30">
        <v>5.9651432559007844E-2</v>
      </c>
      <c r="AW270" s="30">
        <v>0.1676307730380131</v>
      </c>
      <c r="AX270" s="31">
        <v>-5.8382406831015032E-2</v>
      </c>
      <c r="AZ270" s="39">
        <f t="array" ref="AZ270">SUM(IF(YEAR($C$5:$AX$5)=AZ$5,$C270:$AX270))</f>
        <v>1.3875129853838715</v>
      </c>
      <c r="BA270" s="30">
        <f t="array" ref="BA270">SUM(IF(YEAR($C$5:$AX$5)=BA$5,$C270:$AX270))</f>
        <v>1.8061423767344849</v>
      </c>
      <c r="BB270" s="30">
        <f t="array" ref="BB270">SUM(IF(YEAR($C$5:$AX$5)=BB$5,$C270:$AX270))</f>
        <v>1.8829247867680152</v>
      </c>
      <c r="BC270" s="31">
        <f t="array" ref="BC270">SUM(IF(YEAR($C$5:$AX$5)=BC$5,$C270:$AX270))</f>
        <v>1.0701329091300238</v>
      </c>
      <c r="BE270" s="39">
        <f t="shared" si="31"/>
        <v>1.1250581173215579</v>
      </c>
      <c r="BF270" s="30">
        <f t="shared" si="32"/>
        <v>2.0039590522650172</v>
      </c>
      <c r="BG270" s="31">
        <f t="shared" si="33"/>
        <v>1.9830142189730111</v>
      </c>
    </row>
    <row r="271" spans="2:59">
      <c r="B271" s="17" t="s">
        <v>16</v>
      </c>
      <c r="C271" s="30">
        <v>0.64176072360700687</v>
      </c>
      <c r="D271" s="30">
        <v>0.73997694440200235</v>
      </c>
      <c r="E271" s="30">
        <v>0.61997540295098474</v>
      </c>
      <c r="F271" s="30">
        <v>0.41632058378399961</v>
      </c>
      <c r="G271" s="30">
        <v>2.1377515978997508E-2</v>
      </c>
      <c r="H271" s="30">
        <v>-1.2438808828590027</v>
      </c>
      <c r="I271" s="30">
        <v>-0.67046821117401123</v>
      </c>
      <c r="J271" s="30">
        <v>-2.042301282286985</v>
      </c>
      <c r="K271" s="30">
        <v>-1.1628182567660019</v>
      </c>
      <c r="L271" s="30">
        <v>1.1913920695008073E-2</v>
      </c>
      <c r="M271" s="30">
        <v>0.13171006739202085</v>
      </c>
      <c r="N271" s="30">
        <v>0.94071930088099975</v>
      </c>
      <c r="O271" s="30">
        <v>0.86282658576999438</v>
      </c>
      <c r="P271" s="30">
        <v>0.77445268630998498</v>
      </c>
      <c r="Q271" s="30">
        <v>0.27274072077099731</v>
      </c>
      <c r="R271" s="30">
        <v>-2.9059178196007451E-2</v>
      </c>
      <c r="S271" s="30">
        <v>-0.20317944535099741</v>
      </c>
      <c r="T271" s="30">
        <v>-1.5316340336580083</v>
      </c>
      <c r="U271" s="30">
        <v>-0.7034785696309882</v>
      </c>
      <c r="V271" s="30">
        <v>-1.2701892075709793</v>
      </c>
      <c r="W271" s="30">
        <v>-0.90059372782698688</v>
      </c>
      <c r="X271" s="30">
        <v>-0.39555368572499106</v>
      </c>
      <c r="Y271" s="30">
        <v>-0.25550515111598315</v>
      </c>
      <c r="Z271" s="30">
        <v>0.21182516962301179</v>
      </c>
      <c r="AA271" s="30">
        <v>0.78619484626702274</v>
      </c>
      <c r="AB271" s="30">
        <v>1.289247719104992</v>
      </c>
      <c r="AC271" s="30">
        <v>0.3691704706290011</v>
      </c>
      <c r="AD271" s="30">
        <v>-1.1906232680019002E-3</v>
      </c>
      <c r="AE271" s="30">
        <v>-0.10866386390998173</v>
      </c>
      <c r="AF271" s="30">
        <v>-1.0311936028300011</v>
      </c>
      <c r="AG271" s="30">
        <v>-1.2637719265180181</v>
      </c>
      <c r="AH271" s="30">
        <v>-0.24909391545202197</v>
      </c>
      <c r="AI271" s="30">
        <v>-0.76642451807799716</v>
      </c>
      <c r="AJ271" s="30">
        <v>-0.41294764814699647</v>
      </c>
      <c r="AK271" s="30">
        <v>-0.25449645891697514</v>
      </c>
      <c r="AL271" s="30">
        <v>-0.17032162845200105</v>
      </c>
      <c r="AM271" s="30">
        <v>1.6336384043100054</v>
      </c>
      <c r="AN271" s="30">
        <v>1.1625800263140036</v>
      </c>
      <c r="AO271" s="30">
        <v>-0.39479517284800636</v>
      </c>
      <c r="AP271" s="30">
        <v>-0.39449525997099499</v>
      </c>
      <c r="AQ271" s="30">
        <v>-0.44794232211998519</v>
      </c>
      <c r="AR271" s="30">
        <v>-1.5025403797620243</v>
      </c>
      <c r="AS271" s="30">
        <v>-1.5924637852589854</v>
      </c>
      <c r="AT271" s="30">
        <v>-0.66952852945496488</v>
      </c>
      <c r="AU271" s="30">
        <v>-1.2611458525059902</v>
      </c>
      <c r="AV271" s="30">
        <v>-0.42924552317700204</v>
      </c>
      <c r="AW271" s="30">
        <v>-0.71599570987700645</v>
      </c>
      <c r="AX271" s="31">
        <v>-0.43784556351599235</v>
      </c>
      <c r="AZ271" s="39">
        <f t="array" ref="AZ271">SUM(IF(YEAR($C$5:$AX$5)=AZ$5,$C271:$AX271))</f>
        <v>-1.5957141733949811</v>
      </c>
      <c r="BA271" s="30">
        <f t="array" ref="BA271">SUM(IF(YEAR($C$5:$AX$5)=BA$5,$C271:$AX271))</f>
        <v>-3.1673478366009533</v>
      </c>
      <c r="BB271" s="30">
        <f t="array" ref="BB271">SUM(IF(YEAR($C$5:$AX$5)=BB$5,$C271:$AX271))</f>
        <v>-1.8134911495709787</v>
      </c>
      <c r="BC271" s="31">
        <f t="array" ref="BC271">SUM(IF(YEAR($C$5:$AX$5)=BC$5,$C271:$AX271))</f>
        <v>-5.0497796678669431</v>
      </c>
      <c r="BE271" s="39">
        <f t="shared" si="31"/>
        <v>-2.3573439748140004</v>
      </c>
      <c r="BF271" s="30">
        <f t="shared" si="32"/>
        <v>-2.5103706570818929</v>
      </c>
      <c r="BG271" s="31">
        <f t="shared" si="33"/>
        <v>-2.5892640227089885</v>
      </c>
    </row>
    <row r="272" spans="2:59" ht="15.75" thickBot="1">
      <c r="B272" s="18" t="s">
        <v>15</v>
      </c>
      <c r="C272" s="32">
        <v>3.6217394224360078</v>
      </c>
      <c r="D272" s="32">
        <v>4.0675469003609805</v>
      </c>
      <c r="E272" s="32">
        <v>2.3072643280029865</v>
      </c>
      <c r="F272" s="32">
        <v>1.0619427273049951</v>
      </c>
      <c r="G272" s="32">
        <v>-0.19581423699901279</v>
      </c>
      <c r="H272" s="32">
        <v>-1.6072488976640216</v>
      </c>
      <c r="I272" s="32">
        <v>-0.80658909678402324</v>
      </c>
      <c r="J272" s="32">
        <v>-0.66490781307197722</v>
      </c>
      <c r="K272" s="32">
        <v>-1.6162761673330124</v>
      </c>
      <c r="L272" s="32">
        <v>-1.0128047689790378</v>
      </c>
      <c r="M272" s="32">
        <v>0.5038116946819855</v>
      </c>
      <c r="N272" s="32">
        <v>3.2330886055709698</v>
      </c>
      <c r="O272" s="32">
        <v>2.6569242924449554</v>
      </c>
      <c r="P272" s="32">
        <v>3.3610046133400147</v>
      </c>
      <c r="Q272" s="32">
        <v>0.79785745590993429</v>
      </c>
      <c r="R272" s="32">
        <v>-0.38340076059103012</v>
      </c>
      <c r="S272" s="32">
        <v>-0.44463443010999981</v>
      </c>
      <c r="T272" s="32">
        <v>-1.2625121437009739</v>
      </c>
      <c r="U272" s="32">
        <v>-0.79321560263599622</v>
      </c>
      <c r="V272" s="32">
        <v>-0.81504163145996245</v>
      </c>
      <c r="W272" s="32">
        <v>-1.0025365543550606</v>
      </c>
      <c r="X272" s="32">
        <v>-0.62895311415201149</v>
      </c>
      <c r="Y272" s="32">
        <v>-0.33326635509803282</v>
      </c>
      <c r="Z272" s="32">
        <v>3.1409395746890141</v>
      </c>
      <c r="AA272" s="32">
        <v>3.8807607459609699</v>
      </c>
      <c r="AB272" s="32">
        <v>3.7463244125250412</v>
      </c>
      <c r="AC272" s="32">
        <v>1.0298173204059822</v>
      </c>
      <c r="AD272" s="32">
        <v>0.43507289141399497</v>
      </c>
      <c r="AE272" s="32">
        <v>-6.2020674346968008E-2</v>
      </c>
      <c r="AF272" s="32">
        <v>-0.52565126120998684</v>
      </c>
      <c r="AG272" s="32">
        <v>-0.5608366131780258</v>
      </c>
      <c r="AH272" s="32">
        <v>-0.42788213491405713</v>
      </c>
      <c r="AI272" s="32">
        <v>-1.0186690688129829</v>
      </c>
      <c r="AJ272" s="32">
        <v>-0.70808349549798777</v>
      </c>
      <c r="AK272" s="32">
        <v>1.0759500488629783</v>
      </c>
      <c r="AL272" s="32">
        <v>2.0073671787979492</v>
      </c>
      <c r="AM272" s="32">
        <v>4.1604938954110366</v>
      </c>
      <c r="AN272" s="32">
        <v>3.0860618948939873</v>
      </c>
      <c r="AO272" s="32">
        <v>0.62668053805805357</v>
      </c>
      <c r="AP272" s="32">
        <v>-0.67815616354300801</v>
      </c>
      <c r="AQ272" s="32">
        <v>-0.51180085167203515</v>
      </c>
      <c r="AR272" s="32">
        <v>-1.3432336747650879</v>
      </c>
      <c r="AS272" s="32">
        <v>-1.0085355043410118</v>
      </c>
      <c r="AT272" s="32">
        <v>-0.84052127599795767</v>
      </c>
      <c r="AU272" s="32">
        <v>-0.80510464310702901</v>
      </c>
      <c r="AV272" s="32">
        <v>-0.24464980466302677</v>
      </c>
      <c r="AW272" s="32">
        <v>-0.4560792557899731</v>
      </c>
      <c r="AX272" s="33">
        <v>0.13412280380703123</v>
      </c>
      <c r="AZ272" s="36">
        <f t="array" ref="AZ272">SUM(IF(YEAR($C$5:$AX$5)=AZ$5,$C272:$AX272))</f>
        <v>8.8917526975268402</v>
      </c>
      <c r="BA272" s="37">
        <f t="array" ref="BA272">SUM(IF(YEAR($C$5:$AX$5)=BA$5,$C272:$AX272))</f>
        <v>4.2931653442808511</v>
      </c>
      <c r="BB272" s="37">
        <f t="array" ref="BB272">SUM(IF(YEAR($C$5:$AX$5)=BB$5,$C272:$AX272))</f>
        <v>8.8721493500069073</v>
      </c>
      <c r="BC272" s="38">
        <f t="array" ref="BC272">SUM(IF(YEAR($C$5:$AX$5)=BC$5,$C272:$AX272))</f>
        <v>2.1192779582909793</v>
      </c>
      <c r="BE272" s="36">
        <f t="shared" si="31"/>
        <v>4.0168247274147575</v>
      </c>
      <c r="BF272" s="37">
        <f t="shared" si="32"/>
        <v>7.3353688692459968</v>
      </c>
      <c r="BG272" s="38">
        <f t="shared" si="33"/>
        <v>6.5254739671959214</v>
      </c>
    </row>
    <row r="274" spans="52:57">
      <c r="AZ274" s="7" t="s">
        <v>59</v>
      </c>
      <c r="BE274" s="7"/>
    </row>
    <row r="307" ht="39" customHeight="1"/>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39</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5.2796549999999998E-2</v>
      </c>
      <c r="V6" s="30">
        <v>3.7853680000000001E-2</v>
      </c>
      <c r="W6" s="30">
        <v>0</v>
      </c>
      <c r="X6" s="30">
        <v>0</v>
      </c>
      <c r="Y6" s="30">
        <v>0</v>
      </c>
      <c r="Z6" s="30">
        <v>0</v>
      </c>
      <c r="AA6" s="30">
        <v>4.4886120000000002E-2</v>
      </c>
      <c r="AB6" s="30">
        <v>0</v>
      </c>
      <c r="AC6" s="30">
        <v>0</v>
      </c>
      <c r="AD6" s="30">
        <v>0</v>
      </c>
      <c r="AE6" s="30">
        <v>0</v>
      </c>
      <c r="AF6" s="30">
        <v>0</v>
      </c>
      <c r="AG6" s="30">
        <v>9.1962269999999999E-2</v>
      </c>
      <c r="AH6" s="30">
        <v>4.9209780000000002E-2</v>
      </c>
      <c r="AI6" s="30">
        <v>0</v>
      </c>
      <c r="AJ6" s="30">
        <v>0</v>
      </c>
      <c r="AK6" s="30">
        <v>0</v>
      </c>
      <c r="AL6" s="30">
        <v>0</v>
      </c>
      <c r="AM6" s="30">
        <v>0</v>
      </c>
      <c r="AN6" s="30">
        <v>0</v>
      </c>
      <c r="AO6" s="30">
        <v>0</v>
      </c>
      <c r="AP6" s="30">
        <v>0</v>
      </c>
      <c r="AQ6" s="30">
        <v>0</v>
      </c>
      <c r="AR6" s="30">
        <v>0</v>
      </c>
      <c r="AS6" s="30">
        <v>0.17347438000000001</v>
      </c>
      <c r="AT6" s="30">
        <v>6.4351249999999999E-2</v>
      </c>
      <c r="AU6" s="30">
        <v>0</v>
      </c>
      <c r="AV6" s="30">
        <v>0</v>
      </c>
      <c r="AW6" s="30">
        <v>0</v>
      </c>
      <c r="AX6" s="31">
        <v>0</v>
      </c>
      <c r="AZ6" s="39">
        <f t="array" ref="AZ6">SUM(IF(YEAR($C$5:$AX$5)=AZ$5,$C6:$AX6))</f>
        <v>0</v>
      </c>
      <c r="BA6" s="30">
        <f t="array" ref="BA6">SUM(IF(YEAR($C$5:$AX$5)=BA$5,$C6:$AX6))</f>
        <v>9.0650229999999998E-2</v>
      </c>
      <c r="BB6" s="30">
        <f t="array" ref="BB6">SUM(IF(YEAR($C$5:$AX$5)=BB$5,$C6:$AX6))</f>
        <v>0.18605816999999999</v>
      </c>
      <c r="BC6" s="31">
        <f t="array" ref="BC6">SUM(IF(YEAR($C$5:$AX$5)=BC$5,$C6:$AX6))</f>
        <v>0.23782563000000001</v>
      </c>
      <c r="BE6" s="39">
        <f>SUM(H6:S6)</f>
        <v>0</v>
      </c>
      <c r="BF6" s="30">
        <f>SUM(T6:AE6)</f>
        <v>0.13553635</v>
      </c>
      <c r="BG6" s="31">
        <f>SUM(AF6:AQ6)</f>
        <v>0.14117204999999999</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3.119611E-3</v>
      </c>
      <c r="V7" s="30">
        <v>6.2626920000000003E-3</v>
      </c>
      <c r="W7" s="30">
        <v>0</v>
      </c>
      <c r="X7" s="30">
        <v>0</v>
      </c>
      <c r="Y7" s="30">
        <v>0</v>
      </c>
      <c r="Z7" s="30">
        <v>0</v>
      </c>
      <c r="AA7" s="30">
        <v>0</v>
      </c>
      <c r="AB7" s="30">
        <v>0</v>
      </c>
      <c r="AC7" s="30">
        <v>0</v>
      </c>
      <c r="AD7" s="30">
        <v>0</v>
      </c>
      <c r="AE7" s="30">
        <v>0</v>
      </c>
      <c r="AF7" s="30">
        <v>0</v>
      </c>
      <c r="AG7" s="30">
        <v>2.0873639999999999E-2</v>
      </c>
      <c r="AH7" s="30">
        <v>6.2626920000000003E-3</v>
      </c>
      <c r="AI7" s="30">
        <v>0</v>
      </c>
      <c r="AJ7" s="30">
        <v>0</v>
      </c>
      <c r="AK7" s="30">
        <v>0</v>
      </c>
      <c r="AL7" s="30">
        <v>0</v>
      </c>
      <c r="AM7" s="30">
        <v>0</v>
      </c>
      <c r="AN7" s="30">
        <v>0</v>
      </c>
      <c r="AO7" s="30">
        <v>0</v>
      </c>
      <c r="AP7" s="30">
        <v>0</v>
      </c>
      <c r="AQ7" s="30">
        <v>0</v>
      </c>
      <c r="AR7" s="30">
        <v>0</v>
      </c>
      <c r="AS7" s="30">
        <v>2.8076500000000001E-2</v>
      </c>
      <c r="AT7" s="30">
        <v>9.3940380000000004E-3</v>
      </c>
      <c r="AU7" s="30">
        <v>0</v>
      </c>
      <c r="AV7" s="30">
        <v>0</v>
      </c>
      <c r="AW7" s="30">
        <v>0</v>
      </c>
      <c r="AX7" s="31">
        <v>0</v>
      </c>
      <c r="AZ7" s="39">
        <f t="array" ref="AZ7">SUM(IF(YEAR($C$5:$AX$5)=AZ$5,$C7:$AX7))</f>
        <v>0</v>
      </c>
      <c r="BA7" s="30">
        <f t="array" ref="BA7">SUM(IF(YEAR($C$5:$AX$5)=BA$5,$C7:$AX7))</f>
        <v>9.3823029999999998E-3</v>
      </c>
      <c r="BB7" s="30">
        <f t="array" ref="BB7">SUM(IF(YEAR($C$5:$AX$5)=BB$5,$C7:$AX7))</f>
        <v>2.7136331999999999E-2</v>
      </c>
      <c r="BC7" s="31">
        <f t="array" ref="BC7">SUM(IF(YEAR($C$5:$AX$5)=BC$5,$C7:$AX7))</f>
        <v>3.7470537999999998E-2</v>
      </c>
      <c r="BE7" s="39">
        <f t="shared" ref="BE7:BE70" si="14">SUM(H7:S7)</f>
        <v>0</v>
      </c>
      <c r="BF7" s="30">
        <f t="shared" ref="BF7:BF70" si="15">SUM(T7:AE7)</f>
        <v>9.3823029999999998E-3</v>
      </c>
      <c r="BG7" s="31">
        <f t="shared" ref="BG7:BG70" si="16">SUM(AF7:AQ7)</f>
        <v>2.7136331999999999E-2</v>
      </c>
    </row>
    <row r="8" spans="1:59">
      <c r="B8" s="17">
        <v>593</v>
      </c>
      <c r="C8" s="30">
        <v>0</v>
      </c>
      <c r="D8" s="30">
        <v>0</v>
      </c>
      <c r="E8" s="30">
        <v>0</v>
      </c>
      <c r="F8" s="30">
        <v>0</v>
      </c>
      <c r="G8" s="30">
        <v>0</v>
      </c>
      <c r="H8" s="30">
        <v>0</v>
      </c>
      <c r="I8" s="30">
        <v>0</v>
      </c>
      <c r="J8" s="30">
        <v>9.9999999836342113E-8</v>
      </c>
      <c r="K8" s="30">
        <v>0</v>
      </c>
      <c r="L8" s="30">
        <v>0</v>
      </c>
      <c r="M8" s="30">
        <v>0</v>
      </c>
      <c r="N8" s="30">
        <v>0</v>
      </c>
      <c r="O8" s="30">
        <v>0</v>
      </c>
      <c r="P8" s="30">
        <v>0</v>
      </c>
      <c r="Q8" s="30">
        <v>0</v>
      </c>
      <c r="R8" s="30">
        <v>0</v>
      </c>
      <c r="S8" s="30">
        <v>0</v>
      </c>
      <c r="T8" s="30">
        <v>0</v>
      </c>
      <c r="U8" s="30">
        <v>0</v>
      </c>
      <c r="V8" s="30">
        <v>0</v>
      </c>
      <c r="W8" s="30">
        <v>0</v>
      </c>
      <c r="X8" s="30">
        <v>0</v>
      </c>
      <c r="Y8" s="30">
        <v>0</v>
      </c>
      <c r="Z8" s="30">
        <v>0</v>
      </c>
      <c r="AA8" s="30">
        <v>0</v>
      </c>
      <c r="AB8" s="30">
        <v>0</v>
      </c>
      <c r="AC8" s="30">
        <v>0</v>
      </c>
      <c r="AD8" s="30">
        <v>0</v>
      </c>
      <c r="AE8" s="30">
        <v>0</v>
      </c>
      <c r="AF8" s="30">
        <v>0</v>
      </c>
      <c r="AG8" s="30">
        <v>0</v>
      </c>
      <c r="AH8" s="30">
        <v>0</v>
      </c>
      <c r="AI8" s="30">
        <v>0</v>
      </c>
      <c r="AJ8" s="30">
        <v>0</v>
      </c>
      <c r="AK8" s="30">
        <v>0</v>
      </c>
      <c r="AL8" s="30">
        <v>0</v>
      </c>
      <c r="AM8" s="30">
        <v>0</v>
      </c>
      <c r="AN8" s="30">
        <v>0</v>
      </c>
      <c r="AO8" s="30">
        <v>0</v>
      </c>
      <c r="AP8" s="30">
        <v>0</v>
      </c>
      <c r="AQ8" s="30">
        <v>0</v>
      </c>
      <c r="AR8" s="30">
        <v>0</v>
      </c>
      <c r="AS8" s="30">
        <v>0</v>
      </c>
      <c r="AT8" s="30">
        <v>9.9999999991773336E-7</v>
      </c>
      <c r="AU8" s="30">
        <v>0</v>
      </c>
      <c r="AV8" s="30">
        <v>0</v>
      </c>
      <c r="AW8" s="30">
        <v>0</v>
      </c>
      <c r="AX8" s="31">
        <v>0</v>
      </c>
      <c r="AZ8" s="39">
        <f t="array" ref="AZ8">SUM(IF(YEAR($C$5:$AX$5)=AZ$5,$C8:$AX8))</f>
        <v>9.9999999836342113E-8</v>
      </c>
      <c r="BA8" s="30">
        <f t="array" ref="BA8">SUM(IF(YEAR($C$5:$AX$5)=BA$5,$C8:$AX8))</f>
        <v>0</v>
      </c>
      <c r="BB8" s="30">
        <f t="array" ref="BB8">SUM(IF(YEAR($C$5:$AX$5)=BB$5,$C8:$AX8))</f>
        <v>0</v>
      </c>
      <c r="BC8" s="31">
        <f t="array" ref="BC8">SUM(IF(YEAR($C$5:$AX$5)=BC$5,$C8:$AX8))</f>
        <v>9.9999999991773336E-7</v>
      </c>
      <c r="BE8" s="39">
        <f t="shared" si="14"/>
        <v>9.9999999836342113E-8</v>
      </c>
      <c r="BF8" s="30">
        <f t="shared" si="15"/>
        <v>0</v>
      </c>
      <c r="BG8" s="31">
        <f t="shared" si="16"/>
        <v>0</v>
      </c>
    </row>
    <row r="9" spans="1:59">
      <c r="B9" s="17">
        <v>594</v>
      </c>
      <c r="C9" s="30">
        <v>0</v>
      </c>
      <c r="D9" s="30">
        <v>4.0149999999998798E-3</v>
      </c>
      <c r="E9" s="30">
        <v>0</v>
      </c>
      <c r="F9" s="30">
        <v>0</v>
      </c>
      <c r="G9" s="30">
        <v>0</v>
      </c>
      <c r="H9" s="30">
        <v>0</v>
      </c>
      <c r="I9" s="30">
        <v>0.21742400000000028</v>
      </c>
      <c r="J9" s="30">
        <v>8.1776999999999767E-2</v>
      </c>
      <c r="K9" s="30">
        <v>0</v>
      </c>
      <c r="L9" s="30">
        <v>0</v>
      </c>
      <c r="M9" s="30">
        <v>0</v>
      </c>
      <c r="N9" s="30">
        <v>0</v>
      </c>
      <c r="O9" s="30">
        <v>5.4759999999998143E-3</v>
      </c>
      <c r="P9" s="30">
        <v>0</v>
      </c>
      <c r="Q9" s="30">
        <v>0</v>
      </c>
      <c r="R9" s="30">
        <v>0</v>
      </c>
      <c r="S9" s="30">
        <v>0</v>
      </c>
      <c r="T9" s="30">
        <v>0</v>
      </c>
      <c r="U9" s="30">
        <v>0.35817913999999984</v>
      </c>
      <c r="V9" s="30">
        <v>0.24429887000000017</v>
      </c>
      <c r="W9" s="30">
        <v>0</v>
      </c>
      <c r="X9" s="30">
        <v>0</v>
      </c>
      <c r="Y9" s="30">
        <v>0</v>
      </c>
      <c r="Z9" s="30">
        <v>0</v>
      </c>
      <c r="AA9" s="30">
        <v>0</v>
      </c>
      <c r="AB9" s="30">
        <v>0</v>
      </c>
      <c r="AC9" s="30">
        <v>0</v>
      </c>
      <c r="AD9" s="30">
        <v>0</v>
      </c>
      <c r="AE9" s="30">
        <v>0</v>
      </c>
      <c r="AF9" s="30">
        <v>0</v>
      </c>
      <c r="AG9" s="30">
        <v>0.23337197999999981</v>
      </c>
      <c r="AH9" s="30">
        <v>0.27688530999999994</v>
      </c>
      <c r="AI9" s="30">
        <v>0</v>
      </c>
      <c r="AJ9" s="30">
        <v>0</v>
      </c>
      <c r="AK9" s="30">
        <v>0</v>
      </c>
      <c r="AL9" s="30">
        <v>0</v>
      </c>
      <c r="AM9" s="30">
        <v>0.12098100000000001</v>
      </c>
      <c r="AN9" s="30">
        <v>4.3724000000000096E-2</v>
      </c>
      <c r="AO9" s="30">
        <v>0</v>
      </c>
      <c r="AP9" s="30">
        <v>0</v>
      </c>
      <c r="AQ9" s="30">
        <v>0</v>
      </c>
      <c r="AR9" s="30">
        <v>0</v>
      </c>
      <c r="AS9" s="30">
        <v>0.33336769000000022</v>
      </c>
      <c r="AT9" s="30">
        <v>0.28452030999999955</v>
      </c>
      <c r="AU9" s="30">
        <v>0</v>
      </c>
      <c r="AV9" s="30">
        <v>0</v>
      </c>
      <c r="AW9" s="30">
        <v>0</v>
      </c>
      <c r="AX9" s="31">
        <v>0</v>
      </c>
      <c r="AZ9" s="39">
        <f t="array" ref="AZ9">SUM(IF(YEAR($C$5:$AX$5)=AZ$5,$C9:$AX9))</f>
        <v>0.30321599999999993</v>
      </c>
      <c r="BA9" s="30">
        <f t="array" ref="BA9">SUM(IF(YEAR($C$5:$AX$5)=BA$5,$C9:$AX9))</f>
        <v>0.60795400999999982</v>
      </c>
      <c r="BB9" s="30">
        <f t="array" ref="BB9">SUM(IF(YEAR($C$5:$AX$5)=BB$5,$C9:$AX9))</f>
        <v>0.51025728999999975</v>
      </c>
      <c r="BC9" s="31">
        <f t="array" ref="BC9">SUM(IF(YEAR($C$5:$AX$5)=BC$5,$C9:$AX9))</f>
        <v>0.78259299999999987</v>
      </c>
      <c r="BE9" s="39">
        <f t="shared" si="14"/>
        <v>0.30467699999999986</v>
      </c>
      <c r="BF9" s="30">
        <f t="shared" si="15"/>
        <v>0.60247801000000001</v>
      </c>
      <c r="BG9" s="31">
        <f t="shared" si="16"/>
        <v>0.67496228999999985</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7.7626170000000003E-3</v>
      </c>
      <c r="W10" s="30">
        <v>0</v>
      </c>
      <c r="X10" s="30">
        <v>0</v>
      </c>
      <c r="Y10" s="30">
        <v>0</v>
      </c>
      <c r="Z10" s="30">
        <v>0</v>
      </c>
      <c r="AA10" s="30">
        <v>1.673591E-2</v>
      </c>
      <c r="AB10" s="30">
        <v>0</v>
      </c>
      <c r="AC10" s="30">
        <v>0</v>
      </c>
      <c r="AD10" s="30">
        <v>0</v>
      </c>
      <c r="AE10" s="30">
        <v>0</v>
      </c>
      <c r="AF10" s="30">
        <v>0</v>
      </c>
      <c r="AG10" s="30">
        <v>1.933381E-2</v>
      </c>
      <c r="AH10" s="30">
        <v>3.881308E-3</v>
      </c>
      <c r="AI10" s="30">
        <v>0</v>
      </c>
      <c r="AJ10" s="30">
        <v>0</v>
      </c>
      <c r="AK10" s="30">
        <v>0</v>
      </c>
      <c r="AL10" s="30">
        <v>0</v>
      </c>
      <c r="AM10" s="30">
        <v>0</v>
      </c>
      <c r="AN10" s="30">
        <v>0</v>
      </c>
      <c r="AO10" s="30">
        <v>0</v>
      </c>
      <c r="AP10" s="30">
        <v>0</v>
      </c>
      <c r="AQ10" s="30">
        <v>0</v>
      </c>
      <c r="AR10" s="30">
        <v>0</v>
      </c>
      <c r="AS10" s="30">
        <v>3.0934099999999999E-2</v>
      </c>
      <c r="AT10" s="30">
        <v>1.164393E-2</v>
      </c>
      <c r="AU10" s="30">
        <v>0</v>
      </c>
      <c r="AV10" s="30">
        <v>0</v>
      </c>
      <c r="AW10" s="30">
        <v>0</v>
      </c>
      <c r="AX10" s="31">
        <v>0</v>
      </c>
      <c r="AZ10" s="39">
        <f t="array" ref="AZ10">SUM(IF(YEAR($C$5:$AX$5)=AZ$5,$C10:$AX10))</f>
        <v>0</v>
      </c>
      <c r="BA10" s="30">
        <f t="array" ref="BA10">SUM(IF(YEAR($C$5:$AX$5)=BA$5,$C10:$AX10))</f>
        <v>7.7626170000000003E-3</v>
      </c>
      <c r="BB10" s="30">
        <f t="array" ref="BB10">SUM(IF(YEAR($C$5:$AX$5)=BB$5,$C10:$AX10))</f>
        <v>3.9951028E-2</v>
      </c>
      <c r="BC10" s="31">
        <f t="array" ref="BC10">SUM(IF(YEAR($C$5:$AX$5)=BC$5,$C10:$AX10))</f>
        <v>4.2578030000000003E-2</v>
      </c>
      <c r="BE10" s="39">
        <f t="shared" si="14"/>
        <v>0</v>
      </c>
      <c r="BF10" s="30">
        <f t="shared" si="15"/>
        <v>2.4498526999999999E-2</v>
      </c>
      <c r="BG10" s="31">
        <f t="shared" si="16"/>
        <v>2.3215118E-2</v>
      </c>
    </row>
    <row r="11" spans="1:59">
      <c r="B11" s="17">
        <v>602</v>
      </c>
      <c r="C11" s="30">
        <v>0</v>
      </c>
      <c r="D11" s="30">
        <v>0</v>
      </c>
      <c r="E11" s="30">
        <v>0</v>
      </c>
      <c r="F11" s="30">
        <v>0</v>
      </c>
      <c r="G11" s="30">
        <v>0</v>
      </c>
      <c r="H11" s="30">
        <v>0</v>
      </c>
      <c r="I11" s="30">
        <v>-0.10423999999999722</v>
      </c>
      <c r="J11" s="30">
        <v>1.9700000000000273E-2</v>
      </c>
      <c r="K11" s="30">
        <v>0</v>
      </c>
      <c r="L11" s="30">
        <v>0</v>
      </c>
      <c r="M11" s="30">
        <v>0</v>
      </c>
      <c r="N11" s="30">
        <v>0</v>
      </c>
      <c r="O11" s="30">
        <v>6.1589999999998923E-2</v>
      </c>
      <c r="P11" s="30">
        <v>1.0770000000000834E-2</v>
      </c>
      <c r="Q11" s="30">
        <v>0</v>
      </c>
      <c r="R11" s="30">
        <v>0</v>
      </c>
      <c r="S11" s="30">
        <v>0</v>
      </c>
      <c r="T11" s="30">
        <v>0</v>
      </c>
      <c r="U11" s="30">
        <v>-6.8210000000007653E-2</v>
      </c>
      <c r="V11" s="30">
        <v>-7.8269999999996287E-2</v>
      </c>
      <c r="W11" s="30">
        <v>0</v>
      </c>
      <c r="X11" s="30">
        <v>0</v>
      </c>
      <c r="Y11" s="30">
        <v>0</v>
      </c>
      <c r="Z11" s="30">
        <v>0</v>
      </c>
      <c r="AA11" s="30">
        <v>0</v>
      </c>
      <c r="AB11" s="30">
        <v>0</v>
      </c>
      <c r="AC11" s="30">
        <v>0</v>
      </c>
      <c r="AD11" s="30">
        <v>0</v>
      </c>
      <c r="AE11" s="30">
        <v>0</v>
      </c>
      <c r="AF11" s="30">
        <v>-5.1599999999965007E-3</v>
      </c>
      <c r="AG11" s="30">
        <v>-1.8790000000002749E-2</v>
      </c>
      <c r="AH11" s="30">
        <v>-0.23200999999999539</v>
      </c>
      <c r="AI11" s="30">
        <v>-8.4199999999974295E-3</v>
      </c>
      <c r="AJ11" s="30">
        <v>0</v>
      </c>
      <c r="AK11" s="30">
        <v>0</v>
      </c>
      <c r="AL11" s="30">
        <v>0</v>
      </c>
      <c r="AM11" s="30">
        <v>0.23726999999999876</v>
      </c>
      <c r="AN11" s="30">
        <v>4.1689999999999117E-2</v>
      </c>
      <c r="AO11" s="30">
        <v>0</v>
      </c>
      <c r="AP11" s="30">
        <v>0</v>
      </c>
      <c r="AQ11" s="30">
        <v>0</v>
      </c>
      <c r="AR11" s="30">
        <v>-0.15018999999999494</v>
      </c>
      <c r="AS11" s="30">
        <v>-5.9650000000004866E-2</v>
      </c>
      <c r="AT11" s="30">
        <v>-0.16190999999999889</v>
      </c>
      <c r="AU11" s="30">
        <v>1.1169999999999902E-2</v>
      </c>
      <c r="AV11" s="30">
        <v>-3.0470000000001107E-2</v>
      </c>
      <c r="AW11" s="30">
        <v>-2.393000000000356E-2</v>
      </c>
      <c r="AX11" s="31">
        <v>-3.2560000000000144E-2</v>
      </c>
      <c r="AZ11" s="39">
        <f t="array" ref="AZ11">SUM(IF(YEAR($C$5:$AX$5)=AZ$5,$C11:$AX11))</f>
        <v>-8.4539999999996951E-2</v>
      </c>
      <c r="BA11" s="30">
        <f t="array" ref="BA11">SUM(IF(YEAR($C$5:$AX$5)=BA$5,$C11:$AX11))</f>
        <v>-7.4120000000004183E-2</v>
      </c>
      <c r="BB11" s="30">
        <f t="array" ref="BB11">SUM(IF(YEAR($C$5:$AX$5)=BB$5,$C11:$AX11))</f>
        <v>-0.26437999999999207</v>
      </c>
      <c r="BC11" s="31">
        <f t="array" ref="BC11">SUM(IF(YEAR($C$5:$AX$5)=BC$5,$C11:$AX11))</f>
        <v>-0.16858000000000573</v>
      </c>
      <c r="BE11" s="39">
        <f t="shared" si="14"/>
        <v>-1.2179999999997193E-2</v>
      </c>
      <c r="BF11" s="30">
        <f t="shared" si="15"/>
        <v>-0.14648000000000394</v>
      </c>
      <c r="BG11" s="31">
        <f t="shared" si="16"/>
        <v>1.4580000000005811E-2</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1.446801E-2</v>
      </c>
      <c r="AT12" s="30">
        <v>4.8518210000000001E-3</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1.9319830999999999E-2</v>
      </c>
      <c r="BE12" s="39">
        <f t="shared" si="14"/>
        <v>0</v>
      </c>
      <c r="BF12" s="30">
        <f t="shared" si="15"/>
        <v>0</v>
      </c>
      <c r="BG12" s="31">
        <f t="shared" si="16"/>
        <v>0</v>
      </c>
    </row>
    <row r="13" spans="1:59">
      <c r="B13" s="17">
        <v>1554</v>
      </c>
      <c r="C13" s="30">
        <v>7.3625999999986647E-3</v>
      </c>
      <c r="D13" s="30">
        <v>0</v>
      </c>
      <c r="E13" s="30">
        <v>0</v>
      </c>
      <c r="F13" s="30">
        <v>-3.2763999999989579E-3</v>
      </c>
      <c r="G13" s="30">
        <v>-1.4398200000000472E-2</v>
      </c>
      <c r="H13" s="30">
        <v>-2.8714000000000794E-2</v>
      </c>
      <c r="I13" s="30">
        <v>-2.2389000000000436E-2</v>
      </c>
      <c r="J13" s="30">
        <v>-5.9819999999994877E-3</v>
      </c>
      <c r="K13" s="30">
        <v>-2.7199999999998781E-2</v>
      </c>
      <c r="L13" s="30">
        <v>-3.619989999999973E-2</v>
      </c>
      <c r="M13" s="30">
        <v>3.9218999999999227E-3</v>
      </c>
      <c r="N13" s="30">
        <v>0</v>
      </c>
      <c r="O13" s="30">
        <v>0</v>
      </c>
      <c r="P13" s="30">
        <v>0</v>
      </c>
      <c r="Q13" s="30">
        <v>0</v>
      </c>
      <c r="R13" s="30">
        <v>-1.4990000000025816E-4</v>
      </c>
      <c r="S13" s="30">
        <v>3.6847000000008734E-3</v>
      </c>
      <c r="T13" s="30">
        <v>-1.5917999999999211E-2</v>
      </c>
      <c r="U13" s="30">
        <v>-6.2821000000003124E-2</v>
      </c>
      <c r="V13" s="30">
        <v>-4.7361999999996129E-2</v>
      </c>
      <c r="W13" s="30">
        <v>0</v>
      </c>
      <c r="X13" s="30">
        <v>-5.0708999999997673E-3</v>
      </c>
      <c r="Y13" s="30">
        <v>0</v>
      </c>
      <c r="Z13" s="30">
        <v>0</v>
      </c>
      <c r="AA13" s="30">
        <v>-0.37891030000000003</v>
      </c>
      <c r="AB13" s="30">
        <v>0</v>
      </c>
      <c r="AC13" s="30">
        <v>0</v>
      </c>
      <c r="AD13" s="30">
        <v>0</v>
      </c>
      <c r="AE13" s="30">
        <v>-2.0706999999999809E-3</v>
      </c>
      <c r="AF13" s="30">
        <v>-4.5760000000001355E-3</v>
      </c>
      <c r="AG13" s="30">
        <v>-1.7382999999999704E-2</v>
      </c>
      <c r="AH13" s="30">
        <v>4.4130000000000003E-3</v>
      </c>
      <c r="AI13" s="30">
        <v>6.0019999999998408E-3</v>
      </c>
      <c r="AJ13" s="30">
        <v>-1.110499999999992E-2</v>
      </c>
      <c r="AK13" s="30">
        <v>-3.9021000000000194E-3</v>
      </c>
      <c r="AL13" s="30">
        <v>0</v>
      </c>
      <c r="AM13" s="30">
        <v>0</v>
      </c>
      <c r="AN13" s="30">
        <v>0</v>
      </c>
      <c r="AO13" s="30">
        <v>-1.322140000000005E-2</v>
      </c>
      <c r="AP13" s="30">
        <v>-8.295999999999859E-3</v>
      </c>
      <c r="AQ13" s="30">
        <v>0</v>
      </c>
      <c r="AR13" s="30">
        <v>-9.1740000000000155E-3</v>
      </c>
      <c r="AS13" s="30">
        <v>8.8915999999983342E-4</v>
      </c>
      <c r="AT13" s="30">
        <v>4.1973800000016936E-4</v>
      </c>
      <c r="AU13" s="30">
        <v>-9.7529999999999006E-3</v>
      </c>
      <c r="AV13" s="30">
        <v>-8.8164000000000575E-3</v>
      </c>
      <c r="AW13" s="30">
        <v>-7.813299999999912E-3</v>
      </c>
      <c r="AX13" s="31">
        <v>-4.3282000000000043E-3</v>
      </c>
      <c r="AZ13" s="39">
        <f t="array" ref="AZ13">SUM(IF(YEAR($C$5:$AX$5)=AZ$5,$C13:$AX13))</f>
        <v>-0.12687500000000007</v>
      </c>
      <c r="BA13" s="30">
        <f t="array" ref="BA13">SUM(IF(YEAR($C$5:$AX$5)=BA$5,$C13:$AX13))</f>
        <v>-0.12763709999999762</v>
      </c>
      <c r="BB13" s="30">
        <f t="array" ref="BB13">SUM(IF(YEAR($C$5:$AX$5)=BB$5,$C13:$AX13))</f>
        <v>-0.40753209999999995</v>
      </c>
      <c r="BC13" s="31">
        <f t="array" ref="BC13">SUM(IF(YEAR($C$5:$AX$5)=BC$5,$C13:$AX13))</f>
        <v>-6.0093401999999796E-2</v>
      </c>
      <c r="BE13" s="39">
        <f t="shared" si="14"/>
        <v>-0.11302819999999869</v>
      </c>
      <c r="BF13" s="30">
        <f t="shared" si="15"/>
        <v>-0.51215289999999825</v>
      </c>
      <c r="BG13" s="31">
        <f t="shared" si="16"/>
        <v>-4.8068499999999847E-2</v>
      </c>
    </row>
    <row r="14" spans="1:59">
      <c r="B14" s="17">
        <v>1556</v>
      </c>
      <c r="C14" s="30">
        <v>0</v>
      </c>
      <c r="D14" s="30">
        <v>0</v>
      </c>
      <c r="E14" s="30">
        <v>0</v>
      </c>
      <c r="F14" s="30">
        <v>0</v>
      </c>
      <c r="G14" s="30">
        <v>3.6584290000000004E-3</v>
      </c>
      <c r="H14" s="30">
        <v>2.4302100000000007E-2</v>
      </c>
      <c r="I14" s="30">
        <v>1.5680499999999986E-2</v>
      </c>
      <c r="J14" s="30">
        <v>0.1173033</v>
      </c>
      <c r="K14" s="30">
        <v>0</v>
      </c>
      <c r="L14" s="30">
        <v>0</v>
      </c>
      <c r="M14" s="30">
        <v>0</v>
      </c>
      <c r="N14" s="30">
        <v>0</v>
      </c>
      <c r="O14" s="30">
        <v>0</v>
      </c>
      <c r="P14" s="30">
        <v>0</v>
      </c>
      <c r="Q14" s="30">
        <v>0</v>
      </c>
      <c r="R14" s="30">
        <v>0</v>
      </c>
      <c r="S14" s="30">
        <v>0</v>
      </c>
      <c r="T14" s="30">
        <v>-1.1128152999999988E-2</v>
      </c>
      <c r="U14" s="30">
        <v>3.4137299999999815E-2</v>
      </c>
      <c r="V14" s="30">
        <v>4.4518000000000058E-2</v>
      </c>
      <c r="W14" s="30">
        <v>-4.4466400000000017E-3</v>
      </c>
      <c r="X14" s="30">
        <v>0</v>
      </c>
      <c r="Y14" s="30">
        <v>0</v>
      </c>
      <c r="Z14" s="30">
        <v>0</v>
      </c>
      <c r="AA14" s="30">
        <v>1.5202900000000012E-2</v>
      </c>
      <c r="AB14" s="30">
        <v>0</v>
      </c>
      <c r="AC14" s="30">
        <v>0</v>
      </c>
      <c r="AD14" s="30">
        <v>0</v>
      </c>
      <c r="AE14" s="30">
        <v>3.5777400000000029E-3</v>
      </c>
      <c r="AF14" s="30">
        <v>-1.0790770000000005E-2</v>
      </c>
      <c r="AG14" s="30">
        <v>9.0439599999999842E-2</v>
      </c>
      <c r="AH14" s="30">
        <v>3.0051000000000272E-2</v>
      </c>
      <c r="AI14" s="30">
        <v>-3.3160999999999885E-3</v>
      </c>
      <c r="AJ14" s="30">
        <v>0</v>
      </c>
      <c r="AK14" s="30">
        <v>0</v>
      </c>
      <c r="AL14" s="30">
        <v>0</v>
      </c>
      <c r="AM14" s="30">
        <v>0</v>
      </c>
      <c r="AN14" s="30">
        <v>0</v>
      </c>
      <c r="AO14" s="30">
        <v>-1.4984200000000003E-3</v>
      </c>
      <c r="AP14" s="30">
        <v>-6.7322999999999966E-3</v>
      </c>
      <c r="AQ14" s="30">
        <v>3.6079300000000022E-3</v>
      </c>
      <c r="AR14" s="30">
        <v>3.07558E-2</v>
      </c>
      <c r="AS14" s="30">
        <v>0.21277271000000031</v>
      </c>
      <c r="AT14" s="30">
        <v>6.8802480000000443E-2</v>
      </c>
      <c r="AU14" s="30">
        <v>-3.4949400000000019E-3</v>
      </c>
      <c r="AV14" s="30">
        <v>-6.5841199999999989E-3</v>
      </c>
      <c r="AW14" s="30">
        <v>0</v>
      </c>
      <c r="AX14" s="31">
        <v>0</v>
      </c>
      <c r="AZ14" s="39">
        <f t="array" ref="AZ14">SUM(IF(YEAR($C$5:$AX$5)=AZ$5,$C14:$AX14))</f>
        <v>0.160944329</v>
      </c>
      <c r="BA14" s="30">
        <f t="array" ref="BA14">SUM(IF(YEAR($C$5:$AX$5)=BA$5,$C14:$AX14))</f>
        <v>6.3080506999999883E-2</v>
      </c>
      <c r="BB14" s="30">
        <f t="array" ref="BB14">SUM(IF(YEAR($C$5:$AX$5)=BB$5,$C14:$AX14))</f>
        <v>0.12516437000000014</v>
      </c>
      <c r="BC14" s="31">
        <f t="array" ref="BC14">SUM(IF(YEAR($C$5:$AX$5)=BC$5,$C14:$AX14))</f>
        <v>0.29762914000000074</v>
      </c>
      <c r="BE14" s="39">
        <f t="shared" si="14"/>
        <v>0.15728589999999998</v>
      </c>
      <c r="BF14" s="30">
        <f t="shared" si="15"/>
        <v>8.1861146999999884E-2</v>
      </c>
      <c r="BG14" s="31">
        <f t="shared" si="16"/>
        <v>0.10176094000000013</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5.102517E-3</v>
      </c>
      <c r="AT15" s="30">
        <v>4.8193039999999999E-3</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9.9218210000000008E-3</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2.5456704E-2</v>
      </c>
      <c r="V16" s="30">
        <v>1.0241027999999999E-2</v>
      </c>
      <c r="W16" s="30">
        <v>0</v>
      </c>
      <c r="X16" s="30">
        <v>0</v>
      </c>
      <c r="Y16" s="30">
        <v>0</v>
      </c>
      <c r="Z16" s="30">
        <v>0</v>
      </c>
      <c r="AA16" s="30">
        <v>0</v>
      </c>
      <c r="AB16" s="30">
        <v>0</v>
      </c>
      <c r="AC16" s="30">
        <v>0</v>
      </c>
      <c r="AD16" s="30">
        <v>0</v>
      </c>
      <c r="AE16" s="30">
        <v>0</v>
      </c>
      <c r="AF16" s="30">
        <v>0</v>
      </c>
      <c r="AG16" s="30">
        <v>4.5822080000000001E-2</v>
      </c>
      <c r="AH16" s="30">
        <v>2.5602564000000001E-2</v>
      </c>
      <c r="AI16" s="30">
        <v>0</v>
      </c>
      <c r="AJ16" s="30">
        <v>0</v>
      </c>
      <c r="AK16" s="30">
        <v>0</v>
      </c>
      <c r="AL16" s="30">
        <v>0</v>
      </c>
      <c r="AM16" s="30">
        <v>0</v>
      </c>
      <c r="AN16" s="30">
        <v>0</v>
      </c>
      <c r="AO16" s="30">
        <v>0</v>
      </c>
      <c r="AP16" s="30">
        <v>0</v>
      </c>
      <c r="AQ16" s="30">
        <v>0</v>
      </c>
      <c r="AR16" s="30">
        <v>0</v>
      </c>
      <c r="AS16" s="30">
        <v>5.6004760000000001E-2</v>
      </c>
      <c r="AT16" s="30">
        <v>1.9201924000000002E-2</v>
      </c>
      <c r="AU16" s="30">
        <v>0</v>
      </c>
      <c r="AV16" s="30">
        <v>0</v>
      </c>
      <c r="AW16" s="30">
        <v>0</v>
      </c>
      <c r="AX16" s="31">
        <v>0</v>
      </c>
      <c r="AZ16" s="39">
        <f t="array" ref="AZ16">SUM(IF(YEAR($C$5:$AX$5)=AZ$5,$C16:$AX16))</f>
        <v>0</v>
      </c>
      <c r="BA16" s="30">
        <f t="array" ref="BA16">SUM(IF(YEAR($C$5:$AX$5)=BA$5,$C16:$AX16))</f>
        <v>3.5697731999999996E-2</v>
      </c>
      <c r="BB16" s="30">
        <f t="array" ref="BB16">SUM(IF(YEAR($C$5:$AX$5)=BB$5,$C16:$AX16))</f>
        <v>7.1424644000000009E-2</v>
      </c>
      <c r="BC16" s="31">
        <f t="array" ref="BC16">SUM(IF(YEAR($C$5:$AX$5)=BC$5,$C16:$AX16))</f>
        <v>7.5206683999999996E-2</v>
      </c>
      <c r="BE16" s="39">
        <f t="shared" si="14"/>
        <v>0</v>
      </c>
      <c r="BF16" s="30">
        <f t="shared" si="15"/>
        <v>3.5697731999999996E-2</v>
      </c>
      <c r="BG16" s="31">
        <f t="shared" si="16"/>
        <v>7.1424644000000009E-2</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1.369097E-2</v>
      </c>
      <c r="V17" s="30">
        <v>1.374247E-2</v>
      </c>
      <c r="W17" s="30">
        <v>0</v>
      </c>
      <c r="X17" s="30">
        <v>0</v>
      </c>
      <c r="Y17" s="30">
        <v>0</v>
      </c>
      <c r="Z17" s="30">
        <v>0</v>
      </c>
      <c r="AA17" s="30">
        <v>0</v>
      </c>
      <c r="AB17" s="30">
        <v>0</v>
      </c>
      <c r="AC17" s="30">
        <v>0</v>
      </c>
      <c r="AD17" s="30">
        <v>0</v>
      </c>
      <c r="AE17" s="30">
        <v>0</v>
      </c>
      <c r="AF17" s="30">
        <v>0</v>
      </c>
      <c r="AG17" s="30">
        <v>4.7918379999999997E-2</v>
      </c>
      <c r="AH17" s="30">
        <v>2.0613699999999999E-2</v>
      </c>
      <c r="AI17" s="30">
        <v>0</v>
      </c>
      <c r="AJ17" s="30">
        <v>0</v>
      </c>
      <c r="AK17" s="30">
        <v>0</v>
      </c>
      <c r="AL17" s="30">
        <v>0</v>
      </c>
      <c r="AM17" s="30">
        <v>0</v>
      </c>
      <c r="AN17" s="30">
        <v>0</v>
      </c>
      <c r="AO17" s="30">
        <v>0</v>
      </c>
      <c r="AP17" s="30">
        <v>0</v>
      </c>
      <c r="AQ17" s="30">
        <v>0</v>
      </c>
      <c r="AR17" s="30">
        <v>0</v>
      </c>
      <c r="AS17" s="30">
        <v>6.845482E-2</v>
      </c>
      <c r="AT17" s="30">
        <v>2.0613699999999999E-2</v>
      </c>
      <c r="AU17" s="30">
        <v>0</v>
      </c>
      <c r="AV17" s="30">
        <v>0</v>
      </c>
      <c r="AW17" s="30">
        <v>0</v>
      </c>
      <c r="AX17" s="31">
        <v>0</v>
      </c>
      <c r="AZ17" s="39">
        <f t="array" ref="AZ17">SUM(IF(YEAR($C$5:$AX$5)=AZ$5,$C17:$AX17))</f>
        <v>0</v>
      </c>
      <c r="BA17" s="30">
        <f t="array" ref="BA17">SUM(IF(YEAR($C$5:$AX$5)=BA$5,$C17:$AX17))</f>
        <v>2.743344E-2</v>
      </c>
      <c r="BB17" s="30">
        <f t="array" ref="BB17">SUM(IF(YEAR($C$5:$AX$5)=BB$5,$C17:$AX17))</f>
        <v>6.8532079999999995E-2</v>
      </c>
      <c r="BC17" s="31">
        <f t="array" ref="BC17">SUM(IF(YEAR($C$5:$AX$5)=BC$5,$C17:$AX17))</f>
        <v>8.9068519999999998E-2</v>
      </c>
      <c r="BE17" s="39">
        <f t="shared" si="14"/>
        <v>0</v>
      </c>
      <c r="BF17" s="30">
        <f t="shared" si="15"/>
        <v>2.743344E-2</v>
      </c>
      <c r="BG17" s="31">
        <f t="shared" si="16"/>
        <v>6.8532079999999995E-2</v>
      </c>
    </row>
    <row r="18" spans="2:59">
      <c r="B18" s="17">
        <v>1571</v>
      </c>
      <c r="C18" s="30">
        <v>0</v>
      </c>
      <c r="D18" s="30">
        <v>0</v>
      </c>
      <c r="E18" s="30">
        <v>0</v>
      </c>
      <c r="F18" s="30">
        <v>0</v>
      </c>
      <c r="G18" s="30">
        <v>0</v>
      </c>
      <c r="H18" s="30">
        <v>0</v>
      </c>
      <c r="I18" s="30">
        <v>-9.788000000000352E-3</v>
      </c>
      <c r="J18" s="30">
        <v>-0.13823599999999914</v>
      </c>
      <c r="K18" s="30">
        <v>0</v>
      </c>
      <c r="L18" s="30">
        <v>0</v>
      </c>
      <c r="M18" s="30">
        <v>0</v>
      </c>
      <c r="N18" s="30">
        <v>0</v>
      </c>
      <c r="O18" s="30">
        <v>9.7569000000000017E-2</v>
      </c>
      <c r="P18" s="30">
        <v>2.060100000000098E-2</v>
      </c>
      <c r="Q18" s="30">
        <v>0</v>
      </c>
      <c r="R18" s="30">
        <v>0</v>
      </c>
      <c r="S18" s="30">
        <v>0</v>
      </c>
      <c r="T18" s="30">
        <v>-1.8224000000000018E-2</v>
      </c>
      <c r="U18" s="30">
        <v>-0.2329819999999998</v>
      </c>
      <c r="V18" s="30">
        <v>-0.19142100000000184</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-0.10788979999999998</v>
      </c>
      <c r="AT18" s="30">
        <v>-0.1070827</v>
      </c>
      <c r="AU18" s="30">
        <v>0</v>
      </c>
      <c r="AV18" s="30">
        <v>0</v>
      </c>
      <c r="AW18" s="30">
        <v>0</v>
      </c>
      <c r="AX18" s="31">
        <v>0</v>
      </c>
      <c r="AZ18" s="39">
        <f t="array" ref="AZ18">SUM(IF(YEAR($C$5:$AX$5)=AZ$5,$C18:$AX18))</f>
        <v>-0.14802399999999949</v>
      </c>
      <c r="BA18" s="30">
        <f t="array" ref="BA18">SUM(IF(YEAR($C$5:$AX$5)=BA$5,$C18:$AX18))</f>
        <v>-0.32445700000000066</v>
      </c>
      <c r="BB18" s="30">
        <f t="array" ref="BB18">SUM(IF(YEAR($C$5:$AX$5)=BB$5,$C18:$AX18))</f>
        <v>0</v>
      </c>
      <c r="BC18" s="31">
        <f t="array" ref="BC18">SUM(IF(YEAR($C$5:$AX$5)=BC$5,$C18:$AX18))</f>
        <v>-0.21497249999999998</v>
      </c>
      <c r="BE18" s="39">
        <f t="shared" si="14"/>
        <v>-2.9853999999998493E-2</v>
      </c>
      <c r="BF18" s="30">
        <f t="shared" si="15"/>
        <v>-0.44262700000000166</v>
      </c>
      <c r="BG18" s="31">
        <f t="shared" si="16"/>
        <v>0</v>
      </c>
    </row>
    <row r="19" spans="2:59">
      <c r="B19" s="17">
        <v>1572</v>
      </c>
      <c r="C19" s="30">
        <v>0</v>
      </c>
      <c r="D19" s="30">
        <v>0</v>
      </c>
      <c r="E19" s="30">
        <v>0</v>
      </c>
      <c r="F19" s="30">
        <v>0</v>
      </c>
      <c r="G19" s="30">
        <v>0</v>
      </c>
      <c r="H19" s="30">
        <v>-1.1170007000000001E-2</v>
      </c>
      <c r="I19" s="30">
        <v>-3.9383100000000004E-2</v>
      </c>
      <c r="J19" s="30">
        <v>-5.208489999999999E-2</v>
      </c>
      <c r="K19" s="30">
        <v>-5.5636230000000002E-3</v>
      </c>
      <c r="L19" s="30">
        <v>0</v>
      </c>
      <c r="M19" s="30">
        <v>0</v>
      </c>
      <c r="N19" s="30">
        <v>0</v>
      </c>
      <c r="O19" s="30">
        <v>0</v>
      </c>
      <c r="P19" s="30">
        <v>0</v>
      </c>
      <c r="Q19" s="30">
        <v>0</v>
      </c>
      <c r="R19" s="30">
        <v>0</v>
      </c>
      <c r="S19" s="30">
        <v>-1.0240819999999998E-2</v>
      </c>
      <c r="T19" s="30">
        <v>-5.0735179999999991E-2</v>
      </c>
      <c r="U19" s="30">
        <v>-9.7316699999999923E-2</v>
      </c>
      <c r="V19" s="30">
        <v>-6.2562100000000065E-2</v>
      </c>
      <c r="W19" s="30">
        <v>-1.5517051000000004E-2</v>
      </c>
      <c r="X19" s="30">
        <v>-9.6461530000000011E-3</v>
      </c>
      <c r="Y19" s="30">
        <v>0</v>
      </c>
      <c r="Z19" s="30">
        <v>0</v>
      </c>
      <c r="AA19" s="30">
        <v>5.1372409999999938E-3</v>
      </c>
      <c r="AB19" s="30">
        <v>0</v>
      </c>
      <c r="AC19" s="30">
        <v>0</v>
      </c>
      <c r="AD19" s="30">
        <v>0</v>
      </c>
      <c r="AE19" s="30">
        <v>-1.5359798600000002E-2</v>
      </c>
      <c r="AF19" s="30">
        <v>-2.0940920000000002E-2</v>
      </c>
      <c r="AG19" s="30">
        <v>-8.6973000000000189E-2</v>
      </c>
      <c r="AH19" s="30">
        <v>-5.3276999999999575E-2</v>
      </c>
      <c r="AI19" s="30">
        <v>-2.271709999999999E-2</v>
      </c>
      <c r="AJ19" s="30">
        <v>0</v>
      </c>
      <c r="AK19" s="30">
        <v>0</v>
      </c>
      <c r="AL19" s="30">
        <v>0</v>
      </c>
      <c r="AM19" s="30">
        <v>0</v>
      </c>
      <c r="AN19" s="30">
        <v>0</v>
      </c>
      <c r="AO19" s="30">
        <v>-5.4472460000000002E-3</v>
      </c>
      <c r="AP19" s="30">
        <v>-2.701329999999999E-2</v>
      </c>
      <c r="AQ19" s="30">
        <v>-1.8981730000000002E-2</v>
      </c>
      <c r="AR19" s="30">
        <v>-5.5342699999999967E-2</v>
      </c>
      <c r="AS19" s="30">
        <v>-8.1745000000000179E-2</v>
      </c>
      <c r="AT19" s="30">
        <v>-5.8049000000000017E-2</v>
      </c>
      <c r="AU19" s="30">
        <v>-1.4012699999999989E-2</v>
      </c>
      <c r="AV19" s="30">
        <v>-3.2047774000000015E-2</v>
      </c>
      <c r="AW19" s="30">
        <v>-5.9563480000000002E-3</v>
      </c>
      <c r="AX19" s="31">
        <v>0</v>
      </c>
      <c r="AZ19" s="39">
        <f t="array" ref="AZ19">SUM(IF(YEAR($C$5:$AX$5)=AZ$5,$C19:$AX19))</f>
        <v>-0.10820163000000001</v>
      </c>
      <c r="BA19" s="30">
        <f t="array" ref="BA19">SUM(IF(YEAR($C$5:$AX$5)=BA$5,$C19:$AX19))</f>
        <v>-0.24601800399999996</v>
      </c>
      <c r="BB19" s="30">
        <f t="array" ref="BB19">SUM(IF(YEAR($C$5:$AX$5)=BB$5,$C19:$AX19))</f>
        <v>-0.19413057759999977</v>
      </c>
      <c r="BC19" s="31">
        <f t="array" ref="BC19">SUM(IF(YEAR($C$5:$AX$5)=BC$5,$C19:$AX19))</f>
        <v>-0.29859579800000019</v>
      </c>
      <c r="BE19" s="39">
        <f t="shared" si="14"/>
        <v>-0.11844245</v>
      </c>
      <c r="BF19" s="30">
        <f t="shared" si="15"/>
        <v>-0.24599974159999999</v>
      </c>
      <c r="BG19" s="31">
        <f t="shared" si="16"/>
        <v>-0.23535029599999974</v>
      </c>
    </row>
    <row r="20" spans="2:59">
      <c r="B20" s="17">
        <v>1573</v>
      </c>
      <c r="C20" s="30">
        <v>0.21868999999999872</v>
      </c>
      <c r="D20" s="30">
        <v>3.5696000000001504E-2</v>
      </c>
      <c r="E20" s="30">
        <v>0</v>
      </c>
      <c r="F20" s="30">
        <v>0</v>
      </c>
      <c r="G20" s="30">
        <v>-9.7779999999971778E-3</v>
      </c>
      <c r="H20" s="30">
        <v>-0.1460499999999989</v>
      </c>
      <c r="I20" s="30">
        <v>-8.7369999999999948E-2</v>
      </c>
      <c r="J20" s="30">
        <v>-0.41791999999999874</v>
      </c>
      <c r="K20" s="30">
        <v>-1.4810000000004209E-2</v>
      </c>
      <c r="L20" s="30">
        <v>0</v>
      </c>
      <c r="M20" s="30">
        <v>0</v>
      </c>
      <c r="N20" s="30">
        <v>0</v>
      </c>
      <c r="O20" s="30">
        <v>0.44702000000000197</v>
      </c>
      <c r="P20" s="30">
        <v>0.13880900000000196</v>
      </c>
      <c r="Q20" s="30">
        <v>0</v>
      </c>
      <c r="R20" s="30">
        <v>0</v>
      </c>
      <c r="S20" s="30">
        <v>-3.6591000000001372E-2</v>
      </c>
      <c r="T20" s="30">
        <v>-0.31714000000000198</v>
      </c>
      <c r="U20" s="30">
        <v>-0.23662000000000205</v>
      </c>
      <c r="V20" s="30">
        <v>-0.36805999999999628</v>
      </c>
      <c r="W20" s="30">
        <v>-8.1730000000000302E-2</v>
      </c>
      <c r="X20" s="30">
        <v>-2.5567000000002338E-2</v>
      </c>
      <c r="Y20" s="30">
        <v>0</v>
      </c>
      <c r="Z20" s="30">
        <v>-4.0629999999996613E-2</v>
      </c>
      <c r="AA20" s="30">
        <v>0.1999600000000008</v>
      </c>
      <c r="AB20" s="30">
        <v>2.1180000000001087E-2</v>
      </c>
      <c r="AC20" s="30">
        <v>0</v>
      </c>
      <c r="AD20" s="30">
        <v>0</v>
      </c>
      <c r="AE20" s="30">
        <v>-7.0031000000000176E-2</v>
      </c>
      <c r="AF20" s="30">
        <v>-0.12872000000000128</v>
      </c>
      <c r="AG20" s="30">
        <v>-0.31378000000000128</v>
      </c>
      <c r="AH20" s="30">
        <v>-0.19679000000000002</v>
      </c>
      <c r="AI20" s="30">
        <v>-0.11468999999999951</v>
      </c>
      <c r="AJ20" s="30">
        <v>-0.23041999999999874</v>
      </c>
      <c r="AK20" s="30">
        <v>-0.10459799999999575</v>
      </c>
      <c r="AL20" s="30">
        <v>-0.23297000000000168</v>
      </c>
      <c r="AM20" s="30">
        <v>0</v>
      </c>
      <c r="AN20" s="30">
        <v>0</v>
      </c>
      <c r="AO20" s="30">
        <v>0</v>
      </c>
      <c r="AP20" s="30">
        <v>0</v>
      </c>
      <c r="AQ20" s="30">
        <v>0</v>
      </c>
      <c r="AR20" s="30">
        <v>0</v>
      </c>
      <c r="AS20" s="30">
        <v>0</v>
      </c>
      <c r="AT20" s="30">
        <v>0</v>
      </c>
      <c r="AU20" s="30">
        <v>0</v>
      </c>
      <c r="AV20" s="30">
        <v>0</v>
      </c>
      <c r="AW20" s="30">
        <v>0</v>
      </c>
      <c r="AX20" s="31">
        <v>0</v>
      </c>
      <c r="AZ20" s="39">
        <f t="array" ref="AZ20">SUM(IF(YEAR($C$5:$AX$5)=AZ$5,$C20:$AX20))</f>
        <v>-0.42154199999999875</v>
      </c>
      <c r="BA20" s="30">
        <f t="array" ref="BA20">SUM(IF(YEAR($C$5:$AX$5)=BA$5,$C20:$AX20))</f>
        <v>-0.520508999999997</v>
      </c>
      <c r="BB20" s="30">
        <f t="array" ref="BB20">SUM(IF(YEAR($C$5:$AX$5)=BB$5,$C20:$AX20))</f>
        <v>-1.1708589999999965</v>
      </c>
      <c r="BC20" s="31">
        <f t="array" ref="BC20">SUM(IF(YEAR($C$5:$AX$5)=BC$5,$C20:$AX20))</f>
        <v>0</v>
      </c>
      <c r="BE20" s="39">
        <f t="shared" si="14"/>
        <v>-0.11691199999999924</v>
      </c>
      <c r="BF20" s="30">
        <f t="shared" si="15"/>
        <v>-0.91863799999999785</v>
      </c>
      <c r="BG20" s="31">
        <f t="shared" si="16"/>
        <v>-1.3219679999999983</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5.4712165E-2</v>
      </c>
      <c r="V21" s="30">
        <v>2.23780456E-2</v>
      </c>
      <c r="W21" s="30">
        <v>0</v>
      </c>
      <c r="X21" s="30">
        <v>0</v>
      </c>
      <c r="Y21" s="30">
        <v>0</v>
      </c>
      <c r="Z21" s="30">
        <v>0</v>
      </c>
      <c r="AA21" s="30">
        <v>1.7627296000000001E-2</v>
      </c>
      <c r="AB21" s="30">
        <v>0</v>
      </c>
      <c r="AC21" s="30">
        <v>0</v>
      </c>
      <c r="AD21" s="30">
        <v>0</v>
      </c>
      <c r="AE21" s="30">
        <v>0</v>
      </c>
      <c r="AF21" s="30">
        <v>0</v>
      </c>
      <c r="AG21" s="30">
        <v>8.0394556000000006E-2</v>
      </c>
      <c r="AH21" s="30">
        <v>4.1417777000000003E-2</v>
      </c>
      <c r="AI21" s="30">
        <v>0</v>
      </c>
      <c r="AJ21" s="30">
        <v>0</v>
      </c>
      <c r="AK21" s="30">
        <v>0</v>
      </c>
      <c r="AL21" s="30">
        <v>0</v>
      </c>
      <c r="AM21" s="30">
        <v>0</v>
      </c>
      <c r="AN21" s="30">
        <v>0</v>
      </c>
      <c r="AO21" s="30">
        <v>0</v>
      </c>
      <c r="AP21" s="30">
        <v>0</v>
      </c>
      <c r="AQ21" s="30">
        <v>0</v>
      </c>
      <c r="AR21" s="30">
        <v>0</v>
      </c>
      <c r="AS21" s="30">
        <v>9.8687795999999994E-2</v>
      </c>
      <c r="AT21" s="30">
        <v>3.4033870000000001E-2</v>
      </c>
      <c r="AU21" s="30">
        <v>0</v>
      </c>
      <c r="AV21" s="30">
        <v>0</v>
      </c>
      <c r="AW21" s="30">
        <v>0</v>
      </c>
      <c r="AX21" s="31">
        <v>0</v>
      </c>
      <c r="AZ21" s="39">
        <f t="array" ref="AZ21">SUM(IF(YEAR($C$5:$AX$5)=AZ$5,$C21:$AX21))</f>
        <v>0</v>
      </c>
      <c r="BA21" s="30">
        <f t="array" ref="BA21">SUM(IF(YEAR($C$5:$AX$5)=BA$5,$C21:$AX21))</f>
        <v>7.70902106E-2</v>
      </c>
      <c r="BB21" s="30">
        <f t="array" ref="BB21">SUM(IF(YEAR($C$5:$AX$5)=BB$5,$C21:$AX21))</f>
        <v>0.13943962900000001</v>
      </c>
      <c r="BC21" s="31">
        <f t="array" ref="BC21">SUM(IF(YEAR($C$5:$AX$5)=BC$5,$C21:$AX21))</f>
        <v>0.13272166599999999</v>
      </c>
      <c r="BE21" s="39">
        <f t="shared" si="14"/>
        <v>0</v>
      </c>
      <c r="BF21" s="30">
        <f t="shared" si="15"/>
        <v>9.4717506600000001E-2</v>
      </c>
      <c r="BG21" s="31">
        <f t="shared" si="16"/>
        <v>0.12181233300000001</v>
      </c>
    </row>
    <row r="22" spans="2:59">
      <c r="B22" s="17">
        <v>2379</v>
      </c>
      <c r="C22" s="30">
        <v>0</v>
      </c>
      <c r="D22" s="30">
        <v>0</v>
      </c>
      <c r="E22" s="30">
        <v>0</v>
      </c>
      <c r="F22" s="30">
        <v>0</v>
      </c>
      <c r="G22" s="30">
        <v>0</v>
      </c>
      <c r="H22" s="30">
        <v>0</v>
      </c>
      <c r="I22" s="30">
        <v>4.3130870000000002E-2</v>
      </c>
      <c r="J22" s="30">
        <v>2.0071215E-2</v>
      </c>
      <c r="K22" s="30">
        <v>0</v>
      </c>
      <c r="L22" s="30">
        <v>0</v>
      </c>
      <c r="M22" s="30">
        <v>0</v>
      </c>
      <c r="N22" s="30">
        <v>0</v>
      </c>
      <c r="O22" s="30">
        <v>0</v>
      </c>
      <c r="P22" s="30">
        <v>0</v>
      </c>
      <c r="Q22" s="30">
        <v>0</v>
      </c>
      <c r="R22" s="30">
        <v>0</v>
      </c>
      <c r="S22" s="30">
        <v>0</v>
      </c>
      <c r="T22" s="30">
        <v>0</v>
      </c>
      <c r="U22" s="30">
        <v>0.17077735999999999</v>
      </c>
      <c r="V22" s="30">
        <v>8.0284869999999994E-2</v>
      </c>
      <c r="W22" s="30">
        <v>0</v>
      </c>
      <c r="X22" s="30">
        <v>0</v>
      </c>
      <c r="Y22" s="30">
        <v>0</v>
      </c>
      <c r="Z22" s="30">
        <v>0</v>
      </c>
      <c r="AA22" s="30">
        <v>0</v>
      </c>
      <c r="AB22" s="30">
        <v>0</v>
      </c>
      <c r="AC22" s="30">
        <v>0</v>
      </c>
      <c r="AD22" s="30">
        <v>0</v>
      </c>
      <c r="AE22" s="30">
        <v>0</v>
      </c>
      <c r="AF22" s="30">
        <v>0</v>
      </c>
      <c r="AG22" s="30">
        <v>0.15911193999999998</v>
      </c>
      <c r="AH22" s="30">
        <v>0.11655196999999999</v>
      </c>
      <c r="AI22" s="30">
        <v>0</v>
      </c>
      <c r="AJ22" s="30">
        <v>0</v>
      </c>
      <c r="AK22" s="30">
        <v>0</v>
      </c>
      <c r="AL22" s="30">
        <v>0</v>
      </c>
      <c r="AM22" s="30">
        <v>0</v>
      </c>
      <c r="AN22" s="30">
        <v>0</v>
      </c>
      <c r="AO22" s="30">
        <v>0</v>
      </c>
      <c r="AP22" s="30">
        <v>0</v>
      </c>
      <c r="AQ22" s="30">
        <v>0</v>
      </c>
      <c r="AR22" s="30">
        <v>0</v>
      </c>
      <c r="AS22" s="30">
        <v>0.24183161</v>
      </c>
      <c r="AT22" s="30">
        <v>8.9141100000000001E-2</v>
      </c>
      <c r="AU22" s="30">
        <v>0</v>
      </c>
      <c r="AV22" s="30">
        <v>0</v>
      </c>
      <c r="AW22" s="30">
        <v>0</v>
      </c>
      <c r="AX22" s="31">
        <v>0</v>
      </c>
      <c r="AZ22" s="39">
        <f t="array" ref="AZ22">SUM(IF(YEAR($C$5:$AX$5)=AZ$5,$C22:$AX22))</f>
        <v>6.3202085000000005E-2</v>
      </c>
      <c r="BA22" s="30">
        <f t="array" ref="BA22">SUM(IF(YEAR($C$5:$AX$5)=BA$5,$C22:$AX22))</f>
        <v>0.25106223</v>
      </c>
      <c r="BB22" s="30">
        <f t="array" ref="BB22">SUM(IF(YEAR($C$5:$AX$5)=BB$5,$C22:$AX22))</f>
        <v>0.27566390999999996</v>
      </c>
      <c r="BC22" s="31">
        <f t="array" ref="BC22">SUM(IF(YEAR($C$5:$AX$5)=BC$5,$C22:$AX22))</f>
        <v>0.33097271</v>
      </c>
      <c r="BE22" s="39">
        <f t="shared" si="14"/>
        <v>6.3202085000000005E-2</v>
      </c>
      <c r="BF22" s="30">
        <f t="shared" si="15"/>
        <v>0.25106223</v>
      </c>
      <c r="BG22" s="31">
        <f t="shared" si="16"/>
        <v>0.27566390999999996</v>
      </c>
    </row>
    <row r="23" spans="2:59">
      <c r="B23" s="17">
        <v>2390</v>
      </c>
      <c r="C23" s="30">
        <v>4.1770009999999996E-2</v>
      </c>
      <c r="D23" s="30">
        <v>0</v>
      </c>
      <c r="E23" s="30">
        <v>0</v>
      </c>
      <c r="F23" s="30">
        <v>0</v>
      </c>
      <c r="G23" s="30">
        <v>0</v>
      </c>
      <c r="H23" s="30">
        <v>0</v>
      </c>
      <c r="I23" s="30">
        <v>0.24068104000000001</v>
      </c>
      <c r="J23" s="30">
        <v>0.14121359</v>
      </c>
      <c r="K23" s="30">
        <v>0</v>
      </c>
      <c r="L23" s="30">
        <v>0</v>
      </c>
      <c r="M23" s="30">
        <v>0</v>
      </c>
      <c r="N23" s="30">
        <v>0</v>
      </c>
      <c r="O23" s="30">
        <v>0</v>
      </c>
      <c r="P23" s="30">
        <v>0</v>
      </c>
      <c r="Q23" s="30">
        <v>0</v>
      </c>
      <c r="R23" s="30">
        <v>0</v>
      </c>
      <c r="S23" s="30">
        <v>0</v>
      </c>
      <c r="T23" s="30">
        <v>0</v>
      </c>
      <c r="U23" s="30">
        <v>0.48124891000000003</v>
      </c>
      <c r="V23" s="30">
        <v>0.25572800000000001</v>
      </c>
      <c r="W23" s="30">
        <v>0</v>
      </c>
      <c r="X23" s="30">
        <v>0</v>
      </c>
      <c r="Y23" s="30">
        <v>0</v>
      </c>
      <c r="Z23" s="30">
        <v>0</v>
      </c>
      <c r="AA23" s="30">
        <v>0</v>
      </c>
      <c r="AB23" s="30">
        <v>0</v>
      </c>
      <c r="AC23" s="30">
        <v>0</v>
      </c>
      <c r="AD23" s="30">
        <v>0</v>
      </c>
      <c r="AE23" s="30">
        <v>0</v>
      </c>
      <c r="AF23" s="30">
        <v>0</v>
      </c>
      <c r="AG23" s="30">
        <v>0.43526916000000004</v>
      </c>
      <c r="AH23" s="30">
        <v>0.52998625999999993</v>
      </c>
      <c r="AI23" s="30">
        <v>0</v>
      </c>
      <c r="AJ23" s="30">
        <v>0</v>
      </c>
      <c r="AK23" s="30">
        <v>0</v>
      </c>
      <c r="AL23" s="30">
        <v>0</v>
      </c>
      <c r="AM23" s="30">
        <v>0</v>
      </c>
      <c r="AN23" s="30">
        <v>0</v>
      </c>
      <c r="AO23" s="30">
        <v>0</v>
      </c>
      <c r="AP23" s="30">
        <v>0</v>
      </c>
      <c r="AQ23" s="30">
        <v>0</v>
      </c>
      <c r="AR23" s="30">
        <v>0</v>
      </c>
      <c r="AS23" s="30">
        <v>0.74882994000000014</v>
      </c>
      <c r="AT23" s="30">
        <v>0.39639466999999995</v>
      </c>
      <c r="AU23" s="30">
        <v>0</v>
      </c>
      <c r="AV23" s="30">
        <v>0</v>
      </c>
      <c r="AW23" s="30">
        <v>0</v>
      </c>
      <c r="AX23" s="31">
        <v>0</v>
      </c>
      <c r="AZ23" s="39">
        <f t="array" ref="AZ23">SUM(IF(YEAR($C$5:$AX$5)=AZ$5,$C23:$AX23))</f>
        <v>0.42366464000000004</v>
      </c>
      <c r="BA23" s="30">
        <f t="array" ref="BA23">SUM(IF(YEAR($C$5:$AX$5)=BA$5,$C23:$AX23))</f>
        <v>0.7369769100000001</v>
      </c>
      <c r="BB23" s="30">
        <f t="array" ref="BB23">SUM(IF(YEAR($C$5:$AX$5)=BB$5,$C23:$AX23))</f>
        <v>0.96525541999999998</v>
      </c>
      <c r="BC23" s="31">
        <f t="array" ref="BC23">SUM(IF(YEAR($C$5:$AX$5)=BC$5,$C23:$AX23))</f>
        <v>1.1452246100000001</v>
      </c>
      <c r="BE23" s="39">
        <f t="shared" si="14"/>
        <v>0.38189463000000001</v>
      </c>
      <c r="BF23" s="30">
        <f t="shared" si="15"/>
        <v>0.7369769100000001</v>
      </c>
      <c r="BG23" s="31">
        <f t="shared" si="16"/>
        <v>0.96525541999999998</v>
      </c>
    </row>
    <row r="24" spans="2:59">
      <c r="B24" s="17">
        <v>2393</v>
      </c>
      <c r="C24" s="30">
        <v>1.5307234500000002</v>
      </c>
      <c r="D24" s="30">
        <v>1.466375</v>
      </c>
      <c r="E24" s="30">
        <v>1.2802000000000202E-2</v>
      </c>
      <c r="F24" s="30">
        <v>0</v>
      </c>
      <c r="G24" s="30">
        <v>0</v>
      </c>
      <c r="H24" s="30">
        <v>0</v>
      </c>
      <c r="I24" s="30">
        <v>9.2690600000000067E-2</v>
      </c>
      <c r="J24" s="30">
        <v>6.5368099999999707E-2</v>
      </c>
      <c r="K24" s="30">
        <v>0</v>
      </c>
      <c r="L24" s="30">
        <v>0</v>
      </c>
      <c r="M24" s="30">
        <v>0</v>
      </c>
      <c r="N24" s="30">
        <v>0.37695300000000032</v>
      </c>
      <c r="O24" s="30">
        <v>1.0409427</v>
      </c>
      <c r="P24" s="30">
        <v>0.27830700000000008</v>
      </c>
      <c r="Q24" s="30">
        <v>8.6080000000001711E-3</v>
      </c>
      <c r="R24" s="30">
        <v>0</v>
      </c>
      <c r="S24" s="30">
        <v>0</v>
      </c>
      <c r="T24" s="30">
        <v>0</v>
      </c>
      <c r="U24" s="30">
        <v>-2.947000000000255E-3</v>
      </c>
      <c r="V24" s="30">
        <v>0</v>
      </c>
      <c r="W24" s="30">
        <v>0</v>
      </c>
      <c r="X24" s="30">
        <v>0</v>
      </c>
      <c r="Y24" s="30">
        <v>0</v>
      </c>
      <c r="Z24" s="30">
        <v>0.22196099999999985</v>
      </c>
      <c r="AA24" s="30">
        <v>0.16920361</v>
      </c>
      <c r="AB24" s="30">
        <v>0.58215020000000006</v>
      </c>
      <c r="AC24" s="30">
        <v>0.30355899999999991</v>
      </c>
      <c r="AD24" s="30">
        <v>0</v>
      </c>
      <c r="AE24" s="30">
        <v>0</v>
      </c>
      <c r="AF24" s="30">
        <v>0</v>
      </c>
      <c r="AG24" s="30">
        <v>-7.1244999999999781E-2</v>
      </c>
      <c r="AH24" s="30">
        <v>-1.7821000000000087E-2</v>
      </c>
      <c r="AI24" s="30">
        <v>0</v>
      </c>
      <c r="AJ24" s="30">
        <v>0</v>
      </c>
      <c r="AK24" s="30">
        <v>5.7739000000000207E-2</v>
      </c>
      <c r="AL24" s="30">
        <v>0.51328500000000021</v>
      </c>
      <c r="AM24" s="30">
        <v>0</v>
      </c>
      <c r="AN24" s="30">
        <v>0</v>
      </c>
      <c r="AO24" s="30">
        <v>0.49150100000000019</v>
      </c>
      <c r="AP24" s="30">
        <v>0</v>
      </c>
      <c r="AQ24" s="30">
        <v>0</v>
      </c>
      <c r="AR24" s="30">
        <v>0</v>
      </c>
      <c r="AS24" s="30">
        <v>1.1599879999999452E-3</v>
      </c>
      <c r="AT24" s="30">
        <v>-5.4290582000000587E-2</v>
      </c>
      <c r="AU24" s="30">
        <v>0.19870099999999979</v>
      </c>
      <c r="AV24" s="30">
        <v>0.24871800000000022</v>
      </c>
      <c r="AW24" s="30">
        <v>0.40467199999999992</v>
      </c>
      <c r="AX24" s="31">
        <v>0.36841200000000018</v>
      </c>
      <c r="AZ24" s="39">
        <f t="array" ref="AZ24">SUM(IF(YEAR($C$5:$AX$5)=AZ$5,$C24:$AX24))</f>
        <v>3.5449121500000005</v>
      </c>
      <c r="BA24" s="30">
        <f t="array" ref="BA24">SUM(IF(YEAR($C$5:$AX$5)=BA$5,$C24:$AX24))</f>
        <v>1.5468716999999998</v>
      </c>
      <c r="BB24" s="30">
        <f t="array" ref="BB24">SUM(IF(YEAR($C$5:$AX$5)=BB$5,$C24:$AX24))</f>
        <v>1.5368708100000006</v>
      </c>
      <c r="BC24" s="31">
        <f t="array" ref="BC24">SUM(IF(YEAR($C$5:$AX$5)=BC$5,$C24:$AX24))</f>
        <v>1.6588734059999997</v>
      </c>
      <c r="BE24" s="39">
        <f t="shared" si="14"/>
        <v>1.8628694000000003</v>
      </c>
      <c r="BF24" s="30">
        <f t="shared" si="15"/>
        <v>1.2739268099999996</v>
      </c>
      <c r="BG24" s="31">
        <f t="shared" si="16"/>
        <v>0.97345900000000074</v>
      </c>
    </row>
    <row r="25" spans="2:59">
      <c r="B25" s="17">
        <v>2398</v>
      </c>
      <c r="C25" s="30">
        <v>1.0950000000001125E-2</v>
      </c>
      <c r="D25" s="30">
        <v>1.6734000000000471E-2</v>
      </c>
      <c r="E25" s="30">
        <v>0.41258900000000054</v>
      </c>
      <c r="F25" s="30">
        <v>0.17458899999999922</v>
      </c>
      <c r="G25" s="30">
        <v>0.68531200000000148</v>
      </c>
      <c r="H25" s="30">
        <v>0.54003100000000082</v>
      </c>
      <c r="I25" s="30">
        <v>0.55098100000000194</v>
      </c>
      <c r="J25" s="30">
        <v>0.52630700000000097</v>
      </c>
      <c r="K25" s="30">
        <v>0.82079600000000141</v>
      </c>
      <c r="L25" s="30">
        <v>0.83036400000000121</v>
      </c>
      <c r="M25" s="30">
        <v>0.68270599999999959</v>
      </c>
      <c r="N25" s="30">
        <v>0.33103700000000025</v>
      </c>
      <c r="O25" s="30">
        <v>0.26794399999999818</v>
      </c>
      <c r="P25" s="30">
        <v>0.14624300000000012</v>
      </c>
      <c r="Q25" s="30">
        <v>0.64343900000000076</v>
      </c>
      <c r="R25" s="30">
        <v>1.2669749999999986</v>
      </c>
      <c r="S25" s="30">
        <v>0.50025700000000128</v>
      </c>
      <c r="T25" s="30">
        <v>0.64386099999999935</v>
      </c>
      <c r="U25" s="30">
        <v>0.56431500000000057</v>
      </c>
      <c r="V25" s="30">
        <v>0.52357999999999905</v>
      </c>
      <c r="W25" s="30">
        <v>0.69815599999999911</v>
      </c>
      <c r="X25" s="30">
        <v>1.3719809999999999</v>
      </c>
      <c r="Y25" s="30">
        <v>0.55513299999999965</v>
      </c>
      <c r="Z25" s="30">
        <v>0.40002100000000063</v>
      </c>
      <c r="AA25" s="30">
        <v>0.27935700000000097</v>
      </c>
      <c r="AB25" s="30">
        <v>0.14927900000000083</v>
      </c>
      <c r="AC25" s="30">
        <v>0.60099200000000152</v>
      </c>
      <c r="AD25" s="30">
        <v>0.77306399999999975</v>
      </c>
      <c r="AE25" s="30">
        <v>0.90517599999999909</v>
      </c>
      <c r="AF25" s="30">
        <v>0.70533899999999861</v>
      </c>
      <c r="AG25" s="30">
        <v>0.39750899999999945</v>
      </c>
      <c r="AH25" s="30">
        <v>0.56931900000000013</v>
      </c>
      <c r="AI25" s="30">
        <v>0.53294099999999922</v>
      </c>
      <c r="AJ25" s="30">
        <v>0.64428399999999897</v>
      </c>
      <c r="AK25" s="30">
        <v>0.42218500000000247</v>
      </c>
      <c r="AL25" s="30">
        <v>0.76554200000000172</v>
      </c>
      <c r="AM25" s="30">
        <v>0.60111900000000063</v>
      </c>
      <c r="AN25" s="30">
        <v>0.47051199999999938</v>
      </c>
      <c r="AO25" s="30">
        <v>0.95273899999999756</v>
      </c>
      <c r="AP25" s="30">
        <v>0.5955680000000001</v>
      </c>
      <c r="AQ25" s="30">
        <v>0.81977499999999992</v>
      </c>
      <c r="AR25" s="30">
        <v>0.83156099999999888</v>
      </c>
      <c r="AS25" s="30">
        <v>0.47905599999999993</v>
      </c>
      <c r="AT25" s="30">
        <v>0.71597900000000081</v>
      </c>
      <c r="AU25" s="30">
        <v>0.58825999999999823</v>
      </c>
      <c r="AV25" s="30">
        <v>0.9802180000000007</v>
      </c>
      <c r="AW25" s="30">
        <v>0.3965190000000014</v>
      </c>
      <c r="AX25" s="31">
        <v>0.64611200000000046</v>
      </c>
      <c r="AZ25" s="39">
        <f t="array" ref="AZ25">SUM(IF(YEAR($C$5:$AX$5)=AZ$5,$C25:$AX25))</f>
        <v>5.582396000000009</v>
      </c>
      <c r="BA25" s="30">
        <f t="array" ref="BA25">SUM(IF(YEAR($C$5:$AX$5)=BA$5,$C25:$AX25))</f>
        <v>7.5819049999999972</v>
      </c>
      <c r="BB25" s="30">
        <f t="array" ref="BB25">SUM(IF(YEAR($C$5:$AX$5)=BB$5,$C25:$AX25))</f>
        <v>6.7449870000000027</v>
      </c>
      <c r="BC25" s="31">
        <f t="array" ref="BC25">SUM(IF(YEAR($C$5:$AX$5)=BC$5,$C25:$AX25))</f>
        <v>8.077417999999998</v>
      </c>
      <c r="BE25" s="39">
        <f t="shared" si="14"/>
        <v>7.1070800000000052</v>
      </c>
      <c r="BF25" s="30">
        <f t="shared" si="15"/>
        <v>7.4649150000000004</v>
      </c>
      <c r="BG25" s="31">
        <f t="shared" si="16"/>
        <v>7.4768319999999981</v>
      </c>
    </row>
    <row r="26" spans="2:59">
      <c r="B26" s="17">
        <v>2399</v>
      </c>
      <c r="C26" s="30">
        <v>3.2763476999999992E-2</v>
      </c>
      <c r="D26" s="30">
        <v>0</v>
      </c>
      <c r="E26" s="30">
        <v>0</v>
      </c>
      <c r="F26" s="30">
        <v>0</v>
      </c>
      <c r="G26" s="30">
        <v>1.01559557E-2</v>
      </c>
      <c r="H26" s="30">
        <v>3.7249259999999992E-2</v>
      </c>
      <c r="I26" s="30">
        <v>0.34707205000000008</v>
      </c>
      <c r="J26" s="30">
        <v>0.18134169999999999</v>
      </c>
      <c r="K26" s="30">
        <v>0</v>
      </c>
      <c r="L26" s="30">
        <v>0</v>
      </c>
      <c r="M26" s="30">
        <v>0</v>
      </c>
      <c r="N26" s="30">
        <v>0</v>
      </c>
      <c r="O26" s="30">
        <v>0</v>
      </c>
      <c r="P26" s="30">
        <v>0</v>
      </c>
      <c r="Q26" s="30">
        <v>0</v>
      </c>
      <c r="R26" s="30">
        <v>0</v>
      </c>
      <c r="S26" s="30">
        <v>2.2514470000000002E-3</v>
      </c>
      <c r="T26" s="30">
        <v>1.6615533000000002E-2</v>
      </c>
      <c r="U26" s="30">
        <v>0.42088526999999998</v>
      </c>
      <c r="V26" s="30">
        <v>0.17353389000000008</v>
      </c>
      <c r="W26" s="30">
        <v>0</v>
      </c>
      <c r="X26" s="30">
        <v>0</v>
      </c>
      <c r="Y26" s="30">
        <v>0</v>
      </c>
      <c r="Z26" s="30">
        <v>0</v>
      </c>
      <c r="AA26" s="30">
        <v>3.9810055000000004E-2</v>
      </c>
      <c r="AB26" s="30">
        <v>0</v>
      </c>
      <c r="AC26" s="30">
        <v>0</v>
      </c>
      <c r="AD26" s="30">
        <v>0</v>
      </c>
      <c r="AE26" s="30">
        <v>0</v>
      </c>
      <c r="AF26" s="30">
        <v>0</v>
      </c>
      <c r="AG26" s="30">
        <v>0.49045781999999993</v>
      </c>
      <c r="AH26" s="30">
        <v>0.28587585999999998</v>
      </c>
      <c r="AI26" s="30">
        <v>0</v>
      </c>
      <c r="AJ26" s="30">
        <v>0</v>
      </c>
      <c r="AK26" s="30">
        <v>0</v>
      </c>
      <c r="AL26" s="30">
        <v>0</v>
      </c>
      <c r="AM26" s="30">
        <v>0</v>
      </c>
      <c r="AN26" s="30">
        <v>0</v>
      </c>
      <c r="AO26" s="30">
        <v>0</v>
      </c>
      <c r="AP26" s="30">
        <v>0</v>
      </c>
      <c r="AQ26" s="30">
        <v>0</v>
      </c>
      <c r="AR26" s="30">
        <v>0</v>
      </c>
      <c r="AS26" s="30">
        <v>0.38755987000000014</v>
      </c>
      <c r="AT26" s="30">
        <v>0.27465722000000009</v>
      </c>
      <c r="AU26" s="30">
        <v>1.1059722000000001E-2</v>
      </c>
      <c r="AV26" s="30">
        <v>0</v>
      </c>
      <c r="AW26" s="30">
        <v>0</v>
      </c>
      <c r="AX26" s="31">
        <v>0</v>
      </c>
      <c r="AZ26" s="39">
        <f t="array" ref="AZ26">SUM(IF(YEAR($C$5:$AX$5)=AZ$5,$C26:$AX26))</f>
        <v>0.60858244270000006</v>
      </c>
      <c r="BA26" s="30">
        <f t="array" ref="BA26">SUM(IF(YEAR($C$5:$AX$5)=BA$5,$C26:$AX26))</f>
        <v>0.61328614000000004</v>
      </c>
      <c r="BB26" s="30">
        <f t="array" ref="BB26">SUM(IF(YEAR($C$5:$AX$5)=BB$5,$C26:$AX26))</f>
        <v>0.81614373499999993</v>
      </c>
      <c r="BC26" s="31">
        <f t="array" ref="BC26">SUM(IF(YEAR($C$5:$AX$5)=BC$5,$C26:$AX26))</f>
        <v>0.67327681200000022</v>
      </c>
      <c r="BE26" s="39">
        <f t="shared" si="14"/>
        <v>0.56791445700000009</v>
      </c>
      <c r="BF26" s="30">
        <f t="shared" si="15"/>
        <v>0.65084474800000014</v>
      </c>
      <c r="BG26" s="31">
        <f t="shared" si="16"/>
        <v>0.77633367999999991</v>
      </c>
    </row>
    <row r="27" spans="2:59">
      <c r="B27" s="17">
        <v>2401</v>
      </c>
      <c r="C27" s="30">
        <v>2.8992419999999998E-3</v>
      </c>
      <c r="D27" s="30">
        <v>0</v>
      </c>
      <c r="E27" s="30">
        <v>0</v>
      </c>
      <c r="F27" s="30">
        <v>0</v>
      </c>
      <c r="G27" s="30">
        <v>0</v>
      </c>
      <c r="H27" s="30">
        <v>0</v>
      </c>
      <c r="I27" s="30">
        <v>5.2712700000000001E-2</v>
      </c>
      <c r="J27" s="30">
        <v>1.6981929999999992E-2</v>
      </c>
      <c r="K27" s="30">
        <v>0</v>
      </c>
      <c r="L27" s="30">
        <v>0</v>
      </c>
      <c r="M27" s="30">
        <v>0</v>
      </c>
      <c r="N27" s="30">
        <v>0</v>
      </c>
      <c r="O27" s="30">
        <v>0</v>
      </c>
      <c r="P27" s="30">
        <v>0</v>
      </c>
      <c r="Q27" s="30">
        <v>0</v>
      </c>
      <c r="R27" s="30">
        <v>0</v>
      </c>
      <c r="S27" s="30">
        <v>0</v>
      </c>
      <c r="T27" s="30">
        <v>0</v>
      </c>
      <c r="U27" s="30">
        <v>-2.4515599999999985E-2</v>
      </c>
      <c r="V27" s="30">
        <v>9.2643199999999995E-3</v>
      </c>
      <c r="W27" s="30">
        <v>0</v>
      </c>
      <c r="X27" s="30">
        <v>0</v>
      </c>
      <c r="Y27" s="30">
        <v>0</v>
      </c>
      <c r="Z27" s="30">
        <v>0</v>
      </c>
      <c r="AA27" s="30">
        <v>5.8006410000000005E-3</v>
      </c>
      <c r="AB27" s="30">
        <v>0</v>
      </c>
      <c r="AC27" s="30">
        <v>0</v>
      </c>
      <c r="AD27" s="30">
        <v>0</v>
      </c>
      <c r="AE27" s="30">
        <v>7.2704300000000003E-4</v>
      </c>
      <c r="AF27" s="30">
        <v>0</v>
      </c>
      <c r="AG27" s="30">
        <v>-1.8949099999999997E-2</v>
      </c>
      <c r="AH27" s="30">
        <v>-1.3763360000000002E-2</v>
      </c>
      <c r="AI27" s="30">
        <v>0</v>
      </c>
      <c r="AJ27" s="30">
        <v>0</v>
      </c>
      <c r="AK27" s="30">
        <v>0</v>
      </c>
      <c r="AL27" s="30">
        <v>0</v>
      </c>
      <c r="AM27" s="30">
        <v>0</v>
      </c>
      <c r="AN27" s="30">
        <v>0</v>
      </c>
      <c r="AO27" s="30">
        <v>0</v>
      </c>
      <c r="AP27" s="30">
        <v>0</v>
      </c>
      <c r="AQ27" s="30">
        <v>0</v>
      </c>
      <c r="AR27" s="30">
        <v>0</v>
      </c>
      <c r="AS27" s="30">
        <v>4.0997900000000004E-2</v>
      </c>
      <c r="AT27" s="30">
        <v>-6.511900000000001E-3</v>
      </c>
      <c r="AU27" s="30">
        <v>0</v>
      </c>
      <c r="AV27" s="30">
        <v>0</v>
      </c>
      <c r="AW27" s="30">
        <v>0</v>
      </c>
      <c r="AX27" s="31">
        <v>0</v>
      </c>
      <c r="AZ27" s="39">
        <f t="array" ref="AZ27">SUM(IF(YEAR($C$5:$AX$5)=AZ$5,$C27:$AX27))</f>
        <v>7.259387199999999E-2</v>
      </c>
      <c r="BA27" s="30">
        <f t="array" ref="BA27">SUM(IF(YEAR($C$5:$AX$5)=BA$5,$C27:$AX27))</f>
        <v>-1.5251279999999985E-2</v>
      </c>
      <c r="BB27" s="30">
        <f t="array" ref="BB27">SUM(IF(YEAR($C$5:$AX$5)=BB$5,$C27:$AX27))</f>
        <v>-2.6184776E-2</v>
      </c>
      <c r="BC27" s="31">
        <f t="array" ref="BC27">SUM(IF(YEAR($C$5:$AX$5)=BC$5,$C27:$AX27))</f>
        <v>3.4486000000000003E-2</v>
      </c>
      <c r="BE27" s="39">
        <f t="shared" si="14"/>
        <v>6.9694629999999994E-2</v>
      </c>
      <c r="BF27" s="30">
        <f t="shared" si="15"/>
        <v>-8.7235959999999845E-3</v>
      </c>
      <c r="BG27" s="31">
        <f t="shared" si="16"/>
        <v>-3.2712459999999999E-2</v>
      </c>
    </row>
    <row r="28" spans="2:59">
      <c r="B28" s="17">
        <v>2404</v>
      </c>
      <c r="C28" s="30">
        <v>3.2207365999999987E-2</v>
      </c>
      <c r="D28" s="30">
        <v>0</v>
      </c>
      <c r="E28" s="30">
        <v>0</v>
      </c>
      <c r="F28" s="30">
        <v>0</v>
      </c>
      <c r="G28" s="30">
        <v>4.0460192599999993E-2</v>
      </c>
      <c r="H28" s="30">
        <v>1.9890066000000001E-2</v>
      </c>
      <c r="I28" s="30">
        <v>0.25853158000000032</v>
      </c>
      <c r="J28" s="30">
        <v>0.24720887000000008</v>
      </c>
      <c r="K28" s="30">
        <v>0</v>
      </c>
      <c r="L28" s="30">
        <v>0</v>
      </c>
      <c r="M28" s="30">
        <v>0</v>
      </c>
      <c r="N28" s="30">
        <v>0</v>
      </c>
      <c r="O28" s="30">
        <v>0</v>
      </c>
      <c r="P28" s="30">
        <v>0</v>
      </c>
      <c r="Q28" s="30">
        <v>0</v>
      </c>
      <c r="R28" s="30">
        <v>0</v>
      </c>
      <c r="S28" s="30">
        <v>4.6663476999999995E-2</v>
      </c>
      <c r="T28" s="30">
        <v>1.4155051999999998E-2</v>
      </c>
      <c r="U28" s="30">
        <v>0.1566757299999999</v>
      </c>
      <c r="V28" s="30">
        <v>1.1604999999992316E-4</v>
      </c>
      <c r="W28" s="30">
        <v>0</v>
      </c>
      <c r="X28" s="30">
        <v>0</v>
      </c>
      <c r="Y28" s="30">
        <v>0</v>
      </c>
      <c r="Z28" s="30">
        <v>0</v>
      </c>
      <c r="AA28" s="30">
        <v>2.3760264000000003E-2</v>
      </c>
      <c r="AB28" s="30">
        <v>0</v>
      </c>
      <c r="AC28" s="30">
        <v>0</v>
      </c>
      <c r="AD28" s="30">
        <v>1.2365899999999999E-2</v>
      </c>
      <c r="AE28" s="30">
        <v>6.782256099999999E-2</v>
      </c>
      <c r="AF28" s="30">
        <v>2.8792119999999999E-3</v>
      </c>
      <c r="AG28" s="30">
        <v>0.26357409999999981</v>
      </c>
      <c r="AH28" s="30">
        <v>-8.5064090000000148E-2</v>
      </c>
      <c r="AI28" s="30">
        <v>2.8904769999999998E-3</v>
      </c>
      <c r="AJ28" s="30">
        <v>0</v>
      </c>
      <c r="AK28" s="30">
        <v>0</v>
      </c>
      <c r="AL28" s="30">
        <v>0</v>
      </c>
      <c r="AM28" s="30">
        <v>0</v>
      </c>
      <c r="AN28" s="30">
        <v>0</v>
      </c>
      <c r="AO28" s="30">
        <v>0</v>
      </c>
      <c r="AP28" s="30">
        <v>3.8492949669999998E-2</v>
      </c>
      <c r="AQ28" s="30">
        <v>1.8870937999999997E-2</v>
      </c>
      <c r="AR28" s="30">
        <v>1.4071259189999998E-2</v>
      </c>
      <c r="AS28" s="30">
        <v>0.16402009999999989</v>
      </c>
      <c r="AT28" s="30">
        <v>3.3117670000000099E-2</v>
      </c>
      <c r="AU28" s="30">
        <v>6.1664407999999999E-3</v>
      </c>
      <c r="AV28" s="30">
        <v>0</v>
      </c>
      <c r="AW28" s="30">
        <v>0</v>
      </c>
      <c r="AX28" s="31">
        <v>0</v>
      </c>
      <c r="AZ28" s="39">
        <f t="array" ref="AZ28">SUM(IF(YEAR($C$5:$AX$5)=AZ$5,$C28:$AX28))</f>
        <v>0.5982980746000004</v>
      </c>
      <c r="BA28" s="30">
        <f t="array" ref="BA28">SUM(IF(YEAR($C$5:$AX$5)=BA$5,$C28:$AX28))</f>
        <v>0.21761030899999984</v>
      </c>
      <c r="BB28" s="30">
        <f t="array" ref="BB28">SUM(IF(YEAR($C$5:$AX$5)=BB$5,$C28:$AX28))</f>
        <v>0.28822842399999965</v>
      </c>
      <c r="BC28" s="31">
        <f t="array" ref="BC28">SUM(IF(YEAR($C$5:$AX$5)=BC$5,$C28:$AX28))</f>
        <v>0.27473935765999996</v>
      </c>
      <c r="BE28" s="39">
        <f t="shared" si="14"/>
        <v>0.57229399300000028</v>
      </c>
      <c r="BF28" s="30">
        <f t="shared" si="15"/>
        <v>0.27489555699999985</v>
      </c>
      <c r="BG28" s="31">
        <f t="shared" si="16"/>
        <v>0.24164358666999969</v>
      </c>
    </row>
    <row r="29" spans="2:59">
      <c r="B29" s="17">
        <v>2406</v>
      </c>
      <c r="C29" s="30">
        <v>0.16463679800000008</v>
      </c>
      <c r="D29" s="30">
        <v>6.9328999999999752E-2</v>
      </c>
      <c r="E29" s="30">
        <v>0.38267100000000021</v>
      </c>
      <c r="F29" s="30">
        <v>0.22097699999999953</v>
      </c>
      <c r="G29" s="30">
        <v>0.31089900000000092</v>
      </c>
      <c r="H29" s="30">
        <v>0.56699000000000055</v>
      </c>
      <c r="I29" s="30">
        <v>0.47347732000000065</v>
      </c>
      <c r="J29" s="30">
        <v>0.58837480999999769</v>
      </c>
      <c r="K29" s="30">
        <v>0.79358400000000096</v>
      </c>
      <c r="L29" s="30">
        <v>0.24886899999999912</v>
      </c>
      <c r="M29" s="30">
        <v>0.32802900000000079</v>
      </c>
      <c r="N29" s="30">
        <v>0.53745399999999854</v>
      </c>
      <c r="O29" s="30">
        <v>0.3441749999999999</v>
      </c>
      <c r="P29" s="30">
        <v>0.2873739999999998</v>
      </c>
      <c r="Q29" s="30">
        <v>0.46588299999999983</v>
      </c>
      <c r="R29" s="30">
        <v>0.29045499999999791</v>
      </c>
      <c r="S29" s="30">
        <v>0.69318200000000019</v>
      </c>
      <c r="T29" s="30">
        <v>0.66773700000000069</v>
      </c>
      <c r="U29" s="30">
        <v>0.64146412999999747</v>
      </c>
      <c r="V29" s="30">
        <v>0.71319992999999648</v>
      </c>
      <c r="W29" s="30">
        <v>0.6761689999999998</v>
      </c>
      <c r="X29" s="30">
        <v>0.29549599999999998</v>
      </c>
      <c r="Y29" s="30">
        <v>0.67807900000000032</v>
      </c>
      <c r="Z29" s="30">
        <v>0.35079900000000208</v>
      </c>
      <c r="AA29" s="30">
        <v>0.37603504379999997</v>
      </c>
      <c r="AB29" s="30">
        <v>0.43213300000000032</v>
      </c>
      <c r="AC29" s="30">
        <v>0.57666500000000021</v>
      </c>
      <c r="AD29" s="30">
        <v>0.26631000000000071</v>
      </c>
      <c r="AE29" s="30">
        <v>0.44974700000000034</v>
      </c>
      <c r="AF29" s="30">
        <v>0.76883300000000077</v>
      </c>
      <c r="AG29" s="30">
        <v>0.42833999999999861</v>
      </c>
      <c r="AH29" s="30">
        <v>0.80016021999999865</v>
      </c>
      <c r="AI29" s="30">
        <v>0.60261300000000162</v>
      </c>
      <c r="AJ29" s="30">
        <v>0.30682799999999943</v>
      </c>
      <c r="AK29" s="30">
        <v>0.82413299999999978</v>
      </c>
      <c r="AL29" s="30">
        <v>0.67336699999999894</v>
      </c>
      <c r="AM29" s="30">
        <v>0.42465699999999984</v>
      </c>
      <c r="AN29" s="30">
        <v>0.32686999999999955</v>
      </c>
      <c r="AO29" s="30">
        <v>0.7594979999999989</v>
      </c>
      <c r="AP29" s="30">
        <v>0.4516840000000002</v>
      </c>
      <c r="AQ29" s="30">
        <v>0.54980200000000146</v>
      </c>
      <c r="AR29" s="30">
        <v>0.72940599999999911</v>
      </c>
      <c r="AS29" s="30">
        <v>0.91802892999999841</v>
      </c>
      <c r="AT29" s="30">
        <v>0.8958745999999973</v>
      </c>
      <c r="AU29" s="30">
        <v>0.83893599999999857</v>
      </c>
      <c r="AV29" s="30">
        <v>0.52073299999999989</v>
      </c>
      <c r="AW29" s="30">
        <v>0.78685600000000022</v>
      </c>
      <c r="AX29" s="31">
        <v>0.84148900000000104</v>
      </c>
      <c r="AZ29" s="39">
        <f t="array" ref="AZ29">SUM(IF(YEAR($C$5:$AX$5)=AZ$5,$C29:$AX29))</f>
        <v>4.6852909279999988</v>
      </c>
      <c r="BA29" s="30">
        <f t="array" ref="BA29">SUM(IF(YEAR($C$5:$AX$5)=BA$5,$C29:$AX29))</f>
        <v>6.1040130599999944</v>
      </c>
      <c r="BB29" s="30">
        <f t="array" ref="BB29">SUM(IF(YEAR($C$5:$AX$5)=BB$5,$C29:$AX29))</f>
        <v>6.5051642637999993</v>
      </c>
      <c r="BC29" s="31">
        <f t="array" ref="BC29">SUM(IF(YEAR($C$5:$AX$5)=BC$5,$C29:$AX29))</f>
        <v>8.0438345299999945</v>
      </c>
      <c r="BE29" s="39">
        <f t="shared" si="14"/>
        <v>5.6178471299999959</v>
      </c>
      <c r="BF29" s="30">
        <f t="shared" si="15"/>
        <v>6.1238341037999984</v>
      </c>
      <c r="BG29" s="31">
        <f t="shared" si="16"/>
        <v>6.9167852199999977</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14"/>
        <v>0</v>
      </c>
      <c r="BF30" s="30">
        <f t="shared" si="15"/>
        <v>0</v>
      </c>
      <c r="BG30" s="31">
        <f t="shared" si="16"/>
        <v>0</v>
      </c>
    </row>
    <row r="31" spans="2:59">
      <c r="B31" s="17">
        <v>2411</v>
      </c>
      <c r="C31" s="30">
        <v>0.14595999999999965</v>
      </c>
      <c r="D31" s="30">
        <v>0.20220700000000047</v>
      </c>
      <c r="E31" s="30">
        <v>7.7983999999999831E-2</v>
      </c>
      <c r="F31" s="30">
        <v>7.2251999999999761E-2</v>
      </c>
      <c r="G31" s="30">
        <v>9.9423999999999957E-2</v>
      </c>
      <c r="H31" s="30">
        <v>0.13466699999999943</v>
      </c>
      <c r="I31" s="30">
        <v>0.10080599999999951</v>
      </c>
      <c r="J31" s="30">
        <v>0.29077999999999982</v>
      </c>
      <c r="K31" s="30">
        <v>0.20846199999999993</v>
      </c>
      <c r="L31" s="30">
        <v>0.22473300000000052</v>
      </c>
      <c r="M31" s="30">
        <v>0.29706199999999949</v>
      </c>
      <c r="N31" s="30">
        <v>0.20248200000000072</v>
      </c>
      <c r="O31" s="30">
        <v>0.18743599999999994</v>
      </c>
      <c r="P31" s="30">
        <v>0.16257299999999919</v>
      </c>
      <c r="Q31" s="30">
        <v>0.21356999999999982</v>
      </c>
      <c r="R31" s="30">
        <v>8.6762000000000228E-2</v>
      </c>
      <c r="S31" s="30">
        <v>0.12452000000000041</v>
      </c>
      <c r="T31" s="30">
        <v>0.26535999999999937</v>
      </c>
      <c r="U31" s="30">
        <v>0.20157000000000025</v>
      </c>
      <c r="V31" s="30">
        <v>0.37137600000000059</v>
      </c>
      <c r="W31" s="30">
        <v>0.29555899999999991</v>
      </c>
      <c r="X31" s="30">
        <v>0.224526</v>
      </c>
      <c r="Y31" s="30">
        <v>0.3206629999999997</v>
      </c>
      <c r="Z31" s="30">
        <v>0.28169000000000022</v>
      </c>
      <c r="AA31" s="30">
        <v>0.18341600000000025</v>
      </c>
      <c r="AB31" s="30">
        <v>0.1937850000000001</v>
      </c>
      <c r="AC31" s="30">
        <v>0.18309400000000053</v>
      </c>
      <c r="AD31" s="30">
        <v>0.11352799999999963</v>
      </c>
      <c r="AE31" s="30">
        <v>0.18349999999999955</v>
      </c>
      <c r="AF31" s="30">
        <v>0.19747799999999938</v>
      </c>
      <c r="AG31" s="30">
        <v>0.12797599999999942</v>
      </c>
      <c r="AH31" s="30">
        <v>0.15069800000000022</v>
      </c>
      <c r="AI31" s="30">
        <v>0.20334200000000013</v>
      </c>
      <c r="AJ31" s="30">
        <v>0.11191200000000023</v>
      </c>
      <c r="AK31" s="30">
        <v>0.25678000000000001</v>
      </c>
      <c r="AL31" s="30">
        <v>0.29961000000000038</v>
      </c>
      <c r="AM31" s="30">
        <v>0.12341800000000003</v>
      </c>
      <c r="AN31" s="30">
        <v>0.16725799999999946</v>
      </c>
      <c r="AO31" s="30">
        <v>0.15924000000000049</v>
      </c>
      <c r="AP31" s="30">
        <v>7.4394999999999989E-2</v>
      </c>
      <c r="AQ31" s="30">
        <v>0.15532499999999949</v>
      </c>
      <c r="AR31" s="30">
        <v>0.2547600000000001</v>
      </c>
      <c r="AS31" s="30">
        <v>0.20281399999999916</v>
      </c>
      <c r="AT31" s="30">
        <v>0.23849199999999993</v>
      </c>
      <c r="AU31" s="30">
        <v>0.38511499999999987</v>
      </c>
      <c r="AV31" s="30">
        <v>0.24624000000000024</v>
      </c>
      <c r="AW31" s="30">
        <v>0.34311899999999973</v>
      </c>
      <c r="AX31" s="31">
        <v>0.40687400000000018</v>
      </c>
      <c r="AZ31" s="39">
        <f t="array" ref="AZ31">SUM(IF(YEAR($C$5:$AX$5)=AZ$5,$C31:$AX31))</f>
        <v>2.0568189999999991</v>
      </c>
      <c r="BA31" s="30">
        <f t="array" ref="BA31">SUM(IF(YEAR($C$5:$AX$5)=BA$5,$C31:$AX31))</f>
        <v>2.7356049999999996</v>
      </c>
      <c r="BB31" s="30">
        <f t="array" ref="BB31">SUM(IF(YEAR($C$5:$AX$5)=BB$5,$C31:$AX31))</f>
        <v>2.2051189999999998</v>
      </c>
      <c r="BC31" s="31">
        <f t="array" ref="BC31">SUM(IF(YEAR($C$5:$AX$5)=BC$5,$C31:$AX31))</f>
        <v>2.7570499999999987</v>
      </c>
      <c r="BE31" s="39">
        <f t="shared" si="14"/>
        <v>2.233852999999999</v>
      </c>
      <c r="BF31" s="30">
        <f t="shared" si="15"/>
        <v>2.8180670000000001</v>
      </c>
      <c r="BG31" s="31">
        <f t="shared" si="16"/>
        <v>2.0274319999999992</v>
      </c>
    </row>
    <row r="32" spans="2:59">
      <c r="B32" s="17">
        <v>2434</v>
      </c>
      <c r="C32" s="30">
        <v>5.8920839999999997E-3</v>
      </c>
      <c r="D32" s="30">
        <v>0</v>
      </c>
      <c r="E32" s="30">
        <v>0</v>
      </c>
      <c r="F32" s="30">
        <v>0</v>
      </c>
      <c r="G32" s="30">
        <v>3.368701E-3</v>
      </c>
      <c r="H32" s="30">
        <v>0</v>
      </c>
      <c r="I32" s="30">
        <v>5.0940199999999998E-2</v>
      </c>
      <c r="J32" s="30">
        <v>1.122722E-2</v>
      </c>
      <c r="K32" s="30">
        <v>0</v>
      </c>
      <c r="L32" s="30">
        <v>0</v>
      </c>
      <c r="M32" s="30">
        <v>0</v>
      </c>
      <c r="N32" s="30">
        <v>0</v>
      </c>
      <c r="O32" s="30">
        <v>0</v>
      </c>
      <c r="P32" s="30">
        <v>0</v>
      </c>
      <c r="Q32" s="30">
        <v>0</v>
      </c>
      <c r="R32" s="30">
        <v>0</v>
      </c>
      <c r="S32" s="30">
        <v>1.703946E-3</v>
      </c>
      <c r="T32" s="30">
        <v>0</v>
      </c>
      <c r="U32" s="30">
        <v>4.1066029999999989E-2</v>
      </c>
      <c r="V32" s="30">
        <v>2.1714259999999999E-2</v>
      </c>
      <c r="W32" s="30">
        <v>0</v>
      </c>
      <c r="X32" s="30">
        <v>0</v>
      </c>
      <c r="Y32" s="30">
        <v>0</v>
      </c>
      <c r="Z32" s="30">
        <v>0</v>
      </c>
      <c r="AA32" s="30">
        <v>6.1863439999999999E-3</v>
      </c>
      <c r="AB32" s="30">
        <v>0</v>
      </c>
      <c r="AC32" s="30">
        <v>0</v>
      </c>
      <c r="AD32" s="30">
        <v>0</v>
      </c>
      <c r="AE32" s="30">
        <v>8.2359990000000004E-4</v>
      </c>
      <c r="AF32" s="30">
        <v>0</v>
      </c>
      <c r="AG32" s="30">
        <v>3.3608180000000008E-2</v>
      </c>
      <c r="AH32" s="30">
        <v>2.6930900000000008E-2</v>
      </c>
      <c r="AI32" s="30">
        <v>0</v>
      </c>
      <c r="AJ32" s="30">
        <v>0</v>
      </c>
      <c r="AK32" s="30">
        <v>0</v>
      </c>
      <c r="AL32" s="30">
        <v>0</v>
      </c>
      <c r="AM32" s="30">
        <v>0</v>
      </c>
      <c r="AN32" s="30">
        <v>0</v>
      </c>
      <c r="AO32" s="30">
        <v>0</v>
      </c>
      <c r="AP32" s="30">
        <v>8.1694419999999996E-4</v>
      </c>
      <c r="AQ32" s="30">
        <v>0</v>
      </c>
      <c r="AR32" s="30">
        <v>0</v>
      </c>
      <c r="AS32" s="30">
        <v>4.1401069999999998E-2</v>
      </c>
      <c r="AT32" s="30">
        <v>2.9773100000000004E-2</v>
      </c>
      <c r="AU32" s="30">
        <v>0</v>
      </c>
      <c r="AV32" s="30">
        <v>0</v>
      </c>
      <c r="AW32" s="30">
        <v>0</v>
      </c>
      <c r="AX32" s="31">
        <v>0</v>
      </c>
      <c r="AZ32" s="39">
        <f t="array" ref="AZ32">SUM(IF(YEAR($C$5:$AX$5)=AZ$5,$C32:$AX32))</f>
        <v>7.1428204999999995E-2</v>
      </c>
      <c r="BA32" s="30">
        <f t="array" ref="BA32">SUM(IF(YEAR($C$5:$AX$5)=BA$5,$C32:$AX32))</f>
        <v>6.4484235999999986E-2</v>
      </c>
      <c r="BB32" s="30">
        <f t="array" ref="BB32">SUM(IF(YEAR($C$5:$AX$5)=BB$5,$C32:$AX32))</f>
        <v>6.7549023900000019E-2</v>
      </c>
      <c r="BC32" s="31">
        <f t="array" ref="BC32">SUM(IF(YEAR($C$5:$AX$5)=BC$5,$C32:$AX32))</f>
        <v>7.1991114200000011E-2</v>
      </c>
      <c r="BE32" s="39">
        <f t="shared" si="14"/>
        <v>6.3871365999999999E-2</v>
      </c>
      <c r="BF32" s="30">
        <f t="shared" si="15"/>
        <v>6.9790233899999984E-2</v>
      </c>
      <c r="BG32" s="31">
        <f t="shared" si="16"/>
        <v>6.1356024200000019E-2</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3.6882130000000001E-3</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3.6882130000000001E-3</v>
      </c>
      <c r="BE33" s="39">
        <f t="shared" si="14"/>
        <v>0</v>
      </c>
      <c r="BF33" s="30">
        <f t="shared" si="15"/>
        <v>0</v>
      </c>
      <c r="BG33" s="31">
        <f t="shared" si="16"/>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4.7028497000000002E-2</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4.7028497000000002E-2</v>
      </c>
      <c r="BE34" s="39">
        <f t="shared" si="14"/>
        <v>0</v>
      </c>
      <c r="BF34" s="30">
        <f t="shared" si="15"/>
        <v>0</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6.7797559999999996E-3</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6.7797559999999996E-3</v>
      </c>
      <c r="BE35" s="39">
        <f t="shared" si="14"/>
        <v>0</v>
      </c>
      <c r="BF35" s="30">
        <f t="shared" si="15"/>
        <v>0</v>
      </c>
      <c r="BG35" s="31">
        <f t="shared" si="16"/>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2.8680120000000005E-3</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2.8680120000000005E-3</v>
      </c>
      <c r="BE36" s="39">
        <f t="shared" si="14"/>
        <v>0</v>
      </c>
      <c r="BF36" s="30">
        <f t="shared" si="15"/>
        <v>0</v>
      </c>
      <c r="BG36" s="31">
        <f t="shared" si="16"/>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6.7919239999999995E-3</v>
      </c>
      <c r="AT40" s="30">
        <v>3.4087370000000002E-3</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1.0200661E-2</v>
      </c>
      <c r="BE40" s="39">
        <f t="shared" si="14"/>
        <v>0</v>
      </c>
      <c r="BF40" s="30">
        <f t="shared" si="15"/>
        <v>0</v>
      </c>
      <c r="BG40" s="31">
        <f t="shared" si="16"/>
        <v>0</v>
      </c>
    </row>
    <row r="41" spans="2:59">
      <c r="B41" s="17">
        <v>3118</v>
      </c>
      <c r="C41" s="30">
        <v>0.54330999999999818</v>
      </c>
      <c r="D41" s="30">
        <v>0.50900000000000745</v>
      </c>
      <c r="E41" s="30">
        <v>4.9319999999998032E-2</v>
      </c>
      <c r="F41" s="30">
        <v>0</v>
      </c>
      <c r="G41" s="30">
        <v>0.18607000000000085</v>
      </c>
      <c r="H41" s="30">
        <v>-0.50979999999999848</v>
      </c>
      <c r="I41" s="30">
        <v>-0.11222999999999672</v>
      </c>
      <c r="J41" s="30">
        <v>0.21632999999999925</v>
      </c>
      <c r="K41" s="30">
        <v>-7.7199999999990609E-3</v>
      </c>
      <c r="L41" s="30">
        <v>0</v>
      </c>
      <c r="M41" s="30">
        <v>6.4090000000000202E-2</v>
      </c>
      <c r="N41" s="30">
        <v>0.2562899999999928</v>
      </c>
      <c r="O41" s="30">
        <v>0.23340000000000316</v>
      </c>
      <c r="P41" s="30">
        <v>1.0349199999999996</v>
      </c>
      <c r="Q41" s="30">
        <v>-3.3840000000004977E-2</v>
      </c>
      <c r="R41" s="30">
        <v>1.8910000000001759E-2</v>
      </c>
      <c r="S41" s="30">
        <v>0.15299999999999869</v>
      </c>
      <c r="T41" s="30">
        <v>3.543000000000518E-2</v>
      </c>
      <c r="U41" s="30">
        <v>0.24721000000000259</v>
      </c>
      <c r="V41" s="30">
        <v>0.14435000000000286</v>
      </c>
      <c r="W41" s="30">
        <v>0.17259000000000313</v>
      </c>
      <c r="X41" s="30">
        <v>0.3270300000000006</v>
      </c>
      <c r="Y41" s="30">
        <v>0.20825999999999922</v>
      </c>
      <c r="Z41" s="30">
        <v>0.47254999999999825</v>
      </c>
      <c r="AA41" s="30">
        <v>1.3168500000000023</v>
      </c>
      <c r="AB41" s="30">
        <v>0.1748100000000079</v>
      </c>
      <c r="AC41" s="30">
        <v>0.10397999999999996</v>
      </c>
      <c r="AD41" s="30">
        <v>0.2491500000000002</v>
      </c>
      <c r="AE41" s="30">
        <v>0.29970999999999748</v>
      </c>
      <c r="AF41" s="30">
        <v>0.18594999999999828</v>
      </c>
      <c r="AG41" s="30">
        <v>0.41025000000000489</v>
      </c>
      <c r="AH41" s="30">
        <v>0.3641099999999966</v>
      </c>
      <c r="AI41" s="30">
        <v>0.24167999999999523</v>
      </c>
      <c r="AJ41" s="30">
        <v>0.32083000000000084</v>
      </c>
      <c r="AK41" s="30">
        <v>-4.1380000000003747E-2</v>
      </c>
      <c r="AL41" s="30">
        <v>0.50267999999999802</v>
      </c>
      <c r="AM41" s="30">
        <v>1.4871999999999943</v>
      </c>
      <c r="AN41" s="30">
        <v>0.7523699999999991</v>
      </c>
      <c r="AO41" s="30">
        <v>7.4359999999998649E-2</v>
      </c>
      <c r="AP41" s="30">
        <v>4.1540000000001243E-2</v>
      </c>
      <c r="AQ41" s="30">
        <v>0.29523999999999972</v>
      </c>
      <c r="AR41" s="30">
        <v>0.28820999999999941</v>
      </c>
      <c r="AS41" s="30">
        <v>0.62131000000000824</v>
      </c>
      <c r="AT41" s="30">
        <v>7.0589999999995712E-2</v>
      </c>
      <c r="AU41" s="30">
        <v>6.7070000000001073E-2</v>
      </c>
      <c r="AV41" s="30">
        <v>4.1740000000004329E-2</v>
      </c>
      <c r="AW41" s="30">
        <v>5.1270000000002369E-2</v>
      </c>
      <c r="AX41" s="31">
        <v>0.65976000000000568</v>
      </c>
      <c r="AZ41" s="39">
        <f t="array" ref="AZ41">SUM(IF(YEAR($C$5:$AX$5)=AZ$5,$C41:$AX41))</f>
        <v>1.1946600000000025</v>
      </c>
      <c r="BA41" s="30">
        <f t="array" ref="BA41">SUM(IF(YEAR($C$5:$AX$5)=BA$5,$C41:$AX41))</f>
        <v>3.0138100000000101</v>
      </c>
      <c r="BB41" s="30">
        <f t="array" ref="BB41">SUM(IF(YEAR($C$5:$AX$5)=BB$5,$C41:$AX41))</f>
        <v>4.128619999999998</v>
      </c>
      <c r="BC41" s="31">
        <f t="array" ref="BC41">SUM(IF(YEAR($C$5:$AX$5)=BC$5,$C41:$AX41))</f>
        <v>4.4506600000000098</v>
      </c>
      <c r="BE41" s="39">
        <f t="shared" si="14"/>
        <v>1.3133499999999962</v>
      </c>
      <c r="BF41" s="30">
        <f t="shared" si="15"/>
        <v>3.7519200000000197</v>
      </c>
      <c r="BG41" s="31">
        <f t="shared" si="16"/>
        <v>4.6348299999999831</v>
      </c>
    </row>
    <row r="42" spans="2:59">
      <c r="B42" s="17">
        <v>3120</v>
      </c>
      <c r="C42" s="30">
        <v>4.0564299999999893E-4</v>
      </c>
      <c r="D42" s="30">
        <v>0</v>
      </c>
      <c r="E42" s="30">
        <v>0</v>
      </c>
      <c r="F42" s="30">
        <v>0</v>
      </c>
      <c r="G42" s="30">
        <v>0</v>
      </c>
      <c r="H42" s="30">
        <v>0</v>
      </c>
      <c r="I42" s="30">
        <v>-8.1126000000000115E-4</v>
      </c>
      <c r="J42" s="30">
        <v>1.6285699999999993E-3</v>
      </c>
      <c r="K42" s="30">
        <v>0</v>
      </c>
      <c r="L42" s="30">
        <v>0</v>
      </c>
      <c r="M42" s="30">
        <v>0</v>
      </c>
      <c r="N42" s="30">
        <v>0</v>
      </c>
      <c r="O42" s="30">
        <v>0</v>
      </c>
      <c r="P42" s="30">
        <v>0</v>
      </c>
      <c r="Q42" s="30">
        <v>0</v>
      </c>
      <c r="R42" s="30">
        <v>0</v>
      </c>
      <c r="S42" s="30">
        <v>0</v>
      </c>
      <c r="T42" s="30">
        <v>0</v>
      </c>
      <c r="U42" s="30">
        <v>8.1308000000000075E-4</v>
      </c>
      <c r="V42" s="30">
        <v>8.1428000000000056E-4</v>
      </c>
      <c r="W42" s="30">
        <v>0</v>
      </c>
      <c r="X42" s="30">
        <v>0</v>
      </c>
      <c r="Y42" s="30">
        <v>0</v>
      </c>
      <c r="Z42" s="30">
        <v>0</v>
      </c>
      <c r="AA42" s="30">
        <v>0</v>
      </c>
      <c r="AB42" s="30">
        <v>0</v>
      </c>
      <c r="AC42" s="30">
        <v>0</v>
      </c>
      <c r="AD42" s="30">
        <v>0</v>
      </c>
      <c r="AE42" s="30">
        <v>0</v>
      </c>
      <c r="AF42" s="30">
        <v>0</v>
      </c>
      <c r="AG42" s="30">
        <v>-1.6225200000000023E-3</v>
      </c>
      <c r="AH42" s="30">
        <v>-6.2419999999999143E-4</v>
      </c>
      <c r="AI42" s="30">
        <v>0</v>
      </c>
      <c r="AJ42" s="30">
        <v>0</v>
      </c>
      <c r="AK42" s="30">
        <v>0</v>
      </c>
      <c r="AL42" s="30">
        <v>0</v>
      </c>
      <c r="AM42" s="30">
        <v>0</v>
      </c>
      <c r="AN42" s="30">
        <v>0</v>
      </c>
      <c r="AO42" s="30">
        <v>0</v>
      </c>
      <c r="AP42" s="30">
        <v>0</v>
      </c>
      <c r="AQ42" s="30">
        <v>0</v>
      </c>
      <c r="AR42" s="30">
        <v>0</v>
      </c>
      <c r="AS42" s="30">
        <v>-1.6224999999999989E-3</v>
      </c>
      <c r="AT42" s="30">
        <v>1.6285699999999959E-3</v>
      </c>
      <c r="AU42" s="30">
        <v>0</v>
      </c>
      <c r="AV42" s="30">
        <v>0</v>
      </c>
      <c r="AW42" s="30">
        <v>0</v>
      </c>
      <c r="AX42" s="31">
        <v>0</v>
      </c>
      <c r="AZ42" s="39">
        <f t="array" ref="AZ42">SUM(IF(YEAR($C$5:$AX$5)=AZ$5,$C42:$AX42))</f>
        <v>1.2229529999999971E-3</v>
      </c>
      <c r="BA42" s="30">
        <f t="array" ref="BA42">SUM(IF(YEAR($C$5:$AX$5)=BA$5,$C42:$AX42))</f>
        <v>1.6273600000000013E-3</v>
      </c>
      <c r="BB42" s="30">
        <f t="array" ref="BB42">SUM(IF(YEAR($C$5:$AX$5)=BB$5,$C42:$AX42))</f>
        <v>-2.2467199999999937E-3</v>
      </c>
      <c r="BC42" s="31">
        <f t="array" ref="BC42">SUM(IF(YEAR($C$5:$AX$5)=BC$5,$C42:$AX42))</f>
        <v>6.0699999999969112E-6</v>
      </c>
      <c r="BE42" s="39">
        <f t="shared" si="14"/>
        <v>8.1730999999999818E-4</v>
      </c>
      <c r="BF42" s="30">
        <f t="shared" si="15"/>
        <v>1.6273600000000013E-3</v>
      </c>
      <c r="BG42" s="31">
        <f t="shared" si="16"/>
        <v>-2.2467199999999937E-3</v>
      </c>
    </row>
    <row r="43" spans="2:59">
      <c r="B43" s="17">
        <v>3122</v>
      </c>
      <c r="C43" s="30">
        <v>0.93863000000000341</v>
      </c>
      <c r="D43" s="30">
        <v>0.65971999999999298</v>
      </c>
      <c r="E43" s="30">
        <v>1.2837600000000009</v>
      </c>
      <c r="F43" s="30">
        <v>0.30116000000001009</v>
      </c>
      <c r="G43" s="30">
        <v>0.21022000000000673</v>
      </c>
      <c r="H43" s="30">
        <v>0.22709000000000401</v>
      </c>
      <c r="I43" s="30">
        <v>0.52195000000000391</v>
      </c>
      <c r="J43" s="30">
        <v>0.17957000000001244</v>
      </c>
      <c r="K43" s="30">
        <v>0.13159000000001697</v>
      </c>
      <c r="L43" s="30">
        <v>0.3891399999999976</v>
      </c>
      <c r="M43" s="30">
        <v>0.67381999999999209</v>
      </c>
      <c r="N43" s="30">
        <v>1.4116700000000009</v>
      </c>
      <c r="O43" s="30">
        <v>1.232680000000002</v>
      </c>
      <c r="P43" s="30">
        <v>0.73845000000000027</v>
      </c>
      <c r="Q43" s="30">
        <v>0.80718999999999141</v>
      </c>
      <c r="R43" s="30">
        <v>0.28715000000000401</v>
      </c>
      <c r="S43" s="30">
        <v>0.30814000000000163</v>
      </c>
      <c r="T43" s="30">
        <v>0.13766999999999996</v>
      </c>
      <c r="U43" s="30">
        <v>0.35976999999999748</v>
      </c>
      <c r="V43" s="30">
        <v>0.12650999999999613</v>
      </c>
      <c r="W43" s="30">
        <v>0.17616999999999905</v>
      </c>
      <c r="X43" s="30">
        <v>0.51906000000000319</v>
      </c>
      <c r="Y43" s="30">
        <v>0.53191000000001054</v>
      </c>
      <c r="Z43" s="30">
        <v>1.2055199999999928</v>
      </c>
      <c r="AA43" s="30">
        <v>0.6063000000000045</v>
      </c>
      <c r="AB43" s="30">
        <v>0.81672000000000367</v>
      </c>
      <c r="AC43" s="30">
        <v>0.75604000000000582</v>
      </c>
      <c r="AD43" s="30">
        <v>0.29071000000000424</v>
      </c>
      <c r="AE43" s="30">
        <v>0.2050699999999992</v>
      </c>
      <c r="AF43" s="30">
        <v>4.4070000000004939E-2</v>
      </c>
      <c r="AG43" s="30">
        <v>0.1215699999999913</v>
      </c>
      <c r="AH43" s="30">
        <v>0.17005999999999943</v>
      </c>
      <c r="AI43" s="30">
        <v>0.10848000000000013</v>
      </c>
      <c r="AJ43" s="30">
        <v>0.30718000000000245</v>
      </c>
      <c r="AK43" s="30">
        <v>0.15108999999999639</v>
      </c>
      <c r="AL43" s="30">
        <v>0.61045000000000016</v>
      </c>
      <c r="AM43" s="30">
        <v>0.32828999999999553</v>
      </c>
      <c r="AN43" s="30">
        <v>0.69390999999998826</v>
      </c>
      <c r="AO43" s="30">
        <v>0.39709999999999468</v>
      </c>
      <c r="AP43" s="30">
        <v>0.16599000000000075</v>
      </c>
      <c r="AQ43" s="30">
        <v>0.29605000000000103</v>
      </c>
      <c r="AR43" s="30">
        <v>5.3010000000000446E-2</v>
      </c>
      <c r="AS43" s="30">
        <v>6.65300000000002E-2</v>
      </c>
      <c r="AT43" s="30">
        <v>-6.9189999999991869E-2</v>
      </c>
      <c r="AU43" s="30">
        <v>-9.1090000000001226E-2</v>
      </c>
      <c r="AV43" s="30">
        <v>0.13362999999999658</v>
      </c>
      <c r="AW43" s="30">
        <v>0.11853999999999587</v>
      </c>
      <c r="AX43" s="31">
        <v>0.51581000000000188</v>
      </c>
      <c r="AZ43" s="39">
        <f t="array" ref="AZ43">SUM(IF(YEAR($C$5:$AX$5)=AZ$5,$C43:$AX43))</f>
        <v>6.928320000000042</v>
      </c>
      <c r="BA43" s="30">
        <f t="array" ref="BA43">SUM(IF(YEAR($C$5:$AX$5)=BA$5,$C43:$AX43))</f>
        <v>6.4302199999999985</v>
      </c>
      <c r="BB43" s="30">
        <f t="array" ref="BB43">SUM(IF(YEAR($C$5:$AX$5)=BB$5,$C43:$AX43))</f>
        <v>4.1877400000000122</v>
      </c>
      <c r="BC43" s="31">
        <f t="array" ref="BC43">SUM(IF(YEAR($C$5:$AX$5)=BC$5,$C43:$AX43))</f>
        <v>2.6085799999999821</v>
      </c>
      <c r="BE43" s="39">
        <f t="shared" si="14"/>
        <v>6.9084400000000272</v>
      </c>
      <c r="BF43" s="30">
        <f t="shared" si="15"/>
        <v>5.7314500000000166</v>
      </c>
      <c r="BG43" s="31">
        <f t="shared" si="16"/>
        <v>3.3942399999999751</v>
      </c>
    </row>
    <row r="44" spans="2:59">
      <c r="B44" s="17">
        <v>3130</v>
      </c>
      <c r="C44" s="30">
        <v>0</v>
      </c>
      <c r="D44" s="30">
        <v>0</v>
      </c>
      <c r="E44" s="30">
        <v>0</v>
      </c>
      <c r="F44" s="30">
        <v>0</v>
      </c>
      <c r="G44" s="30">
        <v>5.373000000000161E-2</v>
      </c>
      <c r="H44" s="30">
        <v>2.1950000000000358E-2</v>
      </c>
      <c r="I44" s="30">
        <v>0</v>
      </c>
      <c r="J44" s="30">
        <v>0</v>
      </c>
      <c r="K44" s="30">
        <v>9.4059999999998922E-2</v>
      </c>
      <c r="L44" s="30">
        <v>0</v>
      </c>
      <c r="M44" s="30">
        <v>0</v>
      </c>
      <c r="N44" s="30">
        <v>0</v>
      </c>
      <c r="O44" s="30">
        <v>0</v>
      </c>
      <c r="P44" s="30">
        <v>0</v>
      </c>
      <c r="Q44" s="30">
        <v>0</v>
      </c>
      <c r="R44" s="30">
        <v>0</v>
      </c>
      <c r="S44" s="30">
        <v>8.2709999999998729E-2</v>
      </c>
      <c r="T44" s="30">
        <v>0</v>
      </c>
      <c r="U44" s="30">
        <v>0</v>
      </c>
      <c r="V44" s="30">
        <v>0</v>
      </c>
      <c r="W44" s="30">
        <v>1.8739999999997536E-2</v>
      </c>
      <c r="X44" s="30">
        <v>0</v>
      </c>
      <c r="Y44" s="30">
        <v>0</v>
      </c>
      <c r="Z44" s="30">
        <v>0</v>
      </c>
      <c r="AA44" s="30">
        <v>-2.0439999999997127E-2</v>
      </c>
      <c r="AB44" s="30">
        <v>0</v>
      </c>
      <c r="AC44" s="30">
        <v>0</v>
      </c>
      <c r="AD44" s="30">
        <v>0</v>
      </c>
      <c r="AE44" s="30">
        <v>2.6979999999998228E-2</v>
      </c>
      <c r="AF44" s="30">
        <v>0</v>
      </c>
      <c r="AG44" s="30">
        <v>0</v>
      </c>
      <c r="AH44" s="30">
        <v>0</v>
      </c>
      <c r="AI44" s="30">
        <v>9.0900000000004866E-3</v>
      </c>
      <c r="AJ44" s="30">
        <v>0</v>
      </c>
      <c r="AK44" s="30">
        <v>0</v>
      </c>
      <c r="AL44" s="30">
        <v>0</v>
      </c>
      <c r="AM44" s="30">
        <v>0</v>
      </c>
      <c r="AN44" s="30">
        <v>0</v>
      </c>
      <c r="AO44" s="30">
        <v>0</v>
      </c>
      <c r="AP44" s="30">
        <v>0</v>
      </c>
      <c r="AQ44" s="30">
        <v>0</v>
      </c>
      <c r="AR44" s="30">
        <v>0</v>
      </c>
      <c r="AS44" s="30">
        <v>0</v>
      </c>
      <c r="AT44" s="30">
        <v>0</v>
      </c>
      <c r="AU44" s="30">
        <v>0</v>
      </c>
      <c r="AV44" s="30">
        <v>0</v>
      </c>
      <c r="AW44" s="30">
        <v>0</v>
      </c>
      <c r="AX44" s="31">
        <v>0</v>
      </c>
      <c r="AZ44" s="39">
        <f t="array" ref="AZ44">SUM(IF(YEAR($C$5:$AX$5)=AZ$5,$C44:$AX44))</f>
        <v>0.16974000000000089</v>
      </c>
      <c r="BA44" s="30">
        <f t="array" ref="BA44">SUM(IF(YEAR($C$5:$AX$5)=BA$5,$C44:$AX44))</f>
        <v>0.10144999999999627</v>
      </c>
      <c r="BB44" s="30">
        <f t="array" ref="BB44">SUM(IF(YEAR($C$5:$AX$5)=BB$5,$C44:$AX44))</f>
        <v>1.5630000000001587E-2</v>
      </c>
      <c r="BC44" s="31">
        <f t="array" ref="BC44">SUM(IF(YEAR($C$5:$AX$5)=BC$5,$C44:$AX44))</f>
        <v>0</v>
      </c>
      <c r="BE44" s="39">
        <f t="shared" si="14"/>
        <v>0.19871999999999801</v>
      </c>
      <c r="BF44" s="30">
        <f t="shared" si="15"/>
        <v>2.5279999999998637E-2</v>
      </c>
      <c r="BG44" s="31">
        <f t="shared" si="16"/>
        <v>9.0900000000004866E-3</v>
      </c>
    </row>
    <row r="45" spans="2:59">
      <c r="B45" s="17">
        <v>3131</v>
      </c>
      <c r="C45" s="30">
        <v>0.15823699999999974</v>
      </c>
      <c r="D45" s="30">
        <v>0.12472600000000078</v>
      </c>
      <c r="E45" s="30">
        <v>0.18216000000000054</v>
      </c>
      <c r="F45" s="30">
        <v>5.0394999999999968E-2</v>
      </c>
      <c r="G45" s="30">
        <v>7.2617999999999405E-2</v>
      </c>
      <c r="H45" s="30">
        <v>4.3314999999997994E-2</v>
      </c>
      <c r="I45" s="30">
        <v>4.5886000000001204E-2</v>
      </c>
      <c r="J45" s="30">
        <v>9.0749000000000635E-2</v>
      </c>
      <c r="K45" s="30">
        <v>6.5326000000000661E-2</v>
      </c>
      <c r="L45" s="30">
        <v>8.2334999999999603E-2</v>
      </c>
      <c r="M45" s="30">
        <v>0.1872240000000005</v>
      </c>
      <c r="N45" s="30">
        <v>0.23379700000000092</v>
      </c>
      <c r="O45" s="30">
        <v>0.2218259999999983</v>
      </c>
      <c r="P45" s="30">
        <v>0.22589400000000026</v>
      </c>
      <c r="Q45" s="30">
        <v>0.13886399999999988</v>
      </c>
      <c r="R45" s="30">
        <v>9.8656000000000077E-2</v>
      </c>
      <c r="S45" s="30">
        <v>4.5564000000000604E-2</v>
      </c>
      <c r="T45" s="30">
        <v>5.5434999999999235E-2</v>
      </c>
      <c r="U45" s="30">
        <v>7.8540999999999528E-2</v>
      </c>
      <c r="V45" s="30">
        <v>0.11016500000000029</v>
      </c>
      <c r="W45" s="30">
        <v>0.10361900000000013</v>
      </c>
      <c r="X45" s="30">
        <v>7.2394000000000958E-2</v>
      </c>
      <c r="Y45" s="30">
        <v>0.13773899999999895</v>
      </c>
      <c r="Z45" s="30">
        <v>0.28874500000000136</v>
      </c>
      <c r="AA45" s="30">
        <v>0.17928299999999986</v>
      </c>
      <c r="AB45" s="30">
        <v>0.20260299999999987</v>
      </c>
      <c r="AC45" s="30">
        <v>0.14007099999999983</v>
      </c>
      <c r="AD45" s="30">
        <v>6.4104000000000383E-2</v>
      </c>
      <c r="AE45" s="30">
        <v>9.7252000000000116E-2</v>
      </c>
      <c r="AF45" s="30">
        <v>4.2302999999998647E-2</v>
      </c>
      <c r="AG45" s="30">
        <v>5.7697000000000997E-2</v>
      </c>
      <c r="AH45" s="30">
        <v>5.0685000000001423E-2</v>
      </c>
      <c r="AI45" s="30">
        <v>9.0652000000000399E-2</v>
      </c>
      <c r="AJ45" s="30">
        <v>9.3401999999999319E-2</v>
      </c>
      <c r="AK45" s="30">
        <v>0.11324499999999915</v>
      </c>
      <c r="AL45" s="30">
        <v>0.20845899999999951</v>
      </c>
      <c r="AM45" s="30">
        <v>0.23714800000000125</v>
      </c>
      <c r="AN45" s="30">
        <v>0.18028799999999912</v>
      </c>
      <c r="AO45" s="30">
        <v>0.12911300000000114</v>
      </c>
      <c r="AP45" s="30">
        <v>9.3636000000000053E-2</v>
      </c>
      <c r="AQ45" s="30">
        <v>0.12002900000000061</v>
      </c>
      <c r="AR45" s="30">
        <v>9.4929000000000485E-2</v>
      </c>
      <c r="AS45" s="30">
        <v>9.8482000000000625E-2</v>
      </c>
      <c r="AT45" s="30">
        <v>9.1217999999997801E-2</v>
      </c>
      <c r="AU45" s="30">
        <v>6.2171000000000198E-2</v>
      </c>
      <c r="AV45" s="30">
        <v>9.3069999999999098E-2</v>
      </c>
      <c r="AW45" s="30">
        <v>0.11972999999999967</v>
      </c>
      <c r="AX45" s="31">
        <v>0.16509099999999854</v>
      </c>
      <c r="AZ45" s="39">
        <f t="array" ref="AZ45">SUM(IF(YEAR($C$5:$AX$5)=AZ$5,$C45:$AX45))</f>
        <v>1.336768000000002</v>
      </c>
      <c r="BA45" s="30">
        <f t="array" ref="BA45">SUM(IF(YEAR($C$5:$AX$5)=BA$5,$C45:$AX45))</f>
        <v>1.5774419999999996</v>
      </c>
      <c r="BB45" s="30">
        <f t="array" ref="BB45">SUM(IF(YEAR($C$5:$AX$5)=BB$5,$C45:$AX45))</f>
        <v>1.3397559999999995</v>
      </c>
      <c r="BC45" s="31">
        <f t="array" ref="BC45">SUM(IF(YEAR($C$5:$AX$5)=BC$5,$C45:$AX45))</f>
        <v>1.4849049999999986</v>
      </c>
      <c r="BE45" s="39">
        <f t="shared" si="14"/>
        <v>1.4794360000000006</v>
      </c>
      <c r="BF45" s="30">
        <f t="shared" si="15"/>
        <v>1.5299510000000005</v>
      </c>
      <c r="BG45" s="31">
        <f t="shared" si="16"/>
        <v>1.4166570000000016</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2.4155600000000135</v>
      </c>
      <c r="D47" s="30">
        <v>1.404289999999996</v>
      </c>
      <c r="E47" s="30">
        <v>0.65412000000000248</v>
      </c>
      <c r="F47" s="30">
        <v>0.21078999999999937</v>
      </c>
      <c r="G47" s="30">
        <v>8.8259999999998229E-2</v>
      </c>
      <c r="H47" s="30">
        <v>2.6839999999999975E-2</v>
      </c>
      <c r="I47" s="30">
        <v>-1.7470000000002983E-2</v>
      </c>
      <c r="J47" s="30">
        <v>0.24667999999999779</v>
      </c>
      <c r="K47" s="30">
        <v>-0.34975000000000023</v>
      </c>
      <c r="L47" s="30">
        <v>0.28806000000000154</v>
      </c>
      <c r="M47" s="30">
        <v>0.28885999999999967</v>
      </c>
      <c r="N47" s="30">
        <v>0.94057000000000102</v>
      </c>
      <c r="O47" s="30">
        <v>1.6805699999999959</v>
      </c>
      <c r="P47" s="30">
        <v>0.95382000000000744</v>
      </c>
      <c r="Q47" s="30">
        <v>0.41083000000000425</v>
      </c>
      <c r="R47" s="30">
        <v>0.55845999999999663</v>
      </c>
      <c r="S47" s="30">
        <v>4.379999999997608E-3</v>
      </c>
      <c r="T47" s="30">
        <v>0.39775000000000205</v>
      </c>
      <c r="U47" s="30">
        <v>3.6929999999998131E-2</v>
      </c>
      <c r="V47" s="30">
        <v>0.2709599999999952</v>
      </c>
      <c r="W47" s="30">
        <v>0.24157999999999902</v>
      </c>
      <c r="X47" s="30">
        <v>0.27028999999999925</v>
      </c>
      <c r="Y47" s="30">
        <v>7.7979999999996608E-2</v>
      </c>
      <c r="Z47" s="30">
        <v>0.9772699999999972</v>
      </c>
      <c r="AA47" s="30">
        <v>1.0521699999999967</v>
      </c>
      <c r="AB47" s="30">
        <v>0.54308999999999941</v>
      </c>
      <c r="AC47" s="30">
        <v>0.29359000000000179</v>
      </c>
      <c r="AD47" s="30">
        <v>0.34547999999999845</v>
      </c>
      <c r="AE47" s="30">
        <v>6.5270000000001716E-2</v>
      </c>
      <c r="AF47" s="30">
        <v>0.31949000000000183</v>
      </c>
      <c r="AG47" s="30">
        <v>0.14435000000000286</v>
      </c>
      <c r="AH47" s="30">
        <v>0.27297000000000082</v>
      </c>
      <c r="AI47" s="30">
        <v>0.27988000000000568</v>
      </c>
      <c r="AJ47" s="30">
        <v>0.3763100000000037</v>
      </c>
      <c r="AK47" s="30">
        <v>0.71347999999999701</v>
      </c>
      <c r="AL47" s="30">
        <v>0.47259000000000384</v>
      </c>
      <c r="AM47" s="30">
        <v>0.75061000000000888</v>
      </c>
      <c r="AN47" s="30">
        <v>1.3429299999999955</v>
      </c>
      <c r="AO47" s="30">
        <v>0.55552000000000135</v>
      </c>
      <c r="AP47" s="30">
        <v>0.75128999999999735</v>
      </c>
      <c r="AQ47" s="30">
        <v>0.39480999999999966</v>
      </c>
      <c r="AR47" s="30">
        <v>0.38712000000000302</v>
      </c>
      <c r="AS47" s="30">
        <v>1.9890000000003738E-2</v>
      </c>
      <c r="AT47" s="30">
        <v>0.17410999999999888</v>
      </c>
      <c r="AU47" s="30">
        <v>8.8499999999996248E-2</v>
      </c>
      <c r="AV47" s="30">
        <v>0.29755000000000109</v>
      </c>
      <c r="AW47" s="30">
        <v>0.29117000000000104</v>
      </c>
      <c r="AX47" s="31">
        <v>0.6014899999999983</v>
      </c>
      <c r="AZ47" s="39">
        <f t="array" ref="AZ47">SUM(IF(YEAR($C$5:$AX$5)=AZ$5,$C47:$AX47))</f>
        <v>6.1968100000000064</v>
      </c>
      <c r="BA47" s="30">
        <f t="array" ref="BA47">SUM(IF(YEAR($C$5:$AX$5)=BA$5,$C47:$AX47))</f>
        <v>5.8808199999999893</v>
      </c>
      <c r="BB47" s="30">
        <f t="array" ref="BB47">SUM(IF(YEAR($C$5:$AX$5)=BB$5,$C47:$AX47))</f>
        <v>4.8786700000000138</v>
      </c>
      <c r="BC47" s="31">
        <f t="array" ref="BC47">SUM(IF(YEAR($C$5:$AX$5)=BC$5,$C47:$AX47))</f>
        <v>5.6549900000000051</v>
      </c>
      <c r="BE47" s="39">
        <f t="shared" si="14"/>
        <v>5.0318499999999986</v>
      </c>
      <c r="BF47" s="30">
        <f t="shared" si="15"/>
        <v>4.5723599999999855</v>
      </c>
      <c r="BG47" s="31">
        <f t="shared" si="16"/>
        <v>6.3742300000000185</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1.1068850000000019</v>
      </c>
      <c r="D49" s="30">
        <v>1.0785350000000022</v>
      </c>
      <c r="E49" s="30">
        <v>0.52587400000000173</v>
      </c>
      <c r="F49" s="30">
        <v>0.24057100000000275</v>
      </c>
      <c r="G49" s="30">
        <v>0.32591199999999887</v>
      </c>
      <c r="H49" s="30">
        <v>0.22651700000000119</v>
      </c>
      <c r="I49" s="30">
        <v>0.2393600000000049</v>
      </c>
      <c r="J49" s="30">
        <v>0.46779000000000082</v>
      </c>
      <c r="K49" s="30">
        <v>0.48437799999999953</v>
      </c>
      <c r="L49" s="30">
        <v>0.36265800000000326</v>
      </c>
      <c r="M49" s="30">
        <v>0.88315699999999708</v>
      </c>
      <c r="N49" s="30">
        <v>0.96369600000000055</v>
      </c>
      <c r="O49" s="30">
        <v>0.73034200000000382</v>
      </c>
      <c r="P49" s="30">
        <v>1.0150049999999986</v>
      </c>
      <c r="Q49" s="30">
        <v>0.69268299999999883</v>
      </c>
      <c r="R49" s="30">
        <v>0.34997100000000358</v>
      </c>
      <c r="S49" s="30">
        <v>0.39807899999999918</v>
      </c>
      <c r="T49" s="30">
        <v>0.44104499999999902</v>
      </c>
      <c r="U49" s="30">
        <v>0.40535300000000163</v>
      </c>
      <c r="V49" s="30">
        <v>0.63167999999999935</v>
      </c>
      <c r="W49" s="30">
        <v>0.5429390000000005</v>
      </c>
      <c r="X49" s="30">
        <v>0.34217199999999792</v>
      </c>
      <c r="Y49" s="30">
        <v>0.61577600000000032</v>
      </c>
      <c r="Z49" s="30">
        <v>0.68038299999999907</v>
      </c>
      <c r="AA49" s="30">
        <v>0.62516499999999908</v>
      </c>
      <c r="AB49" s="30">
        <v>0.69962300000000255</v>
      </c>
      <c r="AC49" s="30">
        <v>0.69070500000000123</v>
      </c>
      <c r="AD49" s="30">
        <v>0.2988239999999962</v>
      </c>
      <c r="AE49" s="30">
        <v>0.42606299999999919</v>
      </c>
      <c r="AF49" s="30">
        <v>0.37417900000000515</v>
      </c>
      <c r="AG49" s="30">
        <v>0.21610400000000141</v>
      </c>
      <c r="AH49" s="30">
        <v>0.33066100000000276</v>
      </c>
      <c r="AI49" s="30">
        <v>0.49559199999999848</v>
      </c>
      <c r="AJ49" s="30">
        <v>0.48106500000000096</v>
      </c>
      <c r="AK49" s="30">
        <v>0.57546499999999767</v>
      </c>
      <c r="AL49" s="30">
        <v>0.82895400000000308</v>
      </c>
      <c r="AM49" s="30">
        <v>0.57749099999999842</v>
      </c>
      <c r="AN49" s="30">
        <v>0.78685899999999975</v>
      </c>
      <c r="AO49" s="30">
        <v>0.49066900000000047</v>
      </c>
      <c r="AP49" s="30">
        <v>0.32788000000000039</v>
      </c>
      <c r="AQ49" s="30">
        <v>0.57795400000000541</v>
      </c>
      <c r="AR49" s="30">
        <v>0.54120800000000457</v>
      </c>
      <c r="AS49" s="30">
        <v>0.57959199999999811</v>
      </c>
      <c r="AT49" s="30">
        <v>0.62223500000000342</v>
      </c>
      <c r="AU49" s="30">
        <v>0.50523199999999946</v>
      </c>
      <c r="AV49" s="30">
        <v>0.51418600000000225</v>
      </c>
      <c r="AW49" s="30">
        <v>0.59437700000000149</v>
      </c>
      <c r="AX49" s="31">
        <v>0.68736999999999782</v>
      </c>
      <c r="AZ49" s="39">
        <f t="array" ref="AZ49">SUM(IF(YEAR($C$5:$AX$5)=AZ$5,$C49:$AX49))</f>
        <v>6.9053330000000148</v>
      </c>
      <c r="BA49" s="30">
        <f t="array" ref="BA49">SUM(IF(YEAR($C$5:$AX$5)=BA$5,$C49:$AX49))</f>
        <v>6.8454280000000018</v>
      </c>
      <c r="BB49" s="30">
        <f t="array" ref="BB49">SUM(IF(YEAR($C$5:$AX$5)=BB$5,$C49:$AX49))</f>
        <v>6.0424000000000078</v>
      </c>
      <c r="BC49" s="31">
        <f t="array" ref="BC49">SUM(IF(YEAR($C$5:$AX$5)=BC$5,$C49:$AX49))</f>
        <v>6.8050530000000116</v>
      </c>
      <c r="BE49" s="39">
        <f t="shared" si="14"/>
        <v>6.8136360000000114</v>
      </c>
      <c r="BF49" s="30">
        <f t="shared" si="15"/>
        <v>6.3997279999999961</v>
      </c>
      <c r="BG49" s="31">
        <f t="shared" si="16"/>
        <v>6.0628730000000139</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3.7033549999999998E-2</v>
      </c>
      <c r="V51" s="30">
        <v>0</v>
      </c>
      <c r="W51" s="30">
        <v>0</v>
      </c>
      <c r="X51" s="30">
        <v>0</v>
      </c>
      <c r="Y51" s="30">
        <v>0</v>
      </c>
      <c r="Z51" s="30">
        <v>0</v>
      </c>
      <c r="AA51" s="30">
        <v>9.8115499999999953E-3</v>
      </c>
      <c r="AB51" s="30">
        <v>0</v>
      </c>
      <c r="AC51" s="30">
        <v>0</v>
      </c>
      <c r="AD51" s="30">
        <v>0</v>
      </c>
      <c r="AE51" s="30">
        <v>0</v>
      </c>
      <c r="AF51" s="30">
        <v>0</v>
      </c>
      <c r="AG51" s="30">
        <v>2.3104211999999999E-2</v>
      </c>
      <c r="AH51" s="30">
        <v>9.8226479999999998E-3</v>
      </c>
      <c r="AI51" s="30">
        <v>0</v>
      </c>
      <c r="AJ51" s="30">
        <v>0</v>
      </c>
      <c r="AK51" s="30">
        <v>0</v>
      </c>
      <c r="AL51" s="30">
        <v>0</v>
      </c>
      <c r="AM51" s="30">
        <v>0</v>
      </c>
      <c r="AN51" s="30">
        <v>0</v>
      </c>
      <c r="AO51" s="30">
        <v>0</v>
      </c>
      <c r="AP51" s="30">
        <v>0</v>
      </c>
      <c r="AQ51" s="30">
        <v>0</v>
      </c>
      <c r="AR51" s="30">
        <v>0</v>
      </c>
      <c r="AS51" s="30">
        <v>4.6055540000000006E-2</v>
      </c>
      <c r="AT51" s="30">
        <v>3.4950100000000005E-2</v>
      </c>
      <c r="AU51" s="30">
        <v>0</v>
      </c>
      <c r="AV51" s="30">
        <v>0</v>
      </c>
      <c r="AW51" s="30">
        <v>0</v>
      </c>
      <c r="AX51" s="31">
        <v>0</v>
      </c>
      <c r="AZ51" s="39">
        <f t="array" ref="AZ51">SUM(IF(YEAR($C$5:$AX$5)=AZ$5,$C51:$AX51))</f>
        <v>0</v>
      </c>
      <c r="BA51" s="30">
        <f t="array" ref="BA51">SUM(IF(YEAR($C$5:$AX$5)=BA$5,$C51:$AX51))</f>
        <v>3.7033549999999998E-2</v>
      </c>
      <c r="BB51" s="30">
        <f t="array" ref="BB51">SUM(IF(YEAR($C$5:$AX$5)=BB$5,$C51:$AX51))</f>
        <v>4.2738409999999991E-2</v>
      </c>
      <c r="BC51" s="31">
        <f t="array" ref="BC51">SUM(IF(YEAR($C$5:$AX$5)=BC$5,$C51:$AX51))</f>
        <v>8.1005640000000018E-2</v>
      </c>
      <c r="BE51" s="39">
        <f t="shared" si="14"/>
        <v>0</v>
      </c>
      <c r="BF51" s="30">
        <f t="shared" si="15"/>
        <v>4.6845099999999994E-2</v>
      </c>
      <c r="BG51" s="31">
        <f t="shared" si="16"/>
        <v>3.2926860000000002E-2</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0.40796076399999492</v>
      </c>
      <c r="D55" s="30">
        <v>0.35251200000000082</v>
      </c>
      <c r="E55" s="30">
        <v>0.30211200000000105</v>
      </c>
      <c r="F55" s="30">
        <v>0.96927399999999864</v>
      </c>
      <c r="G55" s="30">
        <v>0.85589500000000029</v>
      </c>
      <c r="H55" s="30">
        <v>0.9559899999999999</v>
      </c>
      <c r="I55" s="30">
        <v>1.2420306800000063</v>
      </c>
      <c r="J55" s="30">
        <v>1.2185295559999929</v>
      </c>
      <c r="K55" s="30">
        <v>1.0416699999999999</v>
      </c>
      <c r="L55" s="30">
        <v>0.5794700000000006</v>
      </c>
      <c r="M55" s="30">
        <v>0.43511000000000166</v>
      </c>
      <c r="N55" s="30">
        <v>0.23747000000000185</v>
      </c>
      <c r="O55" s="30">
        <v>0.58527999999999736</v>
      </c>
      <c r="P55" s="30">
        <v>0.36651600000000428</v>
      </c>
      <c r="Q55" s="30">
        <v>0.36061000000000121</v>
      </c>
      <c r="R55" s="30">
        <v>0.53213300000000174</v>
      </c>
      <c r="S55" s="30">
        <v>0.82930100000000095</v>
      </c>
      <c r="T55" s="30">
        <v>1.0670800000000042</v>
      </c>
      <c r="U55" s="30">
        <v>1.2385700000000099</v>
      </c>
      <c r="V55" s="30">
        <v>1.3131500000000038</v>
      </c>
      <c r="W55" s="30">
        <v>0.80121000000000109</v>
      </c>
      <c r="X55" s="30">
        <v>0.6744899999999987</v>
      </c>
      <c r="Y55" s="30">
        <v>0.5887999999999991</v>
      </c>
      <c r="Z55" s="30">
        <v>0.43876000000000204</v>
      </c>
      <c r="AA55" s="30">
        <v>0.4346873239999951</v>
      </c>
      <c r="AB55" s="30">
        <v>0.42255000000000109</v>
      </c>
      <c r="AC55" s="30">
        <v>0.23016799999999904</v>
      </c>
      <c r="AD55" s="30">
        <v>1.1231289999999987</v>
      </c>
      <c r="AE55" s="30">
        <v>1.1395380000000017</v>
      </c>
      <c r="AF55" s="30">
        <v>0.91052999999999784</v>
      </c>
      <c r="AG55" s="30">
        <v>1.0728079169999987</v>
      </c>
      <c r="AH55" s="30">
        <v>1.1537495560000011</v>
      </c>
      <c r="AI55" s="30">
        <v>1.084030000000002</v>
      </c>
      <c r="AJ55" s="30">
        <v>0.68210000000000193</v>
      </c>
      <c r="AK55" s="30">
        <v>0.57570499999999925</v>
      </c>
      <c r="AL55" s="30">
        <v>0.81739999999999924</v>
      </c>
      <c r="AM55" s="30">
        <v>0.96413000000000082</v>
      </c>
      <c r="AN55" s="30">
        <v>0.97437000000000396</v>
      </c>
      <c r="AO55" s="30">
        <v>0.50579899999999967</v>
      </c>
      <c r="AP55" s="30">
        <v>1.6022030000000029</v>
      </c>
      <c r="AQ55" s="30">
        <v>1.0634680000000003</v>
      </c>
      <c r="AR55" s="30">
        <v>1.0663700000000027</v>
      </c>
      <c r="AS55" s="30">
        <v>1.2691227210000093</v>
      </c>
      <c r="AT55" s="30">
        <v>1.0962501356000018</v>
      </c>
      <c r="AU55" s="30">
        <v>0.73958999999999975</v>
      </c>
      <c r="AV55" s="30">
        <v>0.68707900000000066</v>
      </c>
      <c r="AW55" s="30">
        <v>0.43110299999999668</v>
      </c>
      <c r="AX55" s="31">
        <v>0.88044999999999973</v>
      </c>
      <c r="AZ55" s="39">
        <f t="array" ref="AZ55">SUM(IF(YEAR($C$5:$AX$5)=AZ$5,$C55:$AX55))</f>
        <v>8.5980239999999988</v>
      </c>
      <c r="BA55" s="30">
        <f t="array" ref="BA55">SUM(IF(YEAR($C$5:$AX$5)=BA$5,$C55:$AX55))</f>
        <v>8.7959000000000245</v>
      </c>
      <c r="BB55" s="30">
        <f t="array" ref="BB55">SUM(IF(YEAR($C$5:$AX$5)=BB$5,$C55:$AX55))</f>
        <v>9.6463947969999957</v>
      </c>
      <c r="BC55" s="31">
        <f t="array" ref="BC55">SUM(IF(YEAR($C$5:$AX$5)=BC$5,$C55:$AX55))</f>
        <v>11.279934856600018</v>
      </c>
      <c r="BE55" s="39">
        <f t="shared" si="14"/>
        <v>8.3841102360000086</v>
      </c>
      <c r="BF55" s="30">
        <f t="shared" si="15"/>
        <v>9.4721323240000146</v>
      </c>
      <c r="BG55" s="31">
        <f t="shared" si="16"/>
        <v>11.406292473000008</v>
      </c>
    </row>
    <row r="56" spans="2:59">
      <c r="B56" s="17">
        <v>3149</v>
      </c>
      <c r="C56" s="30">
        <v>0.16602600000000223</v>
      </c>
      <c r="D56" s="30">
        <v>0.13902900000000074</v>
      </c>
      <c r="E56" s="30">
        <v>0</v>
      </c>
      <c r="F56" s="30">
        <v>0</v>
      </c>
      <c r="G56" s="30">
        <v>2.4262000000000228E-2</v>
      </c>
      <c r="H56" s="30">
        <v>6.5226000000000894E-2</v>
      </c>
      <c r="I56" s="30">
        <v>0.44336499999999823</v>
      </c>
      <c r="J56" s="30">
        <v>0.44882600000000039</v>
      </c>
      <c r="K56" s="30">
        <v>0</v>
      </c>
      <c r="L56" s="30">
        <v>0</v>
      </c>
      <c r="M56" s="30">
        <v>0</v>
      </c>
      <c r="N56" s="30">
        <v>1.5237000000000833E-2</v>
      </c>
      <c r="O56" s="30">
        <v>0.25462899999999955</v>
      </c>
      <c r="P56" s="30">
        <v>0.21558800000000033</v>
      </c>
      <c r="Q56" s="30">
        <v>0</v>
      </c>
      <c r="R56" s="30">
        <v>0</v>
      </c>
      <c r="S56" s="30">
        <v>4.9219999999996489E-3</v>
      </c>
      <c r="T56" s="30">
        <v>4.6526000000000067E-2</v>
      </c>
      <c r="U56" s="30">
        <v>0.16811799999999977</v>
      </c>
      <c r="V56" s="30">
        <v>8.6567999999999756E-2</v>
      </c>
      <c r="W56" s="30">
        <v>0</v>
      </c>
      <c r="X56" s="30">
        <v>0</v>
      </c>
      <c r="Y56" s="30">
        <v>0</v>
      </c>
      <c r="Z56" s="30">
        <v>0.21415200000000212</v>
      </c>
      <c r="AA56" s="30">
        <v>0.13180099999999939</v>
      </c>
      <c r="AB56" s="30">
        <v>9.2693999999998056E-2</v>
      </c>
      <c r="AC56" s="30">
        <v>1.3027000000000122E-2</v>
      </c>
      <c r="AD56" s="30">
        <v>2.1086000000000382E-2</v>
      </c>
      <c r="AE56" s="30">
        <v>0</v>
      </c>
      <c r="AF56" s="30">
        <v>1.0345000000000937E-2</v>
      </c>
      <c r="AG56" s="30">
        <v>0.52016299999999838</v>
      </c>
      <c r="AH56" s="30">
        <v>0.19124899999999911</v>
      </c>
      <c r="AI56" s="30">
        <v>2.6559999999999917E-2</v>
      </c>
      <c r="AJ56" s="30">
        <v>0.10029200000000049</v>
      </c>
      <c r="AK56" s="30">
        <v>0.12236700000000056</v>
      </c>
      <c r="AL56" s="30">
        <v>0.73265899999999817</v>
      </c>
      <c r="AM56" s="30">
        <v>0.5535749999999986</v>
      </c>
      <c r="AN56" s="30">
        <v>0.57473000000000063</v>
      </c>
      <c r="AO56" s="30">
        <v>0.18269900000000039</v>
      </c>
      <c r="AP56" s="30">
        <v>0.32283099999999987</v>
      </c>
      <c r="AQ56" s="30">
        <v>1.4161999999999786E-2</v>
      </c>
      <c r="AR56" s="30">
        <v>5.1569999999998117E-2</v>
      </c>
      <c r="AS56" s="30">
        <v>0.96753100000000103</v>
      </c>
      <c r="AT56" s="30">
        <v>0.39853099999999841</v>
      </c>
      <c r="AU56" s="30">
        <v>2.3125000000000284E-2</v>
      </c>
      <c r="AV56" s="30">
        <v>0.11821400000000004</v>
      </c>
      <c r="AW56" s="30">
        <v>0.1179319999999997</v>
      </c>
      <c r="AX56" s="31">
        <v>0.8444060000000011</v>
      </c>
      <c r="AZ56" s="39">
        <f t="array" ref="AZ56">SUM(IF(YEAR($C$5:$AX$5)=AZ$5,$C56:$AX56))</f>
        <v>1.3019710000000035</v>
      </c>
      <c r="BA56" s="30">
        <f t="array" ref="BA56">SUM(IF(YEAR($C$5:$AX$5)=BA$5,$C56:$AX56))</f>
        <v>0.99050300000000124</v>
      </c>
      <c r="BB56" s="30">
        <f t="array" ref="BB56">SUM(IF(YEAR($C$5:$AX$5)=BB$5,$C56:$AX56))</f>
        <v>1.9622429999999955</v>
      </c>
      <c r="BC56" s="31">
        <f t="array" ref="BC56">SUM(IF(YEAR($C$5:$AX$5)=BC$5,$C56:$AX56))</f>
        <v>4.169305999999998</v>
      </c>
      <c r="BE56" s="39">
        <f t="shared" si="14"/>
        <v>1.4477929999999999</v>
      </c>
      <c r="BF56" s="30">
        <f t="shared" si="15"/>
        <v>0.77397199999999966</v>
      </c>
      <c r="BG56" s="31">
        <f t="shared" si="16"/>
        <v>3.3516319999999968</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1.4589201999999999E-3</v>
      </c>
      <c r="V58" s="30">
        <v>2.01929E-3</v>
      </c>
      <c r="W58" s="30">
        <v>0</v>
      </c>
      <c r="X58" s="30">
        <v>0</v>
      </c>
      <c r="Y58" s="30">
        <v>0</v>
      </c>
      <c r="Z58" s="30">
        <v>0</v>
      </c>
      <c r="AA58" s="30">
        <v>0</v>
      </c>
      <c r="AB58" s="30">
        <v>0</v>
      </c>
      <c r="AC58" s="30">
        <v>0</v>
      </c>
      <c r="AD58" s="30">
        <v>0</v>
      </c>
      <c r="AE58" s="30">
        <v>0</v>
      </c>
      <c r="AF58" s="30">
        <v>0</v>
      </c>
      <c r="AG58" s="30">
        <v>2.01177E-3</v>
      </c>
      <c r="AH58" s="30">
        <v>2.01929E-3</v>
      </c>
      <c r="AI58" s="30">
        <v>0</v>
      </c>
      <c r="AJ58" s="30">
        <v>0</v>
      </c>
      <c r="AK58" s="30">
        <v>0</v>
      </c>
      <c r="AL58" s="30">
        <v>0</v>
      </c>
      <c r="AM58" s="30">
        <v>0</v>
      </c>
      <c r="AN58" s="30">
        <v>0</v>
      </c>
      <c r="AO58" s="30">
        <v>0</v>
      </c>
      <c r="AP58" s="30">
        <v>0</v>
      </c>
      <c r="AQ58" s="30">
        <v>0</v>
      </c>
      <c r="AR58" s="30">
        <v>0</v>
      </c>
      <c r="AS58" s="30">
        <v>5.4986010000000005E-3</v>
      </c>
      <c r="AT58" s="30">
        <v>5.2892919999999999E-4</v>
      </c>
      <c r="AU58" s="30">
        <v>0</v>
      </c>
      <c r="AV58" s="30">
        <v>0</v>
      </c>
      <c r="AW58" s="30">
        <v>0</v>
      </c>
      <c r="AX58" s="31">
        <v>0</v>
      </c>
      <c r="AZ58" s="39">
        <f t="array" ref="AZ58">SUM(IF(YEAR($C$5:$AX$5)=AZ$5,$C58:$AX58))</f>
        <v>0</v>
      </c>
      <c r="BA58" s="30">
        <f t="array" ref="BA58">SUM(IF(YEAR($C$5:$AX$5)=BA$5,$C58:$AX58))</f>
        <v>3.4782101999999999E-3</v>
      </c>
      <c r="BB58" s="30">
        <f t="array" ref="BB58">SUM(IF(YEAR($C$5:$AX$5)=BB$5,$C58:$AX58))</f>
        <v>4.0310599999999995E-3</v>
      </c>
      <c r="BC58" s="31">
        <f t="array" ref="BC58">SUM(IF(YEAR($C$5:$AX$5)=BC$5,$C58:$AX58))</f>
        <v>6.0275302000000006E-3</v>
      </c>
      <c r="BE58" s="39">
        <f t="shared" si="14"/>
        <v>0</v>
      </c>
      <c r="BF58" s="30">
        <f t="shared" si="15"/>
        <v>3.4782101999999999E-3</v>
      </c>
      <c r="BG58" s="31">
        <f t="shared" si="16"/>
        <v>4.0310599999999995E-3</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0.31247375000000005</v>
      </c>
      <c r="V60" s="30">
        <v>0.16583932000000001</v>
      </c>
      <c r="W60" s="30">
        <v>0</v>
      </c>
      <c r="X60" s="30">
        <v>0</v>
      </c>
      <c r="Y60" s="30">
        <v>0</v>
      </c>
      <c r="Z60" s="30">
        <v>0</v>
      </c>
      <c r="AA60" s="30">
        <v>0</v>
      </c>
      <c r="AB60" s="30">
        <v>0</v>
      </c>
      <c r="AC60" s="30">
        <v>0</v>
      </c>
      <c r="AD60" s="30">
        <v>0</v>
      </c>
      <c r="AE60" s="30">
        <v>0</v>
      </c>
      <c r="AF60" s="30">
        <v>0</v>
      </c>
      <c r="AG60" s="30">
        <v>0.30457217000000003</v>
      </c>
      <c r="AH60" s="30">
        <v>0.21559012</v>
      </c>
      <c r="AI60" s="30">
        <v>0</v>
      </c>
      <c r="AJ60" s="30">
        <v>0</v>
      </c>
      <c r="AK60" s="30">
        <v>0</v>
      </c>
      <c r="AL60" s="30">
        <v>0</v>
      </c>
      <c r="AM60" s="30">
        <v>0</v>
      </c>
      <c r="AN60" s="30">
        <v>0</v>
      </c>
      <c r="AO60" s="30">
        <v>0</v>
      </c>
      <c r="AP60" s="30">
        <v>0</v>
      </c>
      <c r="AQ60" s="30">
        <v>0</v>
      </c>
      <c r="AR60" s="30">
        <v>0</v>
      </c>
      <c r="AS60" s="30">
        <v>0.45051057999999999</v>
      </c>
      <c r="AT60" s="30">
        <v>0.15091675999999998</v>
      </c>
      <c r="AU60" s="30">
        <v>0</v>
      </c>
      <c r="AV60" s="30">
        <v>0</v>
      </c>
      <c r="AW60" s="30">
        <v>0</v>
      </c>
      <c r="AX60" s="31">
        <v>0</v>
      </c>
      <c r="AZ60" s="39">
        <f t="array" ref="AZ60">SUM(IF(YEAR($C$5:$AX$5)=AZ$5,$C60:$AX60))</f>
        <v>0</v>
      </c>
      <c r="BA60" s="30">
        <f t="array" ref="BA60">SUM(IF(YEAR($C$5:$AX$5)=BA$5,$C60:$AX60))</f>
        <v>0.47831307000000006</v>
      </c>
      <c r="BB60" s="30">
        <f t="array" ref="BB60">SUM(IF(YEAR($C$5:$AX$5)=BB$5,$C60:$AX60))</f>
        <v>0.52016229000000003</v>
      </c>
      <c r="BC60" s="31">
        <f t="array" ref="BC60">SUM(IF(YEAR($C$5:$AX$5)=BC$5,$C60:$AX60))</f>
        <v>0.60142733999999998</v>
      </c>
      <c r="BE60" s="39">
        <f t="shared" si="14"/>
        <v>0</v>
      </c>
      <c r="BF60" s="30">
        <f t="shared" si="15"/>
        <v>0.47831307000000006</v>
      </c>
      <c r="BG60" s="31">
        <f t="shared" si="16"/>
        <v>0.52016229000000003</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8.6810769999999982E-2</v>
      </c>
      <c r="V61" s="30">
        <v>3.8971616000000001E-2</v>
      </c>
      <c r="W61" s="30">
        <v>0</v>
      </c>
      <c r="X61" s="30">
        <v>0</v>
      </c>
      <c r="Y61" s="30">
        <v>0</v>
      </c>
      <c r="Z61" s="30">
        <v>0</v>
      </c>
      <c r="AA61" s="30">
        <v>0</v>
      </c>
      <c r="AB61" s="30">
        <v>0</v>
      </c>
      <c r="AC61" s="30">
        <v>0</v>
      </c>
      <c r="AD61" s="30">
        <v>0</v>
      </c>
      <c r="AE61" s="30">
        <v>0</v>
      </c>
      <c r="AF61" s="30">
        <v>0</v>
      </c>
      <c r="AG61" s="30">
        <v>8.9440949999999991E-2</v>
      </c>
      <c r="AH61" s="30">
        <v>9.2254946000000004E-2</v>
      </c>
      <c r="AI61" s="30">
        <v>0</v>
      </c>
      <c r="AJ61" s="30">
        <v>0</v>
      </c>
      <c r="AK61" s="30">
        <v>0</v>
      </c>
      <c r="AL61" s="30">
        <v>0</v>
      </c>
      <c r="AM61" s="30">
        <v>0</v>
      </c>
      <c r="AN61" s="30">
        <v>0</v>
      </c>
      <c r="AO61" s="30">
        <v>0</v>
      </c>
      <c r="AP61" s="30">
        <v>0</v>
      </c>
      <c r="AQ61" s="30">
        <v>0</v>
      </c>
      <c r="AR61" s="30">
        <v>0</v>
      </c>
      <c r="AS61" s="30">
        <v>0.11451746</v>
      </c>
      <c r="AT61" s="30">
        <v>7.2501619000000003E-2</v>
      </c>
      <c r="AU61" s="30">
        <v>0</v>
      </c>
      <c r="AV61" s="30">
        <v>0</v>
      </c>
      <c r="AW61" s="30">
        <v>0</v>
      </c>
      <c r="AX61" s="31">
        <v>0</v>
      </c>
      <c r="AZ61" s="39">
        <f t="array" ref="AZ61">SUM(IF(YEAR($C$5:$AX$5)=AZ$5,$C61:$AX61))</f>
        <v>0</v>
      </c>
      <c r="BA61" s="30">
        <f t="array" ref="BA61">SUM(IF(YEAR($C$5:$AX$5)=BA$5,$C61:$AX61))</f>
        <v>0.12578238599999997</v>
      </c>
      <c r="BB61" s="30">
        <f t="array" ref="BB61">SUM(IF(YEAR($C$5:$AX$5)=BB$5,$C61:$AX61))</f>
        <v>0.181695896</v>
      </c>
      <c r="BC61" s="31">
        <f t="array" ref="BC61">SUM(IF(YEAR($C$5:$AX$5)=BC$5,$C61:$AX61))</f>
        <v>0.187019079</v>
      </c>
      <c r="BE61" s="39">
        <f t="shared" si="14"/>
        <v>0</v>
      </c>
      <c r="BF61" s="30">
        <f t="shared" si="15"/>
        <v>0.12578238599999997</v>
      </c>
      <c r="BG61" s="31">
        <f t="shared" si="16"/>
        <v>0.181695896</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0.38307671000000004</v>
      </c>
      <c r="V62" s="30">
        <v>0.19708088000000001</v>
      </c>
      <c r="W62" s="30">
        <v>0</v>
      </c>
      <c r="X62" s="30">
        <v>0</v>
      </c>
      <c r="Y62" s="30">
        <v>0</v>
      </c>
      <c r="Z62" s="30">
        <v>0</v>
      </c>
      <c r="AA62" s="30">
        <v>0</v>
      </c>
      <c r="AB62" s="30">
        <v>0</v>
      </c>
      <c r="AC62" s="30">
        <v>0</v>
      </c>
      <c r="AD62" s="30">
        <v>0</v>
      </c>
      <c r="AE62" s="30">
        <v>0</v>
      </c>
      <c r="AF62" s="30">
        <v>0</v>
      </c>
      <c r="AG62" s="30">
        <v>0.29808290000000004</v>
      </c>
      <c r="AH62" s="30">
        <v>0.29190410999999994</v>
      </c>
      <c r="AI62" s="30">
        <v>0</v>
      </c>
      <c r="AJ62" s="30">
        <v>0</v>
      </c>
      <c r="AK62" s="30">
        <v>0</v>
      </c>
      <c r="AL62" s="30">
        <v>0</v>
      </c>
      <c r="AM62" s="30">
        <v>0</v>
      </c>
      <c r="AN62" s="30">
        <v>0</v>
      </c>
      <c r="AO62" s="30">
        <v>0</v>
      </c>
      <c r="AP62" s="30">
        <v>0</v>
      </c>
      <c r="AQ62" s="30">
        <v>0</v>
      </c>
      <c r="AR62" s="30">
        <v>0</v>
      </c>
      <c r="AS62" s="30">
        <v>0.48617157</v>
      </c>
      <c r="AT62" s="30">
        <v>0.24390278000000004</v>
      </c>
      <c r="AU62" s="30">
        <v>0</v>
      </c>
      <c r="AV62" s="30">
        <v>0</v>
      </c>
      <c r="AW62" s="30">
        <v>0</v>
      </c>
      <c r="AX62" s="31">
        <v>0</v>
      </c>
      <c r="AZ62" s="39">
        <f t="array" ref="AZ62">SUM(IF(YEAR($C$5:$AX$5)=AZ$5,$C62:$AX62))</f>
        <v>0</v>
      </c>
      <c r="BA62" s="30">
        <f t="array" ref="BA62">SUM(IF(YEAR($C$5:$AX$5)=BA$5,$C62:$AX62))</f>
        <v>0.58015759</v>
      </c>
      <c r="BB62" s="30">
        <f t="array" ref="BB62">SUM(IF(YEAR($C$5:$AX$5)=BB$5,$C62:$AX62))</f>
        <v>0.58998700999999998</v>
      </c>
      <c r="BC62" s="31">
        <f t="array" ref="BC62">SUM(IF(YEAR($C$5:$AX$5)=BC$5,$C62:$AX62))</f>
        <v>0.73007434999999998</v>
      </c>
      <c r="BE62" s="39">
        <f t="shared" si="14"/>
        <v>0</v>
      </c>
      <c r="BF62" s="30">
        <f t="shared" si="15"/>
        <v>0.58015759</v>
      </c>
      <c r="BG62" s="31">
        <f t="shared" si="16"/>
        <v>0.58998700999999998</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7.266135E-3</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7.266135E-3</v>
      </c>
      <c r="BE63" s="39">
        <f t="shared" si="14"/>
        <v>0</v>
      </c>
      <c r="BF63" s="30">
        <f t="shared" si="15"/>
        <v>0</v>
      </c>
      <c r="BG63" s="31">
        <f t="shared" si="16"/>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4.4116929999999999E-2</v>
      </c>
      <c r="V64" s="30">
        <v>1.0268650000000001E-2</v>
      </c>
      <c r="W64" s="30">
        <v>0</v>
      </c>
      <c r="X64" s="30">
        <v>0</v>
      </c>
      <c r="Y64" s="30">
        <v>0</v>
      </c>
      <c r="Z64" s="30">
        <v>0</v>
      </c>
      <c r="AA64" s="30">
        <v>0</v>
      </c>
      <c r="AB64" s="30">
        <v>0</v>
      </c>
      <c r="AC64" s="30">
        <v>0</v>
      </c>
      <c r="AD64" s="30">
        <v>0</v>
      </c>
      <c r="AE64" s="30">
        <v>0</v>
      </c>
      <c r="AF64" s="30">
        <v>0</v>
      </c>
      <c r="AG64" s="30">
        <v>4.9531683999999992E-2</v>
      </c>
      <c r="AH64" s="30">
        <v>4.1526963E-2</v>
      </c>
      <c r="AI64" s="30">
        <v>0</v>
      </c>
      <c r="AJ64" s="30">
        <v>0</v>
      </c>
      <c r="AK64" s="30">
        <v>0</v>
      </c>
      <c r="AL64" s="30">
        <v>0</v>
      </c>
      <c r="AM64" s="30">
        <v>0</v>
      </c>
      <c r="AN64" s="30">
        <v>0</v>
      </c>
      <c r="AO64" s="30">
        <v>0</v>
      </c>
      <c r="AP64" s="30">
        <v>0</v>
      </c>
      <c r="AQ64" s="30">
        <v>0</v>
      </c>
      <c r="AR64" s="30">
        <v>0</v>
      </c>
      <c r="AS64" s="30">
        <v>4.9789235000000001E-2</v>
      </c>
      <c r="AT64" s="30">
        <v>2.6054300000000002E-2</v>
      </c>
      <c r="AU64" s="30">
        <v>0</v>
      </c>
      <c r="AV64" s="30">
        <v>0</v>
      </c>
      <c r="AW64" s="30">
        <v>0</v>
      </c>
      <c r="AX64" s="31">
        <v>0</v>
      </c>
      <c r="AZ64" s="39">
        <f t="array" ref="AZ64">SUM(IF(YEAR($C$5:$AX$5)=AZ$5,$C64:$AX64))</f>
        <v>0</v>
      </c>
      <c r="BA64" s="30">
        <f t="array" ref="BA64">SUM(IF(YEAR($C$5:$AX$5)=BA$5,$C64:$AX64))</f>
        <v>5.4385580000000003E-2</v>
      </c>
      <c r="BB64" s="30">
        <f t="array" ref="BB64">SUM(IF(YEAR($C$5:$AX$5)=BB$5,$C64:$AX64))</f>
        <v>9.1058646999999993E-2</v>
      </c>
      <c r="BC64" s="31">
        <f t="array" ref="BC64">SUM(IF(YEAR($C$5:$AX$5)=BC$5,$C64:$AX64))</f>
        <v>7.5843535000000004E-2</v>
      </c>
      <c r="BE64" s="39">
        <f t="shared" si="14"/>
        <v>0</v>
      </c>
      <c r="BF64" s="30">
        <f t="shared" si="15"/>
        <v>5.4385580000000003E-2</v>
      </c>
      <c r="BG64" s="31">
        <f t="shared" si="16"/>
        <v>9.1058646999999993E-2</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8.7786150999999993E-2</v>
      </c>
      <c r="V65" s="30">
        <v>6.8065982999999997E-2</v>
      </c>
      <c r="W65" s="30">
        <v>0</v>
      </c>
      <c r="X65" s="30">
        <v>0</v>
      </c>
      <c r="Y65" s="30">
        <v>0</v>
      </c>
      <c r="Z65" s="30">
        <v>0</v>
      </c>
      <c r="AA65" s="30">
        <v>0</v>
      </c>
      <c r="AB65" s="30">
        <v>0</v>
      </c>
      <c r="AC65" s="30">
        <v>0</v>
      </c>
      <c r="AD65" s="30">
        <v>0</v>
      </c>
      <c r="AE65" s="30">
        <v>0</v>
      </c>
      <c r="AF65" s="30">
        <v>0</v>
      </c>
      <c r="AG65" s="30">
        <v>0.11529977800000002</v>
      </c>
      <c r="AH65" s="30">
        <v>0.11345764560000002</v>
      </c>
      <c r="AI65" s="30">
        <v>0</v>
      </c>
      <c r="AJ65" s="30">
        <v>0</v>
      </c>
      <c r="AK65" s="30">
        <v>0</v>
      </c>
      <c r="AL65" s="30">
        <v>0</v>
      </c>
      <c r="AM65" s="30">
        <v>0</v>
      </c>
      <c r="AN65" s="30">
        <v>0</v>
      </c>
      <c r="AO65" s="30">
        <v>0</v>
      </c>
      <c r="AP65" s="30">
        <v>0</v>
      </c>
      <c r="AQ65" s="30">
        <v>0</v>
      </c>
      <c r="AR65" s="30">
        <v>0</v>
      </c>
      <c r="AS65" s="30">
        <v>9.2675949999999993E-2</v>
      </c>
      <c r="AT65" s="30">
        <v>7.5217161000000005E-2</v>
      </c>
      <c r="AU65" s="30">
        <v>0</v>
      </c>
      <c r="AV65" s="30">
        <v>0</v>
      </c>
      <c r="AW65" s="30">
        <v>0</v>
      </c>
      <c r="AX65" s="31">
        <v>0</v>
      </c>
      <c r="AZ65" s="39">
        <f t="array" ref="AZ65">SUM(IF(YEAR($C$5:$AX$5)=AZ$5,$C65:$AX65))</f>
        <v>0</v>
      </c>
      <c r="BA65" s="30">
        <f t="array" ref="BA65">SUM(IF(YEAR($C$5:$AX$5)=BA$5,$C65:$AX65))</f>
        <v>0.15585213399999998</v>
      </c>
      <c r="BB65" s="30">
        <f t="array" ref="BB65">SUM(IF(YEAR($C$5:$AX$5)=BB$5,$C65:$AX65))</f>
        <v>0.22875742360000004</v>
      </c>
      <c r="BC65" s="31">
        <f t="array" ref="BC65">SUM(IF(YEAR($C$5:$AX$5)=BC$5,$C65:$AX65))</f>
        <v>0.16789311099999998</v>
      </c>
      <c r="BE65" s="39">
        <f t="shared" si="14"/>
        <v>0</v>
      </c>
      <c r="BF65" s="30">
        <f t="shared" si="15"/>
        <v>0.15585213399999998</v>
      </c>
      <c r="BG65" s="31">
        <f t="shared" si="16"/>
        <v>0.22875742360000004</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0.19621105000000003</v>
      </c>
      <c r="V66" s="30">
        <v>9.9854719999999994E-2</v>
      </c>
      <c r="W66" s="30">
        <v>0</v>
      </c>
      <c r="X66" s="30">
        <v>0</v>
      </c>
      <c r="Y66" s="30">
        <v>0</v>
      </c>
      <c r="Z66" s="30">
        <v>0</v>
      </c>
      <c r="AA66" s="30">
        <v>0</v>
      </c>
      <c r="AB66" s="30">
        <v>0</v>
      </c>
      <c r="AC66" s="30">
        <v>0</v>
      </c>
      <c r="AD66" s="30">
        <v>0</v>
      </c>
      <c r="AE66" s="30">
        <v>0</v>
      </c>
      <c r="AF66" s="30">
        <v>0</v>
      </c>
      <c r="AG66" s="30">
        <v>0.16245300000000001</v>
      </c>
      <c r="AH66" s="30">
        <v>0.14280377999999999</v>
      </c>
      <c r="AI66" s="30">
        <v>0</v>
      </c>
      <c r="AJ66" s="30">
        <v>0</v>
      </c>
      <c r="AK66" s="30">
        <v>0</v>
      </c>
      <c r="AL66" s="30">
        <v>0</v>
      </c>
      <c r="AM66" s="30">
        <v>0</v>
      </c>
      <c r="AN66" s="30">
        <v>0</v>
      </c>
      <c r="AO66" s="30">
        <v>0</v>
      </c>
      <c r="AP66" s="30">
        <v>0</v>
      </c>
      <c r="AQ66" s="30">
        <v>0</v>
      </c>
      <c r="AR66" s="30">
        <v>0</v>
      </c>
      <c r="AS66" s="30">
        <v>0.22220485000000001</v>
      </c>
      <c r="AT66" s="30">
        <v>0.13345533000000001</v>
      </c>
      <c r="AU66" s="30">
        <v>0</v>
      </c>
      <c r="AV66" s="30">
        <v>0</v>
      </c>
      <c r="AW66" s="30">
        <v>0</v>
      </c>
      <c r="AX66" s="31">
        <v>0</v>
      </c>
      <c r="AZ66" s="39">
        <f t="array" ref="AZ66">SUM(IF(YEAR($C$5:$AX$5)=AZ$5,$C66:$AX66))</f>
        <v>0</v>
      </c>
      <c r="BA66" s="30">
        <f t="array" ref="BA66">SUM(IF(YEAR($C$5:$AX$5)=BA$5,$C66:$AX66))</f>
        <v>0.29606577000000001</v>
      </c>
      <c r="BB66" s="30">
        <f t="array" ref="BB66">SUM(IF(YEAR($C$5:$AX$5)=BB$5,$C66:$AX66))</f>
        <v>0.30525678000000001</v>
      </c>
      <c r="BC66" s="31">
        <f t="array" ref="BC66">SUM(IF(YEAR($C$5:$AX$5)=BC$5,$C66:$AX66))</f>
        <v>0.35566017999999999</v>
      </c>
      <c r="BE66" s="39">
        <f t="shared" si="14"/>
        <v>0</v>
      </c>
      <c r="BF66" s="30">
        <f t="shared" si="15"/>
        <v>0.29606577000000001</v>
      </c>
      <c r="BG66" s="31">
        <f t="shared" si="16"/>
        <v>0.30525678000000001</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0.12076293000000002</v>
      </c>
      <c r="V67" s="30">
        <v>5.9585862999999996E-2</v>
      </c>
      <c r="W67" s="30">
        <v>0</v>
      </c>
      <c r="X67" s="30">
        <v>0</v>
      </c>
      <c r="Y67" s="30">
        <v>0</v>
      </c>
      <c r="Z67" s="30">
        <v>0</v>
      </c>
      <c r="AA67" s="30">
        <v>0</v>
      </c>
      <c r="AB67" s="30">
        <v>0</v>
      </c>
      <c r="AC67" s="30">
        <v>0</v>
      </c>
      <c r="AD67" s="30">
        <v>0</v>
      </c>
      <c r="AE67" s="30">
        <v>0</v>
      </c>
      <c r="AF67" s="30">
        <v>0</v>
      </c>
      <c r="AG67" s="30">
        <v>0.1348415</v>
      </c>
      <c r="AH67" s="30">
        <v>8.7898650000000009E-2</v>
      </c>
      <c r="AI67" s="30">
        <v>0</v>
      </c>
      <c r="AJ67" s="30">
        <v>0</v>
      </c>
      <c r="AK67" s="30">
        <v>0</v>
      </c>
      <c r="AL67" s="30">
        <v>0</v>
      </c>
      <c r="AM67" s="30">
        <v>0</v>
      </c>
      <c r="AN67" s="30">
        <v>0</v>
      </c>
      <c r="AO67" s="30">
        <v>0</v>
      </c>
      <c r="AP67" s="30">
        <v>0</v>
      </c>
      <c r="AQ67" s="30">
        <v>0</v>
      </c>
      <c r="AR67" s="30">
        <v>0</v>
      </c>
      <c r="AS67" s="30">
        <v>0.13630001</v>
      </c>
      <c r="AT67" s="30">
        <v>7.8597989999999993E-2</v>
      </c>
      <c r="AU67" s="30">
        <v>0</v>
      </c>
      <c r="AV67" s="30">
        <v>0</v>
      </c>
      <c r="AW67" s="30">
        <v>0</v>
      </c>
      <c r="AX67" s="31">
        <v>0</v>
      </c>
      <c r="AZ67" s="39">
        <f t="array" ref="AZ67">SUM(IF(YEAR($C$5:$AX$5)=AZ$5,$C67:$AX67))</f>
        <v>0</v>
      </c>
      <c r="BA67" s="30">
        <f t="array" ref="BA67">SUM(IF(YEAR($C$5:$AX$5)=BA$5,$C67:$AX67))</f>
        <v>0.18034879300000001</v>
      </c>
      <c r="BB67" s="30">
        <f t="array" ref="BB67">SUM(IF(YEAR($C$5:$AX$5)=BB$5,$C67:$AX67))</f>
        <v>0.22274015000000003</v>
      </c>
      <c r="BC67" s="31">
        <f t="array" ref="BC67">SUM(IF(YEAR($C$5:$AX$5)=BC$5,$C67:$AX67))</f>
        <v>0.21489799999999998</v>
      </c>
      <c r="BE67" s="39">
        <f t="shared" si="14"/>
        <v>0</v>
      </c>
      <c r="BF67" s="30">
        <f t="shared" si="15"/>
        <v>0.18034879300000001</v>
      </c>
      <c r="BG67" s="31">
        <f t="shared" si="16"/>
        <v>0.22274015000000003</v>
      </c>
    </row>
    <row r="68" spans="2:59">
      <c r="B68" s="17">
        <v>3176</v>
      </c>
      <c r="C68" s="30">
        <v>5.6869999999999976E-2</v>
      </c>
      <c r="D68" s="30">
        <v>2.4294999999999956E-2</v>
      </c>
      <c r="E68" s="30">
        <v>2.5059000000000164E-2</v>
      </c>
      <c r="F68" s="30">
        <v>1.5658000000000172E-2</v>
      </c>
      <c r="G68" s="30">
        <v>2.7432999999999819E-2</v>
      </c>
      <c r="H68" s="30">
        <v>2.6876000000000122E-2</v>
      </c>
      <c r="I68" s="30">
        <v>3.8097999999999965E-2</v>
      </c>
      <c r="J68" s="30">
        <v>5.2699999999999969E-2</v>
      </c>
      <c r="K68" s="30">
        <v>5.8880000000000043E-2</v>
      </c>
      <c r="L68" s="30">
        <v>3.0160999999999882E-2</v>
      </c>
      <c r="M68" s="30">
        <v>2.6701000000000086E-2</v>
      </c>
      <c r="N68" s="30">
        <v>3.2737999999999934E-2</v>
      </c>
      <c r="O68" s="30">
        <v>8.0567000000000055E-2</v>
      </c>
      <c r="P68" s="30">
        <v>9.4372000000000122E-2</v>
      </c>
      <c r="Q68" s="30">
        <v>3.1636999999999915E-2</v>
      </c>
      <c r="R68" s="30">
        <v>1.9949999999999912E-2</v>
      </c>
      <c r="S68" s="30">
        <v>2.9891000000000112E-2</v>
      </c>
      <c r="T68" s="30">
        <v>5.026699999999984E-2</v>
      </c>
      <c r="U68" s="30">
        <v>5.6871999999999812E-2</v>
      </c>
      <c r="V68" s="30">
        <v>7.6161999999999841E-2</v>
      </c>
      <c r="W68" s="30">
        <v>9.633399999999992E-2</v>
      </c>
      <c r="X68" s="30">
        <v>2.4656000000000011E-2</v>
      </c>
      <c r="Y68" s="30">
        <v>4.2861999999999956E-2</v>
      </c>
      <c r="Z68" s="30">
        <v>2.1712000000000176E-2</v>
      </c>
      <c r="AA68" s="30">
        <v>4.1654999999999998E-2</v>
      </c>
      <c r="AB68" s="30">
        <v>4.6746000000000176E-2</v>
      </c>
      <c r="AC68" s="30">
        <v>3.3318999999999876E-2</v>
      </c>
      <c r="AD68" s="30">
        <v>2.7546999999999988E-2</v>
      </c>
      <c r="AE68" s="30">
        <v>2.6216999999999935E-2</v>
      </c>
      <c r="AF68" s="30">
        <v>5.8143000000000056E-2</v>
      </c>
      <c r="AG68" s="30">
        <v>3.9242999999999917E-2</v>
      </c>
      <c r="AH68" s="30">
        <v>4.8148000000000302E-2</v>
      </c>
      <c r="AI68" s="30">
        <v>8.4284999999999943E-2</v>
      </c>
      <c r="AJ68" s="30">
        <v>2.780500000000008E-2</v>
      </c>
      <c r="AK68" s="30">
        <v>3.1384999999999996E-2</v>
      </c>
      <c r="AL68" s="30">
        <v>4.5172999999999908E-2</v>
      </c>
      <c r="AM68" s="30">
        <v>5.1620000000000221E-2</v>
      </c>
      <c r="AN68" s="30">
        <v>4.0510000000000046E-2</v>
      </c>
      <c r="AO68" s="30">
        <v>2.3775000000000102E-2</v>
      </c>
      <c r="AP68" s="30">
        <v>5.2580999999999989E-2</v>
      </c>
      <c r="AQ68" s="30">
        <v>3.4816999999999876E-2</v>
      </c>
      <c r="AR68" s="30">
        <v>4.5174000000000047E-2</v>
      </c>
      <c r="AS68" s="30">
        <v>8.0433000000000199E-2</v>
      </c>
      <c r="AT68" s="30">
        <v>7.713300000000034E-2</v>
      </c>
      <c r="AU68" s="30">
        <v>8.4103999999999957E-2</v>
      </c>
      <c r="AV68" s="30">
        <v>3.2239999999999824E-2</v>
      </c>
      <c r="AW68" s="30">
        <v>3.3973999999999949E-2</v>
      </c>
      <c r="AX68" s="31">
        <v>5.998099999999984E-2</v>
      </c>
      <c r="AZ68" s="39">
        <f t="array" ref="AZ68">SUM(IF(YEAR($C$5:$AX$5)=AZ$5,$C68:$AX68))</f>
        <v>0.41546900000000009</v>
      </c>
      <c r="BA68" s="30">
        <f t="array" ref="BA68">SUM(IF(YEAR($C$5:$AX$5)=BA$5,$C68:$AX68))</f>
        <v>0.62528199999999967</v>
      </c>
      <c r="BB68" s="30">
        <f t="array" ref="BB68">SUM(IF(YEAR($C$5:$AX$5)=BB$5,$C68:$AX68))</f>
        <v>0.50966600000000017</v>
      </c>
      <c r="BC68" s="31">
        <f t="array" ref="BC68">SUM(IF(YEAR($C$5:$AX$5)=BC$5,$C68:$AX68))</f>
        <v>0.61634200000000039</v>
      </c>
      <c r="BE68" s="39">
        <f t="shared" si="14"/>
        <v>0.52257100000000012</v>
      </c>
      <c r="BF68" s="30">
        <f t="shared" si="15"/>
        <v>0.54434899999999953</v>
      </c>
      <c r="BG68" s="31">
        <f t="shared" si="16"/>
        <v>0.53748500000000043</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1.1792460000000001E-2</v>
      </c>
      <c r="V69" s="30">
        <v>7.9066860000000013E-3</v>
      </c>
      <c r="W69" s="30">
        <v>0</v>
      </c>
      <c r="X69" s="30">
        <v>0</v>
      </c>
      <c r="Y69" s="30">
        <v>0</v>
      </c>
      <c r="Z69" s="30">
        <v>0</v>
      </c>
      <c r="AA69" s="30">
        <v>0</v>
      </c>
      <c r="AB69" s="30">
        <v>0</v>
      </c>
      <c r="AC69" s="30">
        <v>0</v>
      </c>
      <c r="AD69" s="30">
        <v>0</v>
      </c>
      <c r="AE69" s="30">
        <v>0</v>
      </c>
      <c r="AF69" s="30">
        <v>0</v>
      </c>
      <c r="AG69" s="30">
        <v>3.1446557999999999E-2</v>
      </c>
      <c r="AH69" s="30">
        <v>1.5813377999999999E-2</v>
      </c>
      <c r="AI69" s="30">
        <v>0</v>
      </c>
      <c r="AJ69" s="30">
        <v>0</v>
      </c>
      <c r="AK69" s="30">
        <v>0</v>
      </c>
      <c r="AL69" s="30">
        <v>0</v>
      </c>
      <c r="AM69" s="30">
        <v>0</v>
      </c>
      <c r="AN69" s="30">
        <v>0</v>
      </c>
      <c r="AO69" s="30">
        <v>0</v>
      </c>
      <c r="AP69" s="30">
        <v>0</v>
      </c>
      <c r="AQ69" s="30">
        <v>0</v>
      </c>
      <c r="AR69" s="30">
        <v>0</v>
      </c>
      <c r="AS69" s="30">
        <v>3.9308196000000004E-2</v>
      </c>
      <c r="AT69" s="30">
        <v>1.1860032000000001E-2</v>
      </c>
      <c r="AU69" s="30">
        <v>0</v>
      </c>
      <c r="AV69" s="30">
        <v>0</v>
      </c>
      <c r="AW69" s="30">
        <v>0</v>
      </c>
      <c r="AX69" s="31">
        <v>0</v>
      </c>
      <c r="AZ69" s="39">
        <f t="array" ref="AZ69">SUM(IF(YEAR($C$5:$AX$5)=AZ$5,$C69:$AX69))</f>
        <v>0</v>
      </c>
      <c r="BA69" s="30">
        <f t="array" ref="BA69">SUM(IF(YEAR($C$5:$AX$5)=BA$5,$C69:$AX69))</f>
        <v>1.9699146000000001E-2</v>
      </c>
      <c r="BB69" s="30">
        <f t="array" ref="BB69">SUM(IF(YEAR($C$5:$AX$5)=BB$5,$C69:$AX69))</f>
        <v>4.7259936000000002E-2</v>
      </c>
      <c r="BC69" s="31">
        <f t="array" ref="BC69">SUM(IF(YEAR($C$5:$AX$5)=BC$5,$C69:$AX69))</f>
        <v>5.1168228000000003E-2</v>
      </c>
      <c r="BE69" s="39">
        <f t="shared" si="14"/>
        <v>0</v>
      </c>
      <c r="BF69" s="30">
        <f t="shared" si="15"/>
        <v>1.9699146000000001E-2</v>
      </c>
      <c r="BG69" s="31">
        <f t="shared" si="16"/>
        <v>4.7259936000000002E-2</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1.06523E-2</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1.06523E-2</v>
      </c>
      <c r="BE70" s="39">
        <f t="shared" si="14"/>
        <v>0</v>
      </c>
      <c r="BF70" s="30">
        <f t="shared" si="15"/>
        <v>0</v>
      </c>
      <c r="BG70" s="31">
        <f t="shared" si="16"/>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5.4777167999999994E-2</v>
      </c>
      <c r="V71" s="30">
        <v>2.6910899099999996E-2</v>
      </c>
      <c r="W71" s="30">
        <v>0</v>
      </c>
      <c r="X71" s="30">
        <v>0</v>
      </c>
      <c r="Y71" s="30">
        <v>0</v>
      </c>
      <c r="Z71" s="30">
        <v>0</v>
      </c>
      <c r="AA71" s="30">
        <v>1.7981186E-2</v>
      </c>
      <c r="AB71" s="30">
        <v>0</v>
      </c>
      <c r="AC71" s="30">
        <v>0</v>
      </c>
      <c r="AD71" s="30">
        <v>0</v>
      </c>
      <c r="AE71" s="30">
        <v>0</v>
      </c>
      <c r="AF71" s="30">
        <v>0</v>
      </c>
      <c r="AG71" s="30">
        <v>5.5678286999999986E-2</v>
      </c>
      <c r="AH71" s="30">
        <v>5.2723658300000018E-2</v>
      </c>
      <c r="AI71" s="30">
        <v>0</v>
      </c>
      <c r="AJ71" s="30">
        <v>0</v>
      </c>
      <c r="AK71" s="30">
        <v>0</v>
      </c>
      <c r="AL71" s="30">
        <v>0</v>
      </c>
      <c r="AM71" s="30">
        <v>0</v>
      </c>
      <c r="AN71" s="30">
        <v>0</v>
      </c>
      <c r="AO71" s="30">
        <v>0</v>
      </c>
      <c r="AP71" s="30">
        <v>0</v>
      </c>
      <c r="AQ71" s="30">
        <v>0</v>
      </c>
      <c r="AR71" s="30">
        <v>0</v>
      </c>
      <c r="AS71" s="30">
        <v>7.8842703E-2</v>
      </c>
      <c r="AT71" s="30">
        <v>3.9450517999999997E-2</v>
      </c>
      <c r="AU71" s="30">
        <v>0</v>
      </c>
      <c r="AV71" s="30">
        <v>0</v>
      </c>
      <c r="AW71" s="30">
        <v>0</v>
      </c>
      <c r="AX71" s="31">
        <v>0</v>
      </c>
      <c r="AZ71" s="39">
        <f t="array" ref="AZ71">SUM(IF(YEAR($C$5:$AX$5)=AZ$5,$C71:$AX71))</f>
        <v>0</v>
      </c>
      <c r="BA71" s="30">
        <f t="array" ref="BA71">SUM(IF(YEAR($C$5:$AX$5)=BA$5,$C71:$AX71))</f>
        <v>8.1688067099999984E-2</v>
      </c>
      <c r="BB71" s="30">
        <f t="array" ref="BB71">SUM(IF(YEAR($C$5:$AX$5)=BB$5,$C71:$AX71))</f>
        <v>0.12638313130000001</v>
      </c>
      <c r="BC71" s="31">
        <f t="array" ref="BC71">SUM(IF(YEAR($C$5:$AX$5)=BC$5,$C71:$AX71))</f>
        <v>0.118293221</v>
      </c>
      <c r="BE71" s="39">
        <f t="shared" ref="BE71:BE134" si="17">SUM(H71:S71)</f>
        <v>0</v>
      </c>
      <c r="BF71" s="30">
        <f t="shared" ref="BF71:BF134" si="18">SUM(T71:AE71)</f>
        <v>9.966925309999998E-2</v>
      </c>
      <c r="BG71" s="31">
        <f t="shared" ref="BG71:BG134" si="19">SUM(AF71:AQ71)</f>
        <v>0.1084019453</v>
      </c>
    </row>
    <row r="72" spans="2:59">
      <c r="B72" s="17">
        <v>5083</v>
      </c>
      <c r="C72" s="30">
        <v>8.0112679999999985E-3</v>
      </c>
      <c r="D72" s="30">
        <v>0</v>
      </c>
      <c r="E72" s="30">
        <v>0</v>
      </c>
      <c r="F72" s="30">
        <v>0</v>
      </c>
      <c r="G72" s="30">
        <v>0</v>
      </c>
      <c r="H72" s="30">
        <v>0</v>
      </c>
      <c r="I72" s="30">
        <v>0.16115577999999997</v>
      </c>
      <c r="J72" s="30">
        <v>4.1525520000000003E-2</v>
      </c>
      <c r="K72" s="30">
        <v>0</v>
      </c>
      <c r="L72" s="30">
        <v>0</v>
      </c>
      <c r="M72" s="30">
        <v>0</v>
      </c>
      <c r="N72" s="30">
        <v>0</v>
      </c>
      <c r="O72" s="30">
        <v>0</v>
      </c>
      <c r="P72" s="30">
        <v>0</v>
      </c>
      <c r="Q72" s="30">
        <v>0</v>
      </c>
      <c r="R72" s="30">
        <v>0</v>
      </c>
      <c r="S72" s="30">
        <v>0</v>
      </c>
      <c r="T72" s="30">
        <v>0</v>
      </c>
      <c r="U72" s="30">
        <v>0.34991699999999992</v>
      </c>
      <c r="V72" s="30">
        <v>0.14416297</v>
      </c>
      <c r="W72" s="30">
        <v>0</v>
      </c>
      <c r="X72" s="30">
        <v>0</v>
      </c>
      <c r="Y72" s="30">
        <v>0</v>
      </c>
      <c r="Z72" s="30">
        <v>0</v>
      </c>
      <c r="AA72" s="30">
        <v>3.0704791000000002E-2</v>
      </c>
      <c r="AB72" s="30">
        <v>0</v>
      </c>
      <c r="AC72" s="30">
        <v>0</v>
      </c>
      <c r="AD72" s="30">
        <v>0</v>
      </c>
      <c r="AE72" s="30">
        <v>0</v>
      </c>
      <c r="AF72" s="30">
        <v>0</v>
      </c>
      <c r="AG72" s="30">
        <v>0.26714489999999996</v>
      </c>
      <c r="AH72" s="30">
        <v>0.25302989999999997</v>
      </c>
      <c r="AI72" s="30">
        <v>0</v>
      </c>
      <c r="AJ72" s="30">
        <v>0</v>
      </c>
      <c r="AK72" s="30">
        <v>0</v>
      </c>
      <c r="AL72" s="30">
        <v>0</v>
      </c>
      <c r="AM72" s="30">
        <v>0</v>
      </c>
      <c r="AN72" s="30">
        <v>0</v>
      </c>
      <c r="AO72" s="30">
        <v>0</v>
      </c>
      <c r="AP72" s="30">
        <v>0</v>
      </c>
      <c r="AQ72" s="30">
        <v>0</v>
      </c>
      <c r="AR72" s="30">
        <v>0</v>
      </c>
      <c r="AS72" s="30">
        <v>0.3584389</v>
      </c>
      <c r="AT72" s="30">
        <v>0.25552450000000004</v>
      </c>
      <c r="AU72" s="30">
        <v>0</v>
      </c>
      <c r="AV72" s="30">
        <v>0</v>
      </c>
      <c r="AW72" s="30">
        <v>0</v>
      </c>
      <c r="AX72" s="31">
        <v>0</v>
      </c>
      <c r="AZ72" s="39">
        <f t="array" ref="AZ72">SUM(IF(YEAR($C$5:$AX$5)=AZ$5,$C72:$AX72))</f>
        <v>0.21069256799999997</v>
      </c>
      <c r="BA72" s="30">
        <f t="array" ref="BA72">SUM(IF(YEAR($C$5:$AX$5)=BA$5,$C72:$AX72))</f>
        <v>0.49407996999999992</v>
      </c>
      <c r="BB72" s="30">
        <f t="array" ref="BB72">SUM(IF(YEAR($C$5:$AX$5)=BB$5,$C72:$AX72))</f>
        <v>0.55087959099999995</v>
      </c>
      <c r="BC72" s="31">
        <f t="array" ref="BC72">SUM(IF(YEAR($C$5:$AX$5)=BC$5,$C72:$AX72))</f>
        <v>0.61396340000000005</v>
      </c>
      <c r="BE72" s="39">
        <f t="shared" si="17"/>
        <v>0.20268129999999998</v>
      </c>
      <c r="BF72" s="30">
        <f t="shared" si="18"/>
        <v>0.52478476099999993</v>
      </c>
      <c r="BG72" s="31">
        <f t="shared" si="19"/>
        <v>0.52017479999999994</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2.0363920000000001E-3</v>
      </c>
      <c r="V73" s="30">
        <v>1.3653733999999999E-3</v>
      </c>
      <c r="W73" s="30">
        <v>0</v>
      </c>
      <c r="X73" s="30">
        <v>0</v>
      </c>
      <c r="Y73" s="30">
        <v>0</v>
      </c>
      <c r="Z73" s="30">
        <v>0</v>
      </c>
      <c r="AA73" s="30">
        <v>0</v>
      </c>
      <c r="AB73" s="30">
        <v>0</v>
      </c>
      <c r="AC73" s="30">
        <v>0</v>
      </c>
      <c r="AD73" s="30">
        <v>0</v>
      </c>
      <c r="AE73" s="30">
        <v>0</v>
      </c>
      <c r="AF73" s="30">
        <v>0</v>
      </c>
      <c r="AG73" s="30">
        <v>5.4303800000000003E-3</v>
      </c>
      <c r="AH73" s="30">
        <v>3.4134339999999999E-3</v>
      </c>
      <c r="AI73" s="30">
        <v>0</v>
      </c>
      <c r="AJ73" s="30">
        <v>0</v>
      </c>
      <c r="AK73" s="30">
        <v>0</v>
      </c>
      <c r="AL73" s="30">
        <v>0</v>
      </c>
      <c r="AM73" s="30">
        <v>0</v>
      </c>
      <c r="AN73" s="30">
        <v>0</v>
      </c>
      <c r="AO73" s="30">
        <v>0</v>
      </c>
      <c r="AP73" s="30">
        <v>0</v>
      </c>
      <c r="AQ73" s="30">
        <v>0</v>
      </c>
      <c r="AR73" s="30">
        <v>0</v>
      </c>
      <c r="AS73" s="30">
        <v>7.4667739999999998E-3</v>
      </c>
      <c r="AT73" s="30">
        <v>2.04806E-3</v>
      </c>
      <c r="AU73" s="30">
        <v>0</v>
      </c>
      <c r="AV73" s="30">
        <v>0</v>
      </c>
      <c r="AW73" s="30">
        <v>0</v>
      </c>
      <c r="AX73" s="31">
        <v>0</v>
      </c>
      <c r="AZ73" s="39">
        <f t="array" ref="AZ73">SUM(IF(YEAR($C$5:$AX$5)=AZ$5,$C73:$AX73))</f>
        <v>0</v>
      </c>
      <c r="BA73" s="30">
        <f t="array" ref="BA73">SUM(IF(YEAR($C$5:$AX$5)=BA$5,$C73:$AX73))</f>
        <v>3.4017654000000003E-3</v>
      </c>
      <c r="BB73" s="30">
        <f t="array" ref="BB73">SUM(IF(YEAR($C$5:$AX$5)=BB$5,$C73:$AX73))</f>
        <v>8.8438140000000002E-3</v>
      </c>
      <c r="BC73" s="31">
        <f t="array" ref="BC73">SUM(IF(YEAR($C$5:$AX$5)=BC$5,$C73:$AX73))</f>
        <v>9.5148339999999998E-3</v>
      </c>
      <c r="BE73" s="39">
        <f t="shared" si="17"/>
        <v>0</v>
      </c>
      <c r="BF73" s="30">
        <f t="shared" si="18"/>
        <v>3.4017654000000003E-3</v>
      </c>
      <c r="BG73" s="31">
        <f t="shared" si="19"/>
        <v>8.8438140000000002E-3</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3.5208443000000001E-3</v>
      </c>
      <c r="V74" s="30">
        <v>1.1803391999999999E-3</v>
      </c>
      <c r="W74" s="30">
        <v>0</v>
      </c>
      <c r="X74" s="30">
        <v>0</v>
      </c>
      <c r="Y74" s="30">
        <v>0</v>
      </c>
      <c r="Z74" s="30">
        <v>0</v>
      </c>
      <c r="AA74" s="30">
        <v>0</v>
      </c>
      <c r="AB74" s="30">
        <v>0</v>
      </c>
      <c r="AC74" s="30">
        <v>0</v>
      </c>
      <c r="AD74" s="30">
        <v>0</v>
      </c>
      <c r="AE74" s="30">
        <v>0</v>
      </c>
      <c r="AF74" s="30">
        <v>0</v>
      </c>
      <c r="AG74" s="30">
        <v>4.3032540000000003E-3</v>
      </c>
      <c r="AH74" s="30">
        <v>2.3606785999999999E-3</v>
      </c>
      <c r="AI74" s="30">
        <v>0</v>
      </c>
      <c r="AJ74" s="30">
        <v>0</v>
      </c>
      <c r="AK74" s="30">
        <v>0</v>
      </c>
      <c r="AL74" s="30">
        <v>0</v>
      </c>
      <c r="AM74" s="30">
        <v>0</v>
      </c>
      <c r="AN74" s="30">
        <v>0</v>
      </c>
      <c r="AO74" s="30">
        <v>0</v>
      </c>
      <c r="AP74" s="30">
        <v>0</v>
      </c>
      <c r="AQ74" s="30">
        <v>0</v>
      </c>
      <c r="AR74" s="30">
        <v>0</v>
      </c>
      <c r="AS74" s="30">
        <v>4.3032540000000003E-3</v>
      </c>
      <c r="AT74" s="30">
        <v>1.5737854E-3</v>
      </c>
      <c r="AU74" s="30">
        <v>0</v>
      </c>
      <c r="AV74" s="30">
        <v>0</v>
      </c>
      <c r="AW74" s="30">
        <v>0</v>
      </c>
      <c r="AX74" s="31">
        <v>0</v>
      </c>
      <c r="AZ74" s="39">
        <f t="array" ref="AZ74">SUM(IF(YEAR($C$5:$AX$5)=AZ$5,$C74:$AX74))</f>
        <v>0</v>
      </c>
      <c r="BA74" s="30">
        <f t="array" ref="BA74">SUM(IF(YEAR($C$5:$AX$5)=BA$5,$C74:$AX74))</f>
        <v>4.7011835E-3</v>
      </c>
      <c r="BB74" s="30">
        <f t="array" ref="BB74">SUM(IF(YEAR($C$5:$AX$5)=BB$5,$C74:$AX74))</f>
        <v>6.6639326000000002E-3</v>
      </c>
      <c r="BC74" s="31">
        <f t="array" ref="BC74">SUM(IF(YEAR($C$5:$AX$5)=BC$5,$C74:$AX74))</f>
        <v>5.8770394000000007E-3</v>
      </c>
      <c r="BE74" s="39">
        <f t="shared" si="17"/>
        <v>0</v>
      </c>
      <c r="BF74" s="30">
        <f t="shared" si="18"/>
        <v>4.7011835E-3</v>
      </c>
      <c r="BG74" s="31">
        <f t="shared" si="19"/>
        <v>6.6639326000000002E-3</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4.0509363999999999E-3</v>
      </c>
      <c r="W75" s="30">
        <v>0</v>
      </c>
      <c r="X75" s="30">
        <v>0</v>
      </c>
      <c r="Y75" s="30">
        <v>0</v>
      </c>
      <c r="Z75" s="30">
        <v>0</v>
      </c>
      <c r="AA75" s="30">
        <v>0</v>
      </c>
      <c r="AB75" s="30">
        <v>0</v>
      </c>
      <c r="AC75" s="30">
        <v>0</v>
      </c>
      <c r="AD75" s="30">
        <v>0</v>
      </c>
      <c r="AE75" s="30">
        <v>0</v>
      </c>
      <c r="AF75" s="30">
        <v>0</v>
      </c>
      <c r="AG75" s="30">
        <v>1.0069645000000002E-2</v>
      </c>
      <c r="AH75" s="30">
        <v>4.0509363999999999E-3</v>
      </c>
      <c r="AI75" s="30">
        <v>0</v>
      </c>
      <c r="AJ75" s="30">
        <v>0</v>
      </c>
      <c r="AK75" s="30">
        <v>0</v>
      </c>
      <c r="AL75" s="30">
        <v>0</v>
      </c>
      <c r="AM75" s="30">
        <v>0</v>
      </c>
      <c r="AN75" s="30">
        <v>0</v>
      </c>
      <c r="AO75" s="30">
        <v>0</v>
      </c>
      <c r="AP75" s="30">
        <v>0</v>
      </c>
      <c r="AQ75" s="30">
        <v>0</v>
      </c>
      <c r="AR75" s="30">
        <v>0</v>
      </c>
      <c r="AS75" s="30">
        <v>1.8125361999999999E-2</v>
      </c>
      <c r="AT75" s="30">
        <v>6.076405E-3</v>
      </c>
      <c r="AU75" s="30">
        <v>0</v>
      </c>
      <c r="AV75" s="30">
        <v>0</v>
      </c>
      <c r="AW75" s="30">
        <v>0</v>
      </c>
      <c r="AX75" s="31">
        <v>0</v>
      </c>
      <c r="AZ75" s="39">
        <f t="array" ref="AZ75">SUM(IF(YEAR($C$5:$AX$5)=AZ$5,$C75:$AX75))</f>
        <v>0</v>
      </c>
      <c r="BA75" s="30">
        <f t="array" ref="BA75">SUM(IF(YEAR($C$5:$AX$5)=BA$5,$C75:$AX75))</f>
        <v>4.0509363999999999E-3</v>
      </c>
      <c r="BB75" s="30">
        <f t="array" ref="BB75">SUM(IF(YEAR($C$5:$AX$5)=BB$5,$C75:$AX75))</f>
        <v>1.4120581400000002E-2</v>
      </c>
      <c r="BC75" s="31">
        <f t="array" ref="BC75">SUM(IF(YEAR($C$5:$AX$5)=BC$5,$C75:$AX75))</f>
        <v>2.4201766999999999E-2</v>
      </c>
      <c r="BE75" s="39">
        <f t="shared" si="17"/>
        <v>0</v>
      </c>
      <c r="BF75" s="30">
        <f t="shared" si="18"/>
        <v>4.0509363999999999E-3</v>
      </c>
      <c r="BG75" s="31">
        <f t="shared" si="19"/>
        <v>1.4120581400000002E-2</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4.148685E-3</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4.148685E-3</v>
      </c>
      <c r="BE76" s="39">
        <f t="shared" si="17"/>
        <v>0</v>
      </c>
      <c r="BF76" s="30">
        <f t="shared" si="18"/>
        <v>0</v>
      </c>
      <c r="BG76" s="31">
        <f t="shared" si="19"/>
        <v>0</v>
      </c>
    </row>
    <row r="77" spans="2:59">
      <c r="B77" s="17">
        <v>7138</v>
      </c>
      <c r="C77" s="30">
        <v>9.6865389999999992E-3</v>
      </c>
      <c r="D77" s="30">
        <v>0</v>
      </c>
      <c r="E77" s="30">
        <v>0</v>
      </c>
      <c r="F77" s="30">
        <v>0</v>
      </c>
      <c r="G77" s="30">
        <v>0</v>
      </c>
      <c r="H77" s="30">
        <v>0</v>
      </c>
      <c r="I77" s="30">
        <v>2.551289000000001E-2</v>
      </c>
      <c r="J77" s="30">
        <v>1.3688318000000001E-2</v>
      </c>
      <c r="K77" s="30">
        <v>0</v>
      </c>
      <c r="L77" s="30">
        <v>0</v>
      </c>
      <c r="M77" s="30">
        <v>0</v>
      </c>
      <c r="N77" s="30">
        <v>0</v>
      </c>
      <c r="O77" s="30">
        <v>0</v>
      </c>
      <c r="P77" s="30">
        <v>0</v>
      </c>
      <c r="Q77" s="30">
        <v>0</v>
      </c>
      <c r="R77" s="30">
        <v>0</v>
      </c>
      <c r="S77" s="30">
        <v>0</v>
      </c>
      <c r="T77" s="30">
        <v>0</v>
      </c>
      <c r="U77" s="30">
        <v>7.7136360000000001E-2</v>
      </c>
      <c r="V77" s="30">
        <v>4.1653536000000005E-2</v>
      </c>
      <c r="W77" s="30">
        <v>0</v>
      </c>
      <c r="X77" s="30">
        <v>0</v>
      </c>
      <c r="Y77" s="30">
        <v>0</v>
      </c>
      <c r="Z77" s="30">
        <v>0</v>
      </c>
      <c r="AA77" s="30">
        <v>1.7018351000000001E-2</v>
      </c>
      <c r="AB77" s="30">
        <v>0</v>
      </c>
      <c r="AC77" s="30">
        <v>0</v>
      </c>
      <c r="AD77" s="30">
        <v>0</v>
      </c>
      <c r="AE77" s="30">
        <v>0</v>
      </c>
      <c r="AF77" s="30">
        <v>0</v>
      </c>
      <c r="AG77" s="30">
        <v>6.9899740000000002E-2</v>
      </c>
      <c r="AH77" s="30">
        <v>4.7958689999999998E-2</v>
      </c>
      <c r="AI77" s="30">
        <v>0</v>
      </c>
      <c r="AJ77" s="30">
        <v>0</v>
      </c>
      <c r="AK77" s="30">
        <v>0</v>
      </c>
      <c r="AL77" s="30">
        <v>0</v>
      </c>
      <c r="AM77" s="30">
        <v>0</v>
      </c>
      <c r="AN77" s="30">
        <v>0</v>
      </c>
      <c r="AO77" s="30">
        <v>0</v>
      </c>
      <c r="AP77" s="30">
        <v>0</v>
      </c>
      <c r="AQ77" s="30">
        <v>0</v>
      </c>
      <c r="AR77" s="30">
        <v>0</v>
      </c>
      <c r="AS77" s="30">
        <v>0.12430579</v>
      </c>
      <c r="AT77" s="30">
        <v>5.4182549999999996E-2</v>
      </c>
      <c r="AU77" s="30">
        <v>0</v>
      </c>
      <c r="AV77" s="30">
        <v>0</v>
      </c>
      <c r="AW77" s="30">
        <v>0</v>
      </c>
      <c r="AX77" s="31">
        <v>0</v>
      </c>
      <c r="AZ77" s="39">
        <f t="array" ref="AZ77">SUM(IF(YEAR($C$5:$AX$5)=AZ$5,$C77:$AX77))</f>
        <v>4.8887747000000009E-2</v>
      </c>
      <c r="BA77" s="30">
        <f t="array" ref="BA77">SUM(IF(YEAR($C$5:$AX$5)=BA$5,$C77:$AX77))</f>
        <v>0.11878989600000001</v>
      </c>
      <c r="BB77" s="30">
        <f t="array" ref="BB77">SUM(IF(YEAR($C$5:$AX$5)=BB$5,$C77:$AX77))</f>
        <v>0.134876781</v>
      </c>
      <c r="BC77" s="31">
        <f t="array" ref="BC77">SUM(IF(YEAR($C$5:$AX$5)=BC$5,$C77:$AX77))</f>
        <v>0.17848834</v>
      </c>
      <c r="BE77" s="39">
        <f t="shared" si="17"/>
        <v>3.9201208000000015E-2</v>
      </c>
      <c r="BF77" s="30">
        <f t="shared" si="18"/>
        <v>0.13580824699999999</v>
      </c>
      <c r="BG77" s="31">
        <f t="shared" si="19"/>
        <v>0.11785843</v>
      </c>
    </row>
    <row r="78" spans="2:59">
      <c r="B78" s="17">
        <v>7153</v>
      </c>
      <c r="C78" s="30">
        <v>0</v>
      </c>
      <c r="D78" s="30">
        <v>0</v>
      </c>
      <c r="E78" s="30">
        <v>0.20505700000000004</v>
      </c>
      <c r="F78" s="30">
        <v>0.97570200000000007</v>
      </c>
      <c r="G78" s="30">
        <v>0.67349800000000037</v>
      </c>
      <c r="H78" s="30">
        <v>0.63135600000000025</v>
      </c>
      <c r="I78" s="30">
        <v>0.94702799999999954</v>
      </c>
      <c r="J78" s="30">
        <v>1.0384039999999999</v>
      </c>
      <c r="K78" s="30">
        <v>0.6491359999999986</v>
      </c>
      <c r="L78" s="30">
        <v>0.4867290000000013</v>
      </c>
      <c r="M78" s="30">
        <v>0.35054700000000061</v>
      </c>
      <c r="N78" s="30">
        <v>0.24907699999999977</v>
      </c>
      <c r="O78" s="30">
        <v>0.44057600000000008</v>
      </c>
      <c r="P78" s="30">
        <v>0.31687000000000065</v>
      </c>
      <c r="Q78" s="30">
        <v>0.38899999999999935</v>
      </c>
      <c r="R78" s="30">
        <v>0.49240500000000065</v>
      </c>
      <c r="S78" s="30">
        <v>0.50953399999999949</v>
      </c>
      <c r="T78" s="30">
        <v>0.74051900000000082</v>
      </c>
      <c r="U78" s="30">
        <v>1.0051870000000012</v>
      </c>
      <c r="V78" s="30">
        <v>1.212044999999998</v>
      </c>
      <c r="W78" s="30">
        <v>0.53359500000000004</v>
      </c>
      <c r="X78" s="30">
        <v>0.49972900000000031</v>
      </c>
      <c r="Y78" s="30">
        <v>0.398142</v>
      </c>
      <c r="Z78" s="30">
        <v>0.42650799999999833</v>
      </c>
      <c r="AA78" s="30">
        <v>0.48294300000000057</v>
      </c>
      <c r="AB78" s="30">
        <v>0.72086400000000062</v>
      </c>
      <c r="AC78" s="30">
        <v>0.26005300000000098</v>
      </c>
      <c r="AD78" s="30">
        <v>1.045382</v>
      </c>
      <c r="AE78" s="30">
        <v>0.80178500000000064</v>
      </c>
      <c r="AF78" s="30">
        <v>0.61794699999999914</v>
      </c>
      <c r="AG78" s="30">
        <v>0.90777899999999967</v>
      </c>
      <c r="AH78" s="30">
        <v>1.0736289999999986</v>
      </c>
      <c r="AI78" s="30">
        <v>0.86317500000000003</v>
      </c>
      <c r="AJ78" s="30">
        <v>0.61771800000000177</v>
      </c>
      <c r="AK78" s="30">
        <v>0.58037299999999803</v>
      </c>
      <c r="AL78" s="30">
        <v>0.50274800000000042</v>
      </c>
      <c r="AM78" s="30">
        <v>0.49659299999999895</v>
      </c>
      <c r="AN78" s="30">
        <v>0.46404000000000067</v>
      </c>
      <c r="AO78" s="30">
        <v>0.49930500000000055</v>
      </c>
      <c r="AP78" s="30">
        <v>1.301101000000001</v>
      </c>
      <c r="AQ78" s="30">
        <v>0.78932999999999964</v>
      </c>
      <c r="AR78" s="30">
        <v>0.80543600000000026</v>
      </c>
      <c r="AS78" s="30">
        <v>0.95044400000000095</v>
      </c>
      <c r="AT78" s="30">
        <v>1.150977000000001</v>
      </c>
      <c r="AU78" s="30">
        <v>0.63265300000000035</v>
      </c>
      <c r="AV78" s="30">
        <v>0.57997399999999999</v>
      </c>
      <c r="AW78" s="30">
        <v>0.59612400000000054</v>
      </c>
      <c r="AX78" s="31">
        <v>0.55941299999999927</v>
      </c>
      <c r="AZ78" s="39">
        <f t="array" ref="AZ78">SUM(IF(YEAR($C$5:$AX$5)=AZ$5,$C78:$AX78))</f>
        <v>6.2065340000000004</v>
      </c>
      <c r="BA78" s="30">
        <f t="array" ref="BA78">SUM(IF(YEAR($C$5:$AX$5)=BA$5,$C78:$AX78))</f>
        <v>6.9641099999999989</v>
      </c>
      <c r="BB78" s="30">
        <f t="array" ref="BB78">SUM(IF(YEAR($C$5:$AX$5)=BB$5,$C78:$AX78))</f>
        <v>8.4743960000000005</v>
      </c>
      <c r="BC78" s="31">
        <f t="array" ref="BC78">SUM(IF(YEAR($C$5:$AX$5)=BC$5,$C78:$AX78))</f>
        <v>8.8253900000000023</v>
      </c>
      <c r="BE78" s="39">
        <f t="shared" si="17"/>
        <v>6.5006620000000002</v>
      </c>
      <c r="BF78" s="30">
        <f t="shared" si="18"/>
        <v>8.1267520000000015</v>
      </c>
      <c r="BG78" s="31">
        <f t="shared" si="19"/>
        <v>8.7137379999999993</v>
      </c>
    </row>
    <row r="79" spans="2:59">
      <c r="B79" s="17">
        <v>7288</v>
      </c>
      <c r="C79" s="30">
        <v>1.4017299999999986E-3</v>
      </c>
      <c r="D79" s="30">
        <v>0</v>
      </c>
      <c r="E79" s="30">
        <v>0</v>
      </c>
      <c r="F79" s="30">
        <v>0</v>
      </c>
      <c r="G79" s="30">
        <v>0</v>
      </c>
      <c r="H79" s="30">
        <v>0</v>
      </c>
      <c r="I79" s="30">
        <v>4.1495500000000005E-2</v>
      </c>
      <c r="J79" s="30">
        <v>1.565472E-2</v>
      </c>
      <c r="K79" s="30">
        <v>0</v>
      </c>
      <c r="L79" s="30">
        <v>0</v>
      </c>
      <c r="M79" s="30">
        <v>0</v>
      </c>
      <c r="N79" s="30">
        <v>0</v>
      </c>
      <c r="O79" s="30">
        <v>0</v>
      </c>
      <c r="P79" s="30">
        <v>0</v>
      </c>
      <c r="Q79" s="30">
        <v>0</v>
      </c>
      <c r="R79" s="30">
        <v>0</v>
      </c>
      <c r="S79" s="30">
        <v>0</v>
      </c>
      <c r="T79" s="30">
        <v>0</v>
      </c>
      <c r="U79" s="30">
        <v>0.17299670000000003</v>
      </c>
      <c r="V79" s="30">
        <v>7.6610510000000007E-2</v>
      </c>
      <c r="W79" s="30">
        <v>0</v>
      </c>
      <c r="X79" s="30">
        <v>0</v>
      </c>
      <c r="Y79" s="30">
        <v>0</v>
      </c>
      <c r="Z79" s="30">
        <v>0</v>
      </c>
      <c r="AA79" s="30">
        <v>1.6068759999999998E-2</v>
      </c>
      <c r="AB79" s="30">
        <v>0</v>
      </c>
      <c r="AC79" s="30">
        <v>0</v>
      </c>
      <c r="AD79" s="30">
        <v>0</v>
      </c>
      <c r="AE79" s="30">
        <v>0</v>
      </c>
      <c r="AF79" s="30">
        <v>0</v>
      </c>
      <c r="AG79" s="30">
        <v>0.12904330000000003</v>
      </c>
      <c r="AH79" s="30">
        <v>0.15041629999999998</v>
      </c>
      <c r="AI79" s="30">
        <v>0</v>
      </c>
      <c r="AJ79" s="30">
        <v>0</v>
      </c>
      <c r="AK79" s="30">
        <v>0</v>
      </c>
      <c r="AL79" s="30">
        <v>0</v>
      </c>
      <c r="AM79" s="30">
        <v>0</v>
      </c>
      <c r="AN79" s="30">
        <v>0</v>
      </c>
      <c r="AO79" s="30">
        <v>0</v>
      </c>
      <c r="AP79" s="30">
        <v>0</v>
      </c>
      <c r="AQ79" s="30">
        <v>0</v>
      </c>
      <c r="AR79" s="30">
        <v>0</v>
      </c>
      <c r="AS79" s="30">
        <v>0.17913980000000002</v>
      </c>
      <c r="AT79" s="30">
        <v>0.13159730000000003</v>
      </c>
      <c r="AU79" s="30">
        <v>0</v>
      </c>
      <c r="AV79" s="30">
        <v>0</v>
      </c>
      <c r="AW79" s="30">
        <v>0</v>
      </c>
      <c r="AX79" s="31">
        <v>0</v>
      </c>
      <c r="AZ79" s="39">
        <f t="array" ref="AZ79">SUM(IF(YEAR($C$5:$AX$5)=AZ$5,$C79:$AX79))</f>
        <v>5.8551950000000005E-2</v>
      </c>
      <c r="BA79" s="30">
        <f t="array" ref="BA79">SUM(IF(YEAR($C$5:$AX$5)=BA$5,$C79:$AX79))</f>
        <v>0.24960721000000002</v>
      </c>
      <c r="BB79" s="30">
        <f t="array" ref="BB79">SUM(IF(YEAR($C$5:$AX$5)=BB$5,$C79:$AX79))</f>
        <v>0.29552835999999999</v>
      </c>
      <c r="BC79" s="31">
        <f t="array" ref="BC79">SUM(IF(YEAR($C$5:$AX$5)=BC$5,$C79:$AX79))</f>
        <v>0.31073710000000004</v>
      </c>
      <c r="BE79" s="39">
        <f t="shared" si="17"/>
        <v>5.7150220000000002E-2</v>
      </c>
      <c r="BF79" s="30">
        <f t="shared" si="18"/>
        <v>0.26567597000000004</v>
      </c>
      <c r="BG79" s="31">
        <f t="shared" si="19"/>
        <v>0.27945960000000003</v>
      </c>
    </row>
    <row r="80" spans="2:59">
      <c r="B80" s="17">
        <v>7318</v>
      </c>
      <c r="C80" s="30">
        <v>2.1336409999999995E-3</v>
      </c>
      <c r="D80" s="30">
        <v>0</v>
      </c>
      <c r="E80" s="30">
        <v>0</v>
      </c>
      <c r="F80" s="30">
        <v>0</v>
      </c>
      <c r="G80" s="30">
        <v>0</v>
      </c>
      <c r="H80" s="30">
        <v>0</v>
      </c>
      <c r="I80" s="30">
        <v>1.5892740000000002E-2</v>
      </c>
      <c r="J80" s="30">
        <v>7.9188620000000005E-3</v>
      </c>
      <c r="K80" s="30">
        <v>0</v>
      </c>
      <c r="L80" s="30">
        <v>0</v>
      </c>
      <c r="M80" s="30">
        <v>0</v>
      </c>
      <c r="N80" s="30">
        <v>0</v>
      </c>
      <c r="O80" s="30">
        <v>0</v>
      </c>
      <c r="P80" s="30">
        <v>0</v>
      </c>
      <c r="Q80" s="30">
        <v>0</v>
      </c>
      <c r="R80" s="30">
        <v>0</v>
      </c>
      <c r="S80" s="30">
        <v>0</v>
      </c>
      <c r="T80" s="30">
        <v>0</v>
      </c>
      <c r="U80" s="30">
        <v>7.3907470000000003E-2</v>
      </c>
      <c r="V80" s="30">
        <v>2.3285010000000002E-2</v>
      </c>
      <c r="W80" s="30">
        <v>0</v>
      </c>
      <c r="X80" s="30">
        <v>0</v>
      </c>
      <c r="Y80" s="30">
        <v>0</v>
      </c>
      <c r="Z80" s="30">
        <v>0</v>
      </c>
      <c r="AA80" s="30">
        <v>6.4022860000000001E-3</v>
      </c>
      <c r="AB80" s="30">
        <v>0</v>
      </c>
      <c r="AC80" s="30">
        <v>0</v>
      </c>
      <c r="AD80" s="30">
        <v>0</v>
      </c>
      <c r="AE80" s="30">
        <v>0</v>
      </c>
      <c r="AF80" s="30">
        <v>0</v>
      </c>
      <c r="AG80" s="30">
        <v>4.8217370000000009E-2</v>
      </c>
      <c r="AH80" s="30">
        <v>5.1225220000000002E-2</v>
      </c>
      <c r="AI80" s="30">
        <v>0</v>
      </c>
      <c r="AJ80" s="30">
        <v>0</v>
      </c>
      <c r="AK80" s="30">
        <v>0</v>
      </c>
      <c r="AL80" s="30">
        <v>0</v>
      </c>
      <c r="AM80" s="30">
        <v>0</v>
      </c>
      <c r="AN80" s="30">
        <v>0</v>
      </c>
      <c r="AO80" s="30">
        <v>0</v>
      </c>
      <c r="AP80" s="30">
        <v>0</v>
      </c>
      <c r="AQ80" s="30">
        <v>0</v>
      </c>
      <c r="AR80" s="30">
        <v>0</v>
      </c>
      <c r="AS80" s="30">
        <v>5.4662300000000011E-2</v>
      </c>
      <c r="AT80" s="30">
        <v>5.4571479999999992E-2</v>
      </c>
      <c r="AU80" s="30">
        <v>0</v>
      </c>
      <c r="AV80" s="30">
        <v>0</v>
      </c>
      <c r="AW80" s="30">
        <v>0</v>
      </c>
      <c r="AX80" s="31">
        <v>0</v>
      </c>
      <c r="AZ80" s="39">
        <f t="array" ref="AZ80">SUM(IF(YEAR($C$5:$AX$5)=AZ$5,$C80:$AX80))</f>
        <v>2.5945243E-2</v>
      </c>
      <c r="BA80" s="30">
        <f t="array" ref="BA80">SUM(IF(YEAR($C$5:$AX$5)=BA$5,$C80:$AX80))</f>
        <v>9.7192479999999998E-2</v>
      </c>
      <c r="BB80" s="30">
        <f t="array" ref="BB80">SUM(IF(YEAR($C$5:$AX$5)=BB$5,$C80:$AX80))</f>
        <v>0.105844876</v>
      </c>
      <c r="BC80" s="31">
        <f t="array" ref="BC80">SUM(IF(YEAR($C$5:$AX$5)=BC$5,$C80:$AX80))</f>
        <v>0.10923378</v>
      </c>
      <c r="BE80" s="39">
        <f t="shared" si="17"/>
        <v>2.3811602000000001E-2</v>
      </c>
      <c r="BF80" s="30">
        <f t="shared" si="18"/>
        <v>0.103594766</v>
      </c>
      <c r="BG80" s="31">
        <f t="shared" si="19"/>
        <v>9.9442590000000011E-2</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17"/>
        <v>0</v>
      </c>
      <c r="BF81" s="30">
        <f t="shared" si="18"/>
        <v>0</v>
      </c>
      <c r="BG81" s="31">
        <f t="shared" si="19"/>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17"/>
        <v>0</v>
      </c>
      <c r="BF82" s="30">
        <f t="shared" si="18"/>
        <v>0</v>
      </c>
      <c r="BG82" s="31">
        <f t="shared" si="19"/>
        <v>0</v>
      </c>
    </row>
    <row r="83" spans="2:59">
      <c r="B83" s="17">
        <v>7835</v>
      </c>
      <c r="C83" s="30">
        <v>0</v>
      </c>
      <c r="D83" s="30">
        <v>0</v>
      </c>
      <c r="E83" s="30">
        <v>0</v>
      </c>
      <c r="F83" s="30">
        <v>0</v>
      </c>
      <c r="G83" s="30">
        <v>0</v>
      </c>
      <c r="H83" s="30">
        <v>0</v>
      </c>
      <c r="I83" s="30">
        <v>0.67614010000000013</v>
      </c>
      <c r="J83" s="30">
        <v>0.17911305000000005</v>
      </c>
      <c r="K83" s="30">
        <v>0</v>
      </c>
      <c r="L83" s="30">
        <v>0</v>
      </c>
      <c r="M83" s="30">
        <v>0</v>
      </c>
      <c r="N83" s="30">
        <v>0</v>
      </c>
      <c r="O83" s="30">
        <v>0</v>
      </c>
      <c r="P83" s="30">
        <v>0</v>
      </c>
      <c r="Q83" s="30">
        <v>0</v>
      </c>
      <c r="R83" s="30">
        <v>0</v>
      </c>
      <c r="S83" s="30">
        <v>0</v>
      </c>
      <c r="T83" s="30">
        <v>0</v>
      </c>
      <c r="U83" s="30">
        <v>0.9442676000000001</v>
      </c>
      <c r="V83" s="30">
        <v>0.28400478999999995</v>
      </c>
      <c r="W83" s="30">
        <v>0</v>
      </c>
      <c r="X83" s="30">
        <v>0</v>
      </c>
      <c r="Y83" s="30">
        <v>0</v>
      </c>
      <c r="Z83" s="30">
        <v>0</v>
      </c>
      <c r="AA83" s="30">
        <v>1.9489889999999982E-3</v>
      </c>
      <c r="AB83" s="30">
        <v>0</v>
      </c>
      <c r="AC83" s="30">
        <v>0</v>
      </c>
      <c r="AD83" s="30">
        <v>0</v>
      </c>
      <c r="AE83" s="30">
        <v>0</v>
      </c>
      <c r="AF83" s="30">
        <v>0</v>
      </c>
      <c r="AG83" s="30">
        <v>0.82653328999999998</v>
      </c>
      <c r="AH83" s="30">
        <v>0.39517343999999999</v>
      </c>
      <c r="AI83" s="30">
        <v>0</v>
      </c>
      <c r="AJ83" s="30">
        <v>0</v>
      </c>
      <c r="AK83" s="30">
        <v>0</v>
      </c>
      <c r="AL83" s="30">
        <v>0</v>
      </c>
      <c r="AM83" s="30">
        <v>0</v>
      </c>
      <c r="AN83" s="30">
        <v>0</v>
      </c>
      <c r="AO83" s="30">
        <v>0</v>
      </c>
      <c r="AP83" s="30">
        <v>0</v>
      </c>
      <c r="AQ83" s="30">
        <v>0</v>
      </c>
      <c r="AR83" s="30">
        <v>0</v>
      </c>
      <c r="AS83" s="30">
        <v>0.93283564000000008</v>
      </c>
      <c r="AT83" s="30">
        <v>0.34409318</v>
      </c>
      <c r="AU83" s="30">
        <v>0</v>
      </c>
      <c r="AV83" s="30">
        <v>0</v>
      </c>
      <c r="AW83" s="30">
        <v>0</v>
      </c>
      <c r="AX83" s="31">
        <v>0</v>
      </c>
      <c r="AZ83" s="39">
        <f t="array" ref="AZ83">SUM(IF(YEAR($C$5:$AX$5)=AZ$5,$C83:$AX83))</f>
        <v>0.85525315000000024</v>
      </c>
      <c r="BA83" s="30">
        <f t="array" ref="BA83">SUM(IF(YEAR($C$5:$AX$5)=BA$5,$C83:$AX83))</f>
        <v>1.2282723900000001</v>
      </c>
      <c r="BB83" s="30">
        <f t="array" ref="BB83">SUM(IF(YEAR($C$5:$AX$5)=BB$5,$C83:$AX83))</f>
        <v>1.2236557189999999</v>
      </c>
      <c r="BC83" s="31">
        <f t="array" ref="BC83">SUM(IF(YEAR($C$5:$AX$5)=BC$5,$C83:$AX83))</f>
        <v>1.2769288200000002</v>
      </c>
      <c r="BE83" s="39">
        <f t="shared" si="17"/>
        <v>0.85525315000000024</v>
      </c>
      <c r="BF83" s="30">
        <f t="shared" si="18"/>
        <v>1.2302213790000001</v>
      </c>
      <c r="BG83" s="31">
        <f t="shared" si="19"/>
        <v>1.22170673</v>
      </c>
    </row>
    <row r="84" spans="2:59">
      <c r="B84" s="17">
        <v>7962</v>
      </c>
      <c r="C84" s="30">
        <v>4.0889099999999998E-2</v>
      </c>
      <c r="D84" s="30">
        <v>0</v>
      </c>
      <c r="E84" s="30">
        <v>0</v>
      </c>
      <c r="F84" s="30">
        <v>0</v>
      </c>
      <c r="G84" s="30">
        <v>3.2666670000000002E-2</v>
      </c>
      <c r="H84" s="30">
        <v>4.2436076000000003E-2</v>
      </c>
      <c r="I84" s="30">
        <v>0.20791219999999999</v>
      </c>
      <c r="J84" s="30">
        <v>0.17779585999999997</v>
      </c>
      <c r="K84" s="30">
        <v>0</v>
      </c>
      <c r="L84" s="30">
        <v>0</v>
      </c>
      <c r="M84" s="30">
        <v>0</v>
      </c>
      <c r="N84" s="30">
        <v>0</v>
      </c>
      <c r="O84" s="30">
        <v>0</v>
      </c>
      <c r="P84" s="30">
        <v>0</v>
      </c>
      <c r="Q84" s="30">
        <v>0</v>
      </c>
      <c r="R84" s="30">
        <v>0</v>
      </c>
      <c r="S84" s="30">
        <v>1.4499241E-2</v>
      </c>
      <c r="T84" s="30">
        <v>2.48113862E-2</v>
      </c>
      <c r="U84" s="30">
        <v>0.27319789999999999</v>
      </c>
      <c r="V84" s="30">
        <v>0.15041020000000002</v>
      </c>
      <c r="W84" s="30">
        <v>0</v>
      </c>
      <c r="X84" s="30">
        <v>0</v>
      </c>
      <c r="Y84" s="30">
        <v>0</v>
      </c>
      <c r="Z84" s="30">
        <v>0</v>
      </c>
      <c r="AA84" s="30">
        <v>4.8147150000000007E-2</v>
      </c>
      <c r="AB84" s="30">
        <v>0</v>
      </c>
      <c r="AC84" s="30">
        <v>0</v>
      </c>
      <c r="AD84" s="30">
        <v>1.1668276E-2</v>
      </c>
      <c r="AE84" s="30">
        <v>1.1215117E-2</v>
      </c>
      <c r="AF84" s="30">
        <v>0</v>
      </c>
      <c r="AG84" s="30">
        <v>0.30159649999999993</v>
      </c>
      <c r="AH84" s="30">
        <v>0.17030240000000008</v>
      </c>
      <c r="AI84" s="30">
        <v>0</v>
      </c>
      <c r="AJ84" s="30">
        <v>0</v>
      </c>
      <c r="AK84" s="30">
        <v>0</v>
      </c>
      <c r="AL84" s="30">
        <v>0</v>
      </c>
      <c r="AM84" s="30">
        <v>0</v>
      </c>
      <c r="AN84" s="30">
        <v>0</v>
      </c>
      <c r="AO84" s="30">
        <v>0</v>
      </c>
      <c r="AP84" s="30">
        <v>1.8406692000000002E-2</v>
      </c>
      <c r="AQ84" s="30">
        <v>0</v>
      </c>
      <c r="AR84" s="30">
        <v>0</v>
      </c>
      <c r="AS84" s="30">
        <v>0.24937969999999998</v>
      </c>
      <c r="AT84" s="30">
        <v>0.18874860000000004</v>
      </c>
      <c r="AU84" s="30">
        <v>0</v>
      </c>
      <c r="AV84" s="30">
        <v>0</v>
      </c>
      <c r="AW84" s="30">
        <v>0</v>
      </c>
      <c r="AX84" s="31">
        <v>0</v>
      </c>
      <c r="AZ84" s="39">
        <f t="array" ref="AZ84">SUM(IF(YEAR($C$5:$AX$5)=AZ$5,$C84:$AX84))</f>
        <v>0.50169990600000003</v>
      </c>
      <c r="BA84" s="30">
        <f t="array" ref="BA84">SUM(IF(YEAR($C$5:$AX$5)=BA$5,$C84:$AX84))</f>
        <v>0.46291872720000005</v>
      </c>
      <c r="BB84" s="30">
        <f t="array" ref="BB84">SUM(IF(YEAR($C$5:$AX$5)=BB$5,$C84:$AX84))</f>
        <v>0.54292944300000001</v>
      </c>
      <c r="BC84" s="31">
        <f t="array" ref="BC84">SUM(IF(YEAR($C$5:$AX$5)=BC$5,$C84:$AX84))</f>
        <v>0.45653499200000003</v>
      </c>
      <c r="BE84" s="39">
        <f t="shared" si="17"/>
        <v>0.44264337699999995</v>
      </c>
      <c r="BF84" s="30">
        <f t="shared" si="18"/>
        <v>0.51945002920000005</v>
      </c>
      <c r="BG84" s="31">
        <f t="shared" si="19"/>
        <v>0.49030559200000001</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0.18627547</v>
      </c>
      <c r="V85" s="30">
        <v>9.7969379999999995E-2</v>
      </c>
      <c r="W85" s="30">
        <v>0</v>
      </c>
      <c r="X85" s="30">
        <v>0</v>
      </c>
      <c r="Y85" s="30">
        <v>0</v>
      </c>
      <c r="Z85" s="30">
        <v>0</v>
      </c>
      <c r="AA85" s="30">
        <v>0</v>
      </c>
      <c r="AB85" s="30">
        <v>0</v>
      </c>
      <c r="AC85" s="30">
        <v>0</v>
      </c>
      <c r="AD85" s="30">
        <v>0</v>
      </c>
      <c r="AE85" s="30">
        <v>0</v>
      </c>
      <c r="AF85" s="30">
        <v>0</v>
      </c>
      <c r="AG85" s="30">
        <v>0.17087471000000001</v>
      </c>
      <c r="AH85" s="30">
        <v>0.11868316000000001</v>
      </c>
      <c r="AI85" s="30">
        <v>0</v>
      </c>
      <c r="AJ85" s="30">
        <v>0</v>
      </c>
      <c r="AK85" s="30">
        <v>0</v>
      </c>
      <c r="AL85" s="30">
        <v>0</v>
      </c>
      <c r="AM85" s="30">
        <v>0</v>
      </c>
      <c r="AN85" s="30">
        <v>0</v>
      </c>
      <c r="AO85" s="30">
        <v>0</v>
      </c>
      <c r="AP85" s="30">
        <v>0</v>
      </c>
      <c r="AQ85" s="30">
        <v>0</v>
      </c>
      <c r="AR85" s="30">
        <v>0</v>
      </c>
      <c r="AS85" s="30">
        <v>0.28741125999999995</v>
      </c>
      <c r="AT85" s="30">
        <v>0.10900491999999999</v>
      </c>
      <c r="AU85" s="30">
        <v>0</v>
      </c>
      <c r="AV85" s="30">
        <v>0</v>
      </c>
      <c r="AW85" s="30">
        <v>0</v>
      </c>
      <c r="AX85" s="31">
        <v>0</v>
      </c>
      <c r="AZ85" s="39">
        <f t="array" ref="AZ85">SUM(IF(YEAR($C$5:$AX$5)=AZ$5,$C85:$AX85))</f>
        <v>0</v>
      </c>
      <c r="BA85" s="30">
        <f t="array" ref="BA85">SUM(IF(YEAR($C$5:$AX$5)=BA$5,$C85:$AX85))</f>
        <v>0.28424484999999999</v>
      </c>
      <c r="BB85" s="30">
        <f t="array" ref="BB85">SUM(IF(YEAR($C$5:$AX$5)=BB$5,$C85:$AX85))</f>
        <v>0.28955786999999999</v>
      </c>
      <c r="BC85" s="31">
        <f t="array" ref="BC85">SUM(IF(YEAR($C$5:$AX$5)=BC$5,$C85:$AX85))</f>
        <v>0.39641617999999995</v>
      </c>
      <c r="BE85" s="39">
        <f t="shared" si="17"/>
        <v>0</v>
      </c>
      <c r="BF85" s="30">
        <f t="shared" si="18"/>
        <v>0.28424484999999999</v>
      </c>
      <c r="BG85" s="31">
        <f t="shared" si="19"/>
        <v>0.28955786999999999</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5.6401426999999997E-2</v>
      </c>
      <c r="V86" s="30">
        <v>4.1133439000000001E-2</v>
      </c>
      <c r="W86" s="30">
        <v>0</v>
      </c>
      <c r="X86" s="30">
        <v>0</v>
      </c>
      <c r="Y86" s="30">
        <v>0</v>
      </c>
      <c r="Z86" s="30">
        <v>0</v>
      </c>
      <c r="AA86" s="30">
        <v>0</v>
      </c>
      <c r="AB86" s="30">
        <v>0</v>
      </c>
      <c r="AC86" s="30">
        <v>0</v>
      </c>
      <c r="AD86" s="30">
        <v>0</v>
      </c>
      <c r="AE86" s="30">
        <v>0</v>
      </c>
      <c r="AF86" s="30">
        <v>0</v>
      </c>
      <c r="AG86" s="30">
        <v>0.1569353</v>
      </c>
      <c r="AH86" s="30">
        <v>0.131951873</v>
      </c>
      <c r="AI86" s="30">
        <v>0</v>
      </c>
      <c r="AJ86" s="30">
        <v>0</v>
      </c>
      <c r="AK86" s="30">
        <v>0</v>
      </c>
      <c r="AL86" s="30">
        <v>0</v>
      </c>
      <c r="AM86" s="30">
        <v>0</v>
      </c>
      <c r="AN86" s="30">
        <v>0</v>
      </c>
      <c r="AO86" s="30">
        <v>0</v>
      </c>
      <c r="AP86" s="30">
        <v>0</v>
      </c>
      <c r="AQ86" s="30">
        <v>0</v>
      </c>
      <c r="AR86" s="30">
        <v>0</v>
      </c>
      <c r="AS86" s="30">
        <v>0.38566760999999999</v>
      </c>
      <c r="AT86" s="30">
        <v>0.17628828999999999</v>
      </c>
      <c r="AU86" s="30">
        <v>0</v>
      </c>
      <c r="AV86" s="30">
        <v>0</v>
      </c>
      <c r="AW86" s="30">
        <v>0</v>
      </c>
      <c r="AX86" s="31">
        <v>0</v>
      </c>
      <c r="AZ86" s="39">
        <f t="array" ref="AZ86">SUM(IF(YEAR($C$5:$AX$5)=AZ$5,$C86:$AX86))</f>
        <v>0</v>
      </c>
      <c r="BA86" s="30">
        <f t="array" ref="BA86">SUM(IF(YEAR($C$5:$AX$5)=BA$5,$C86:$AX86))</f>
        <v>9.7534865999999998E-2</v>
      </c>
      <c r="BB86" s="30">
        <f t="array" ref="BB86">SUM(IF(YEAR($C$5:$AX$5)=BB$5,$C86:$AX86))</f>
        <v>0.288887173</v>
      </c>
      <c r="BC86" s="31">
        <f t="array" ref="BC86">SUM(IF(YEAR($C$5:$AX$5)=BC$5,$C86:$AX86))</f>
        <v>0.56195589999999995</v>
      </c>
      <c r="BE86" s="39">
        <f t="shared" si="17"/>
        <v>0</v>
      </c>
      <c r="BF86" s="30">
        <f t="shared" si="18"/>
        <v>9.7534865999999998E-2</v>
      </c>
      <c r="BG86" s="31">
        <f t="shared" si="19"/>
        <v>0.288887173</v>
      </c>
    </row>
    <row r="87" spans="2:59">
      <c r="B87" s="17">
        <v>10030</v>
      </c>
      <c r="C87" s="30">
        <v>0</v>
      </c>
      <c r="D87" s="30">
        <v>0</v>
      </c>
      <c r="E87" s="30">
        <v>0</v>
      </c>
      <c r="F87" s="30">
        <v>0</v>
      </c>
      <c r="G87" s="30">
        <v>0</v>
      </c>
      <c r="H87" s="30">
        <v>0</v>
      </c>
      <c r="I87" s="30">
        <v>1.0000000005838672E-7</v>
      </c>
      <c r="J87" s="30">
        <v>0</v>
      </c>
      <c r="K87" s="30">
        <v>0</v>
      </c>
      <c r="L87" s="30">
        <v>1.0000000005838672E-7</v>
      </c>
      <c r="M87" s="30">
        <v>0</v>
      </c>
      <c r="N87" s="30">
        <v>0</v>
      </c>
      <c r="O87" s="30">
        <v>0</v>
      </c>
      <c r="P87" s="30">
        <v>0</v>
      </c>
      <c r="Q87" s="30">
        <v>0</v>
      </c>
      <c r="R87" s="30">
        <v>0</v>
      </c>
      <c r="S87" s="30">
        <v>0</v>
      </c>
      <c r="T87" s="30">
        <v>0</v>
      </c>
      <c r="U87" s="30">
        <v>1.0000000005838672E-7</v>
      </c>
      <c r="V87" s="30">
        <v>9.9999999392252903E-9</v>
      </c>
      <c r="W87" s="30">
        <v>0</v>
      </c>
      <c r="X87" s="30">
        <v>0</v>
      </c>
      <c r="Y87" s="30">
        <v>0</v>
      </c>
      <c r="Z87" s="30">
        <v>0</v>
      </c>
      <c r="AA87" s="30">
        <v>0</v>
      </c>
      <c r="AB87" s="30">
        <v>0</v>
      </c>
      <c r="AC87" s="30">
        <v>0</v>
      </c>
      <c r="AD87" s="30">
        <v>0</v>
      </c>
      <c r="AE87" s="30">
        <v>0</v>
      </c>
      <c r="AF87" s="30">
        <v>0</v>
      </c>
      <c r="AG87" s="30">
        <v>1.0000000005838672E-7</v>
      </c>
      <c r="AH87" s="30">
        <v>0</v>
      </c>
      <c r="AI87" s="30">
        <v>0</v>
      </c>
      <c r="AJ87" s="30">
        <v>0</v>
      </c>
      <c r="AK87" s="30">
        <v>0</v>
      </c>
      <c r="AL87" s="30">
        <v>9.9999999947364415E-9</v>
      </c>
      <c r="AM87" s="30">
        <v>0</v>
      </c>
      <c r="AN87" s="30">
        <v>0</v>
      </c>
      <c r="AO87" s="30">
        <v>0</v>
      </c>
      <c r="AP87" s="30">
        <v>0</v>
      </c>
      <c r="AQ87" s="30">
        <v>0</v>
      </c>
      <c r="AR87" s="30">
        <v>9.9999999392252903E-9</v>
      </c>
      <c r="AS87" s="30">
        <v>1.0000000005838672E-7</v>
      </c>
      <c r="AT87" s="30">
        <v>0</v>
      </c>
      <c r="AU87" s="30">
        <v>0</v>
      </c>
      <c r="AV87" s="30">
        <v>1.0000000005838672E-7</v>
      </c>
      <c r="AW87" s="30">
        <v>0</v>
      </c>
      <c r="AX87" s="31">
        <v>9.9999999947364415E-9</v>
      </c>
      <c r="AZ87" s="39">
        <f t="array" ref="AZ87">SUM(IF(YEAR($C$5:$AX$5)=AZ$5,$C87:$AX87))</f>
        <v>2.0000000011677344E-7</v>
      </c>
      <c r="BA87" s="30">
        <f t="array" ref="BA87">SUM(IF(YEAR($C$5:$AX$5)=BA$5,$C87:$AX87))</f>
        <v>1.0999999999761201E-7</v>
      </c>
      <c r="BB87" s="30">
        <f t="array" ref="BB87">SUM(IF(YEAR($C$5:$AX$5)=BB$5,$C87:$AX87))</f>
        <v>1.1000000005312316E-7</v>
      </c>
      <c r="BC87" s="31">
        <f t="array" ref="BC87">SUM(IF(YEAR($C$5:$AX$5)=BC$5,$C87:$AX87))</f>
        <v>2.2000000005073517E-7</v>
      </c>
      <c r="BE87" s="39">
        <f t="shared" si="17"/>
        <v>2.0000000011677344E-7</v>
      </c>
      <c r="BF87" s="30">
        <f t="shared" si="18"/>
        <v>1.0999999999761201E-7</v>
      </c>
      <c r="BG87" s="31">
        <f t="shared" si="19"/>
        <v>1.1000000005312316E-7</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17"/>
        <v>0</v>
      </c>
      <c r="BF88" s="30">
        <f t="shared" si="18"/>
        <v>0</v>
      </c>
      <c r="BG88" s="31">
        <f t="shared" si="19"/>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17"/>
        <v>0</v>
      </c>
      <c r="BF89" s="30">
        <f t="shared" si="18"/>
        <v>0</v>
      </c>
      <c r="BG89" s="31">
        <f t="shared" si="19"/>
        <v>0</v>
      </c>
    </row>
    <row r="90" spans="2:59">
      <c r="B90" s="17">
        <v>10099</v>
      </c>
      <c r="C90" s="30">
        <v>1.1948999999999987E-2</v>
      </c>
      <c r="D90" s="30">
        <v>0</v>
      </c>
      <c r="E90" s="30">
        <v>1.0418000000000038E-2</v>
      </c>
      <c r="F90" s="30">
        <v>4.4332999999999956E-2</v>
      </c>
      <c r="G90" s="30">
        <v>2.9301000000000021E-2</v>
      </c>
      <c r="H90" s="30">
        <v>2.3182999999999954E-2</v>
      </c>
      <c r="I90" s="30">
        <v>5.7185000000000041E-2</v>
      </c>
      <c r="J90" s="30">
        <v>4.9821000000000115E-2</v>
      </c>
      <c r="K90" s="30">
        <v>2.0056999999999992E-2</v>
      </c>
      <c r="L90" s="30">
        <v>1.6737000000000002E-2</v>
      </c>
      <c r="M90" s="30">
        <v>1.4043000000000028E-2</v>
      </c>
      <c r="N90" s="30">
        <v>1.1527999999999983E-2</v>
      </c>
      <c r="O90" s="30">
        <v>1.0115000000000096E-2</v>
      </c>
      <c r="P90" s="30">
        <v>2.6010000000000755E-3</v>
      </c>
      <c r="Q90" s="30">
        <v>1.9638999999999962E-2</v>
      </c>
      <c r="R90" s="30">
        <v>1.4293999999999807E-2</v>
      </c>
      <c r="S90" s="30">
        <v>2.4297000000000013E-2</v>
      </c>
      <c r="T90" s="30">
        <v>2.6620000000000088E-2</v>
      </c>
      <c r="U90" s="30">
        <v>7.2360999999999898E-2</v>
      </c>
      <c r="V90" s="30">
        <v>5.0216999999999956E-2</v>
      </c>
      <c r="W90" s="30">
        <v>2.2904999999999953E-2</v>
      </c>
      <c r="X90" s="30">
        <v>2.0860000000000101E-2</v>
      </c>
      <c r="Y90" s="30">
        <v>1.5068999999999999E-2</v>
      </c>
      <c r="Z90" s="30">
        <v>2.4630000000000152E-2</v>
      </c>
      <c r="AA90" s="30">
        <v>1.6072000000000086E-2</v>
      </c>
      <c r="AB90" s="30">
        <v>6.517000000000106E-3</v>
      </c>
      <c r="AC90" s="30">
        <v>1.361100000000004E-2</v>
      </c>
      <c r="AD90" s="30">
        <v>4.5622000000000051E-2</v>
      </c>
      <c r="AE90" s="30">
        <v>3.5279999999999978E-2</v>
      </c>
      <c r="AF90" s="30">
        <v>2.2178000000000031E-2</v>
      </c>
      <c r="AG90" s="30">
        <v>5.9112000000000053E-2</v>
      </c>
      <c r="AH90" s="30">
        <v>4.3172999999999906E-2</v>
      </c>
      <c r="AI90" s="30">
        <v>3.6059000000000063E-2</v>
      </c>
      <c r="AJ90" s="30">
        <v>2.6057999999999915E-2</v>
      </c>
      <c r="AK90" s="30">
        <v>2.1098000000000061E-2</v>
      </c>
      <c r="AL90" s="30">
        <v>2.313199999999993E-2</v>
      </c>
      <c r="AM90" s="30">
        <v>1.566500000000004E-2</v>
      </c>
      <c r="AN90" s="30">
        <v>1.4566999999999997E-2</v>
      </c>
      <c r="AO90" s="30">
        <v>4.718700000000009E-2</v>
      </c>
      <c r="AP90" s="30">
        <v>8.9954000000000089E-2</v>
      </c>
      <c r="AQ90" s="30">
        <v>3.685499999999986E-2</v>
      </c>
      <c r="AR90" s="30">
        <v>1.9430999999999976E-2</v>
      </c>
      <c r="AS90" s="30">
        <v>5.9706000000000037E-2</v>
      </c>
      <c r="AT90" s="30">
        <v>4.9271999999999982E-2</v>
      </c>
      <c r="AU90" s="30">
        <v>3.53460000000001E-2</v>
      </c>
      <c r="AV90" s="30">
        <v>2.7784999999999949E-2</v>
      </c>
      <c r="AW90" s="30">
        <v>2.4844000000000088E-2</v>
      </c>
      <c r="AX90" s="31">
        <v>1.7369999999999886E-2</v>
      </c>
      <c r="AZ90" s="39">
        <f t="array" ref="AZ90">SUM(IF(YEAR($C$5:$AX$5)=AZ$5,$C90:$AX90))</f>
        <v>0.28855500000000012</v>
      </c>
      <c r="BA90" s="30">
        <f t="array" ref="BA90">SUM(IF(YEAR($C$5:$AX$5)=BA$5,$C90:$AX90))</f>
        <v>0.3036080000000001</v>
      </c>
      <c r="BB90" s="30">
        <f t="array" ref="BB90">SUM(IF(YEAR($C$5:$AX$5)=BB$5,$C90:$AX90))</f>
        <v>0.34791200000000022</v>
      </c>
      <c r="BC90" s="31">
        <f t="array" ref="BC90">SUM(IF(YEAR($C$5:$AX$5)=BC$5,$C90:$AX90))</f>
        <v>0.43798200000000009</v>
      </c>
      <c r="BE90" s="39">
        <f t="shared" si="17"/>
        <v>0.26350000000000007</v>
      </c>
      <c r="BF90" s="30">
        <f t="shared" si="18"/>
        <v>0.34976400000000041</v>
      </c>
      <c r="BG90" s="31">
        <f t="shared" si="19"/>
        <v>0.43503800000000004</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17"/>
        <v>0</v>
      </c>
      <c r="BF91" s="30">
        <f t="shared" si="18"/>
        <v>0</v>
      </c>
      <c r="BG91" s="31">
        <f t="shared" si="19"/>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17"/>
        <v>0</v>
      </c>
      <c r="BF92" s="30">
        <f t="shared" si="18"/>
        <v>0</v>
      </c>
      <c r="BG92" s="31">
        <f t="shared" si="19"/>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1.0955500000000007E-3</v>
      </c>
      <c r="D97" s="30">
        <v>7.3030000000001705E-5</v>
      </c>
      <c r="E97" s="30">
        <v>1.4606999999999815E-4</v>
      </c>
      <c r="F97" s="30">
        <v>2.1911000000000153E-4</v>
      </c>
      <c r="G97" s="30">
        <v>3.6517999999999967E-4</v>
      </c>
      <c r="H97" s="30">
        <v>2.410209999999996E-3</v>
      </c>
      <c r="I97" s="30">
        <v>5.8428999999999426E-4</v>
      </c>
      <c r="J97" s="30">
        <v>3.6517999999999967E-4</v>
      </c>
      <c r="K97" s="30">
        <v>2.3371699999999995E-3</v>
      </c>
      <c r="L97" s="30">
        <v>2.191200000000032E-4</v>
      </c>
      <c r="M97" s="30">
        <v>7.304000000000338E-5</v>
      </c>
      <c r="N97" s="30">
        <v>1.095539999999999E-3</v>
      </c>
      <c r="O97" s="30">
        <v>5.1125999999999949E-4</v>
      </c>
      <c r="P97" s="30">
        <v>0</v>
      </c>
      <c r="Q97" s="30">
        <v>0</v>
      </c>
      <c r="R97" s="30">
        <v>7.3039999999996441E-5</v>
      </c>
      <c r="S97" s="30">
        <v>5.1125000000000476E-4</v>
      </c>
      <c r="T97" s="30">
        <v>1.4607300000000004E-3</v>
      </c>
      <c r="U97" s="30">
        <v>5.842900000000012E-4</v>
      </c>
      <c r="V97" s="30">
        <v>2.1911000000000153E-4</v>
      </c>
      <c r="W97" s="30">
        <v>1.82591E-3</v>
      </c>
      <c r="X97" s="30">
        <v>7.3039999999996441E-5</v>
      </c>
      <c r="Y97" s="30">
        <v>2.1911000000000153E-4</v>
      </c>
      <c r="Z97" s="30">
        <v>8.0339999999999578E-4</v>
      </c>
      <c r="AA97" s="30">
        <v>0</v>
      </c>
      <c r="AB97" s="30">
        <v>4.3456700000000001E-2</v>
      </c>
      <c r="AC97" s="30">
        <v>4.6889420000000001E-2</v>
      </c>
      <c r="AD97" s="30">
        <v>7.3030000000001705E-5</v>
      </c>
      <c r="AE97" s="30">
        <v>5.842900000000012E-4</v>
      </c>
      <c r="AF97" s="30">
        <v>1.9719799999999982E-3</v>
      </c>
      <c r="AG97" s="30">
        <v>2.9214999999999797E-4</v>
      </c>
      <c r="AH97" s="30">
        <v>0</v>
      </c>
      <c r="AI97" s="30">
        <v>1.0225110000000003E-2</v>
      </c>
      <c r="AJ97" s="30">
        <v>4.469832E-2</v>
      </c>
      <c r="AK97" s="30">
        <v>1.2416199999999999E-3</v>
      </c>
      <c r="AL97" s="30">
        <v>0</v>
      </c>
      <c r="AM97" s="30">
        <v>0</v>
      </c>
      <c r="AN97" s="30">
        <v>0</v>
      </c>
      <c r="AO97" s="30">
        <v>0</v>
      </c>
      <c r="AP97" s="30">
        <v>0</v>
      </c>
      <c r="AQ97" s="30">
        <v>1.4606999999999815E-4</v>
      </c>
      <c r="AR97" s="30">
        <v>1.0955500000000007E-3</v>
      </c>
      <c r="AS97" s="30">
        <v>6.7923900000000023E-3</v>
      </c>
      <c r="AT97" s="30">
        <v>-2.1911000000000153E-4</v>
      </c>
      <c r="AU97" s="30">
        <v>0</v>
      </c>
      <c r="AV97" s="30">
        <v>0</v>
      </c>
      <c r="AW97" s="30">
        <v>0</v>
      </c>
      <c r="AX97" s="31">
        <v>0</v>
      </c>
      <c r="AZ97" s="39">
        <f t="array" ref="AZ97">SUM(IF(YEAR($C$5:$AX$5)=AZ$5,$C97:$AX97))</f>
        <v>8.9834899999999968E-3</v>
      </c>
      <c r="BA97" s="30">
        <f t="array" ref="BA97">SUM(IF(YEAR($C$5:$AX$5)=BA$5,$C97:$AX97))</f>
        <v>6.2811399999999976E-3</v>
      </c>
      <c r="BB97" s="30">
        <f t="array" ref="BB97">SUM(IF(YEAR($C$5:$AX$5)=BB$5,$C97:$AX97))</f>
        <v>0.14943262000000002</v>
      </c>
      <c r="BC97" s="31">
        <f t="array" ref="BC97">SUM(IF(YEAR($C$5:$AX$5)=BC$5,$C97:$AX97))</f>
        <v>7.8148999999999996E-3</v>
      </c>
      <c r="BE97" s="39">
        <f t="shared" si="17"/>
        <v>8.1800999999999957E-3</v>
      </c>
      <c r="BF97" s="30">
        <f t="shared" si="18"/>
        <v>9.6189029999999995E-2</v>
      </c>
      <c r="BG97" s="31">
        <f t="shared" si="19"/>
        <v>5.8575249999999995E-2</v>
      </c>
    </row>
    <row r="98" spans="2:59">
      <c r="B98" s="17">
        <v>10308</v>
      </c>
      <c r="C98" s="30">
        <v>1.3845000000000107E-2</v>
      </c>
      <c r="D98" s="30">
        <v>0</v>
      </c>
      <c r="E98" s="30">
        <v>3.0149000000000203E-2</v>
      </c>
      <c r="F98" s="30">
        <v>5.3571000000000035E-2</v>
      </c>
      <c r="G98" s="30">
        <v>8.840899999999996E-2</v>
      </c>
      <c r="H98" s="30">
        <v>7.9873999999999779E-2</v>
      </c>
      <c r="I98" s="30">
        <v>0.12027400000000021</v>
      </c>
      <c r="J98" s="30">
        <v>0.10823000000000027</v>
      </c>
      <c r="K98" s="30">
        <v>9.375700000000009E-2</v>
      </c>
      <c r="L98" s="30">
        <v>5.7694000000000134E-2</v>
      </c>
      <c r="M98" s="30">
        <v>4.5023999999999953E-2</v>
      </c>
      <c r="N98" s="30">
        <v>3.3259999999999401E-3</v>
      </c>
      <c r="O98" s="30">
        <v>4.3839999999999435E-3</v>
      </c>
      <c r="P98" s="30">
        <v>0</v>
      </c>
      <c r="Q98" s="30">
        <v>5.69989999999998E-2</v>
      </c>
      <c r="R98" s="30">
        <v>5.9602999999999851E-2</v>
      </c>
      <c r="S98" s="30">
        <v>9.2789999999999928E-2</v>
      </c>
      <c r="T98" s="30">
        <v>7.5342999999999716E-2</v>
      </c>
      <c r="U98" s="30">
        <v>0.15074999999999994</v>
      </c>
      <c r="V98" s="30">
        <v>0.16065599999999991</v>
      </c>
      <c r="W98" s="30">
        <v>0.10069299999999992</v>
      </c>
      <c r="X98" s="30">
        <v>4.9960999999999922E-2</v>
      </c>
      <c r="Y98" s="30">
        <v>6.9447999999999954E-2</v>
      </c>
      <c r="Z98" s="30">
        <v>3.5563999999999929E-2</v>
      </c>
      <c r="AA98" s="30">
        <v>1.5927000000000024E-2</v>
      </c>
      <c r="AB98" s="30">
        <v>4.3590000000000018E-3</v>
      </c>
      <c r="AC98" s="30">
        <v>2.7819000000000038E-2</v>
      </c>
      <c r="AD98" s="30">
        <v>5.5920999999999887E-2</v>
      </c>
      <c r="AE98" s="30">
        <v>9.3412999999999968E-2</v>
      </c>
      <c r="AF98" s="30">
        <v>7.209600000000016E-2</v>
      </c>
      <c r="AG98" s="30">
        <v>0.12434499999999993</v>
      </c>
      <c r="AH98" s="30">
        <v>0.12460199999999988</v>
      </c>
      <c r="AI98" s="30">
        <v>8.8800999999999908E-2</v>
      </c>
      <c r="AJ98" s="30">
        <v>8.6416999999999966E-2</v>
      </c>
      <c r="AK98" s="30">
        <v>7.8935999999999895E-2</v>
      </c>
      <c r="AL98" s="30">
        <v>9.9238000000000159E-2</v>
      </c>
      <c r="AM98" s="30">
        <v>0.11220799999999986</v>
      </c>
      <c r="AN98" s="30">
        <v>6.7594000000000154E-2</v>
      </c>
      <c r="AO98" s="30">
        <v>5.8607000000000076E-2</v>
      </c>
      <c r="AP98" s="30">
        <v>9.0657999999999905E-2</v>
      </c>
      <c r="AQ98" s="30">
        <v>0.11002500000000004</v>
      </c>
      <c r="AR98" s="30">
        <v>5.5906999999999929E-2</v>
      </c>
      <c r="AS98" s="30">
        <v>0.1409600000000002</v>
      </c>
      <c r="AT98" s="30">
        <v>0.12166100000000002</v>
      </c>
      <c r="AU98" s="30">
        <v>0.10583100000000001</v>
      </c>
      <c r="AV98" s="30">
        <v>6.8656999999999968E-2</v>
      </c>
      <c r="AW98" s="30">
        <v>4.4702000000000019E-2</v>
      </c>
      <c r="AX98" s="31">
        <v>0.10765899999999995</v>
      </c>
      <c r="AZ98" s="39">
        <f t="array" ref="AZ98">SUM(IF(YEAR($C$5:$AX$5)=AZ$5,$C98:$AX98))</f>
        <v>0.69415300000000069</v>
      </c>
      <c r="BA98" s="30">
        <f t="array" ref="BA98">SUM(IF(YEAR($C$5:$AX$5)=BA$5,$C98:$AX98))</f>
        <v>0.85619099999999881</v>
      </c>
      <c r="BB98" s="30">
        <f t="array" ref="BB98">SUM(IF(YEAR($C$5:$AX$5)=BB$5,$C98:$AX98))</f>
        <v>0.87187399999999982</v>
      </c>
      <c r="BC98" s="31">
        <f t="array" ref="BC98">SUM(IF(YEAR($C$5:$AX$5)=BC$5,$C98:$AX98))</f>
        <v>1.0844690000000001</v>
      </c>
      <c r="BE98" s="39">
        <f t="shared" si="17"/>
        <v>0.7219549999999999</v>
      </c>
      <c r="BF98" s="30">
        <f t="shared" si="18"/>
        <v>0.83985399999999921</v>
      </c>
      <c r="BG98" s="31">
        <f t="shared" si="19"/>
        <v>1.1135269999999999</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17"/>
        <v>0</v>
      </c>
      <c r="BF99" s="30">
        <f t="shared" si="18"/>
        <v>0</v>
      </c>
      <c r="BG99" s="31">
        <f t="shared" si="19"/>
        <v>0</v>
      </c>
    </row>
    <row r="100" spans="2:59">
      <c r="B100" s="17">
        <v>10435</v>
      </c>
      <c r="C100" s="30">
        <v>0</v>
      </c>
      <c r="D100" s="30">
        <v>0</v>
      </c>
      <c r="E100" s="30">
        <v>0</v>
      </c>
      <c r="F100" s="30">
        <v>0</v>
      </c>
      <c r="G100" s="30">
        <v>0</v>
      </c>
      <c r="H100" s="30">
        <v>0</v>
      </c>
      <c r="I100" s="30">
        <v>0</v>
      </c>
      <c r="J100" s="30">
        <v>0</v>
      </c>
      <c r="K100" s="30">
        <v>0</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0</v>
      </c>
      <c r="BA100" s="30">
        <f t="array" ref="BA100">SUM(IF(YEAR($C$5:$AX$5)=BA$5,$C100:$AX100))</f>
        <v>0</v>
      </c>
      <c r="BB100" s="30">
        <f t="array" ref="BB100">SUM(IF(YEAR($C$5:$AX$5)=BB$5,$C100:$AX100))</f>
        <v>0</v>
      </c>
      <c r="BC100" s="31">
        <f t="array" ref="BC100">SUM(IF(YEAR($C$5:$AX$5)=BC$5,$C100:$AX100))</f>
        <v>0</v>
      </c>
      <c r="BE100" s="39">
        <f t="shared" si="17"/>
        <v>0</v>
      </c>
      <c r="BF100" s="30">
        <f t="shared" si="18"/>
        <v>0</v>
      </c>
      <c r="BG100" s="31">
        <f t="shared" si="19"/>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17"/>
        <v>0</v>
      </c>
      <c r="BF101" s="30">
        <f t="shared" si="18"/>
        <v>0</v>
      </c>
      <c r="BG101" s="31">
        <f t="shared" si="19"/>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17"/>
        <v>0</v>
      </c>
      <c r="BF102" s="30">
        <f t="shared" si="18"/>
        <v>0</v>
      </c>
      <c r="BG102" s="31">
        <f t="shared" si="19"/>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17"/>
        <v>0</v>
      </c>
      <c r="BF103" s="30">
        <f t="shared" si="18"/>
        <v>0</v>
      </c>
      <c r="BG103" s="31">
        <f t="shared" si="19"/>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17"/>
        <v>0</v>
      </c>
      <c r="BF104" s="30">
        <f t="shared" si="18"/>
        <v>0</v>
      </c>
      <c r="BG104" s="31">
        <f t="shared" si="19"/>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17"/>
        <v>0</v>
      </c>
      <c r="BF106" s="30">
        <f t="shared" si="18"/>
        <v>0</v>
      </c>
      <c r="BG106" s="31">
        <f t="shared" si="19"/>
        <v>0</v>
      </c>
    </row>
    <row r="107" spans="2:59">
      <c r="B107" s="17">
        <v>10751</v>
      </c>
      <c r="C107" s="30">
        <v>1.6372000000000053E-2</v>
      </c>
      <c r="D107" s="30">
        <v>0</v>
      </c>
      <c r="E107" s="30">
        <v>7.9020000000000756E-3</v>
      </c>
      <c r="F107" s="30">
        <v>1.6850000000000032E-2</v>
      </c>
      <c r="G107" s="30">
        <v>9.047999999999945E-3</v>
      </c>
      <c r="H107" s="30">
        <v>3.6695000000000144E-2</v>
      </c>
      <c r="I107" s="30">
        <v>9.4673000000000229E-2</v>
      </c>
      <c r="J107" s="30">
        <v>5.9752000000000027E-2</v>
      </c>
      <c r="K107" s="30">
        <v>1.3436000000000003E-2</v>
      </c>
      <c r="L107" s="30">
        <v>1.7468000000000039E-2</v>
      </c>
      <c r="M107" s="30">
        <v>1.748700000000003E-2</v>
      </c>
      <c r="N107" s="30">
        <v>4.5249999999998902E-3</v>
      </c>
      <c r="O107" s="30">
        <v>1.0259999999999714E-3</v>
      </c>
      <c r="P107" s="30">
        <v>1.0179999999999634E-3</v>
      </c>
      <c r="Q107" s="30">
        <v>1.1529000000000122E-2</v>
      </c>
      <c r="R107" s="30">
        <v>1.8121000000000054E-2</v>
      </c>
      <c r="S107" s="30">
        <v>9.3779999999998864E-3</v>
      </c>
      <c r="T107" s="30">
        <v>4.6102000000000087E-2</v>
      </c>
      <c r="U107" s="30">
        <v>0.15274800000000011</v>
      </c>
      <c r="V107" s="30">
        <v>7.5155000000000083E-2</v>
      </c>
      <c r="W107" s="30">
        <v>2.3449999999999971E-2</v>
      </c>
      <c r="X107" s="30">
        <v>1.5652999999999917E-2</v>
      </c>
      <c r="Y107" s="30">
        <v>2.8761000000000037E-2</v>
      </c>
      <c r="Z107" s="30">
        <v>1.5025000000000066E-2</v>
      </c>
      <c r="AA107" s="30">
        <v>9.5140000000000224E-3</v>
      </c>
      <c r="AB107" s="30">
        <v>3.0589999999999229E-3</v>
      </c>
      <c r="AC107" s="30">
        <v>8.8850000000000318E-3</v>
      </c>
      <c r="AD107" s="30">
        <v>2.1363000000000021E-2</v>
      </c>
      <c r="AE107" s="30">
        <v>2.6958000000000037E-2</v>
      </c>
      <c r="AF107" s="30">
        <v>2.9429000000000149E-2</v>
      </c>
      <c r="AG107" s="30">
        <v>0.15374500000000002</v>
      </c>
      <c r="AH107" s="30">
        <v>7.3701999999999934E-2</v>
      </c>
      <c r="AI107" s="30">
        <v>3.8277000000000116E-2</v>
      </c>
      <c r="AJ107" s="30">
        <v>2.9835000000000056E-2</v>
      </c>
      <c r="AK107" s="30">
        <v>2.3365999999999998E-2</v>
      </c>
      <c r="AL107" s="30">
        <v>2.704200000000001E-2</v>
      </c>
      <c r="AM107" s="30">
        <v>8.2048000000000121E-2</v>
      </c>
      <c r="AN107" s="30">
        <v>1.7665000000000042E-2</v>
      </c>
      <c r="AO107" s="30">
        <v>1.0378999999999916E-2</v>
      </c>
      <c r="AP107" s="30">
        <v>1.659199999999994E-2</v>
      </c>
      <c r="AQ107" s="30">
        <v>1.7187999999999981E-2</v>
      </c>
      <c r="AR107" s="30">
        <v>3.895700000000013E-2</v>
      </c>
      <c r="AS107" s="30">
        <v>0.11410299999999962</v>
      </c>
      <c r="AT107" s="30">
        <v>7.0990000000000109E-2</v>
      </c>
      <c r="AU107" s="30">
        <v>2.5023999999999935E-2</v>
      </c>
      <c r="AV107" s="30">
        <v>2.0675999999999917E-2</v>
      </c>
      <c r="AW107" s="30">
        <v>1.2985999999999942E-2</v>
      </c>
      <c r="AX107" s="31">
        <v>4.3664999999999843E-2</v>
      </c>
      <c r="AZ107" s="39">
        <f t="array" ref="AZ107">SUM(IF(YEAR($C$5:$AX$5)=AZ$5,$C107:$AX107))</f>
        <v>0.29420800000000047</v>
      </c>
      <c r="BA107" s="30">
        <f t="array" ref="BA107">SUM(IF(YEAR($C$5:$AX$5)=BA$5,$C107:$AX107))</f>
        <v>0.39796600000000026</v>
      </c>
      <c r="BB107" s="30">
        <f t="array" ref="BB107">SUM(IF(YEAR($C$5:$AX$5)=BB$5,$C107:$AX107))</f>
        <v>0.44517500000000032</v>
      </c>
      <c r="BC107" s="31">
        <f t="array" ref="BC107">SUM(IF(YEAR($C$5:$AX$5)=BC$5,$C107:$AX107))</f>
        <v>0.4702729999999995</v>
      </c>
      <c r="BE107" s="39">
        <f t="shared" si="17"/>
        <v>0.28510800000000036</v>
      </c>
      <c r="BF107" s="30">
        <f t="shared" si="18"/>
        <v>0.4266730000000003</v>
      </c>
      <c r="BG107" s="31">
        <f t="shared" si="19"/>
        <v>0.51926800000000028</v>
      </c>
    </row>
    <row r="108" spans="2:59">
      <c r="B108" s="17">
        <v>10805</v>
      </c>
      <c r="C108" s="30">
        <v>0</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0</v>
      </c>
      <c r="AH108" s="30">
        <v>0</v>
      </c>
      <c r="AI108" s="30">
        <v>0</v>
      </c>
      <c r="AJ108" s="30">
        <v>0</v>
      </c>
      <c r="AK108" s="30">
        <v>0</v>
      </c>
      <c r="AL108" s="30">
        <v>0</v>
      </c>
      <c r="AM108" s="30">
        <v>0</v>
      </c>
      <c r="AN108" s="30">
        <v>0</v>
      </c>
      <c r="AO108" s="30">
        <v>0</v>
      </c>
      <c r="AP108" s="30">
        <v>0</v>
      </c>
      <c r="AQ108" s="30">
        <v>0</v>
      </c>
      <c r="AR108" s="30">
        <v>0</v>
      </c>
      <c r="AS108" s="30">
        <v>0</v>
      </c>
      <c r="AT108" s="30">
        <v>0</v>
      </c>
      <c r="AU108" s="30">
        <v>0</v>
      </c>
      <c r="AV108" s="30">
        <v>0</v>
      </c>
      <c r="AW108" s="30">
        <v>0</v>
      </c>
      <c r="AX108" s="31">
        <v>0</v>
      </c>
      <c r="AZ108" s="39">
        <f t="array" ref="AZ108">SUM(IF(YEAR($C$5:$AX$5)=AZ$5,$C108:$AX108))</f>
        <v>0</v>
      </c>
      <c r="BA108" s="30">
        <f t="array" ref="BA108">SUM(IF(YEAR($C$5:$AX$5)=BA$5,$C108:$AX108))</f>
        <v>0</v>
      </c>
      <c r="BB108" s="30">
        <f t="array" ref="BB108">SUM(IF(YEAR($C$5:$AX$5)=BB$5,$C108:$AX108))</f>
        <v>0</v>
      </c>
      <c r="BC108" s="31">
        <f t="array" ref="BC108">SUM(IF(YEAR($C$5:$AX$5)=BC$5,$C108:$AX108))</f>
        <v>0</v>
      </c>
      <c r="BE108" s="39">
        <f t="shared" si="17"/>
        <v>0</v>
      </c>
      <c r="BF108" s="30">
        <f t="shared" si="18"/>
        <v>0</v>
      </c>
      <c r="BG108" s="31">
        <f t="shared" si="19"/>
        <v>0</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17"/>
        <v>0</v>
      </c>
      <c r="BF111" s="30">
        <f t="shared" si="18"/>
        <v>0</v>
      </c>
      <c r="BG111" s="31">
        <f t="shared" si="19"/>
        <v>0</v>
      </c>
    </row>
    <row r="112" spans="2:59">
      <c r="B112" s="17">
        <v>50279</v>
      </c>
      <c r="C112" s="30">
        <v>0</v>
      </c>
      <c r="D112" s="30">
        <v>0</v>
      </c>
      <c r="E112" s="30">
        <v>0</v>
      </c>
      <c r="F112" s="30">
        <v>0</v>
      </c>
      <c r="G112" s="30">
        <v>2.8697130000003845E-3</v>
      </c>
      <c r="H112" s="30">
        <v>1.4046696999999941E-2</v>
      </c>
      <c r="I112" s="30">
        <v>3.8730000000000153E-2</v>
      </c>
      <c r="J112" s="30">
        <v>2.2704499999999683E-2</v>
      </c>
      <c r="K112" s="30">
        <v>0</v>
      </c>
      <c r="L112" s="30">
        <v>0</v>
      </c>
      <c r="M112" s="30">
        <v>0</v>
      </c>
      <c r="N112" s="30">
        <v>0</v>
      </c>
      <c r="O112" s="30">
        <v>0</v>
      </c>
      <c r="P112" s="30">
        <v>0</v>
      </c>
      <c r="Q112" s="30">
        <v>0</v>
      </c>
      <c r="R112" s="30">
        <v>0</v>
      </c>
      <c r="S112" s="30">
        <v>4.3546500000002375E-3</v>
      </c>
      <c r="T112" s="30">
        <v>1.5293175999999686E-2</v>
      </c>
      <c r="U112" s="30">
        <v>4.8025099999999377E-2</v>
      </c>
      <c r="V112" s="30">
        <v>1.3994900000000143E-2</v>
      </c>
      <c r="W112" s="30">
        <v>0</v>
      </c>
      <c r="X112" s="30">
        <v>0</v>
      </c>
      <c r="Y112" s="30">
        <v>0</v>
      </c>
      <c r="Z112" s="30">
        <v>0</v>
      </c>
      <c r="AA112" s="30">
        <v>3.3598600000002143E-3</v>
      </c>
      <c r="AB112" s="30">
        <v>0</v>
      </c>
      <c r="AC112" s="30">
        <v>0</v>
      </c>
      <c r="AD112" s="30">
        <v>1.1127960000000048E-2</v>
      </c>
      <c r="AE112" s="30">
        <v>3.3143220000000362E-3</v>
      </c>
      <c r="AF112" s="30">
        <v>1.4039079999999871E-2</v>
      </c>
      <c r="AG112" s="30">
        <v>5.4221899999999934E-2</v>
      </c>
      <c r="AH112" s="30">
        <v>2.6434800000000536E-2</v>
      </c>
      <c r="AI112" s="30">
        <v>1.5626579999996615E-3</v>
      </c>
      <c r="AJ112" s="30">
        <v>0</v>
      </c>
      <c r="AK112" s="30">
        <v>0</v>
      </c>
      <c r="AL112" s="30">
        <v>5.7795139999949896E-4</v>
      </c>
      <c r="AM112" s="30">
        <v>5.0423799999999019E-3</v>
      </c>
      <c r="AN112" s="30">
        <v>6.6574140000001947E-3</v>
      </c>
      <c r="AO112" s="30">
        <v>0</v>
      </c>
      <c r="AP112" s="30">
        <v>1.2551259999999953E-2</v>
      </c>
      <c r="AQ112" s="30">
        <v>1.4150520000000277E-3</v>
      </c>
      <c r="AR112" s="30">
        <v>6.997129999999796E-3</v>
      </c>
      <c r="AS112" s="30">
        <v>3.0984000000000123E-2</v>
      </c>
      <c r="AT112" s="30">
        <v>2.1647500000000264E-2</v>
      </c>
      <c r="AU112" s="30">
        <v>1.5575319999996395E-3</v>
      </c>
      <c r="AV112" s="30">
        <v>0</v>
      </c>
      <c r="AW112" s="30">
        <v>0</v>
      </c>
      <c r="AX112" s="31">
        <v>6.316591000000038E-3</v>
      </c>
      <c r="AZ112" s="39">
        <f t="array" ref="AZ112">SUM(IF(YEAR($C$5:$AX$5)=AZ$5,$C112:$AX112))</f>
        <v>7.8350910000000162E-2</v>
      </c>
      <c r="BA112" s="30">
        <f t="array" ref="BA112">SUM(IF(YEAR($C$5:$AX$5)=BA$5,$C112:$AX112))</f>
        <v>8.1667825999999444E-2</v>
      </c>
      <c r="BB112" s="30">
        <f t="array" ref="BB112">SUM(IF(YEAR($C$5:$AX$5)=BB$5,$C112:$AX112))</f>
        <v>0.1146385313999998</v>
      </c>
      <c r="BC112" s="31">
        <f t="array" ref="BC112">SUM(IF(YEAR($C$5:$AX$5)=BC$5,$C112:$AX112))</f>
        <v>9.3168858999999937E-2</v>
      </c>
      <c r="BE112" s="39">
        <f t="shared" si="17"/>
        <v>7.9835847000000015E-2</v>
      </c>
      <c r="BF112" s="30">
        <f t="shared" si="18"/>
        <v>9.5115317999999505E-2</v>
      </c>
      <c r="BG112" s="31">
        <f t="shared" si="19"/>
        <v>0.12250249539999958</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17"/>
        <v>0</v>
      </c>
      <c r="BF113" s="30">
        <f t="shared" si="18"/>
        <v>0</v>
      </c>
      <c r="BG113" s="31">
        <f t="shared" si="19"/>
        <v>0</v>
      </c>
    </row>
    <row r="114" spans="2:59">
      <c r="B114" s="17">
        <v>50385</v>
      </c>
      <c r="C114" s="30">
        <v>0</v>
      </c>
      <c r="D114" s="30">
        <v>0</v>
      </c>
      <c r="E114" s="30">
        <v>0</v>
      </c>
      <c r="F114" s="30">
        <v>0</v>
      </c>
      <c r="G114" s="30">
        <v>0</v>
      </c>
      <c r="H114" s="30">
        <v>1.000000000139778E-6</v>
      </c>
      <c r="I114" s="30">
        <v>0</v>
      </c>
      <c r="J114" s="30">
        <v>0</v>
      </c>
      <c r="K114" s="30">
        <v>0</v>
      </c>
      <c r="L114" s="30">
        <v>9.9999999991773336E-7</v>
      </c>
      <c r="M114" s="30">
        <v>0</v>
      </c>
      <c r="N114" s="30">
        <v>0</v>
      </c>
      <c r="O114" s="30">
        <v>0</v>
      </c>
      <c r="P114" s="30">
        <v>0</v>
      </c>
      <c r="Q114" s="30">
        <v>0</v>
      </c>
      <c r="R114" s="30">
        <v>0</v>
      </c>
      <c r="S114" s="30">
        <v>0</v>
      </c>
      <c r="T114" s="30">
        <v>0</v>
      </c>
      <c r="U114" s="30">
        <v>0</v>
      </c>
      <c r="V114" s="30">
        <v>0</v>
      </c>
      <c r="W114" s="30">
        <v>0</v>
      </c>
      <c r="X114" s="30">
        <v>0</v>
      </c>
      <c r="Y114" s="30">
        <v>0</v>
      </c>
      <c r="Z114" s="30">
        <v>0</v>
      </c>
      <c r="AA114" s="30">
        <v>0</v>
      </c>
      <c r="AB114" s="30">
        <v>0</v>
      </c>
      <c r="AC114" s="30">
        <v>0</v>
      </c>
      <c r="AD114" s="30">
        <v>0</v>
      </c>
      <c r="AE114" s="30">
        <v>0</v>
      </c>
      <c r="AF114" s="30">
        <v>0</v>
      </c>
      <c r="AG114" s="30">
        <v>0</v>
      </c>
      <c r="AH114" s="30">
        <v>1.000000000139778E-6</v>
      </c>
      <c r="AI114" s="30">
        <v>0</v>
      </c>
      <c r="AJ114" s="30">
        <v>0</v>
      </c>
      <c r="AK114" s="30">
        <v>0</v>
      </c>
      <c r="AL114" s="30">
        <v>0</v>
      </c>
      <c r="AM114" s="30">
        <v>0</v>
      </c>
      <c r="AN114" s="30">
        <v>0</v>
      </c>
      <c r="AO114" s="30">
        <v>0</v>
      </c>
      <c r="AP114" s="30">
        <v>0</v>
      </c>
      <c r="AQ114" s="30">
        <v>0</v>
      </c>
      <c r="AR114" s="30">
        <v>1.000000000139778E-6</v>
      </c>
      <c r="AS114" s="30">
        <v>0</v>
      </c>
      <c r="AT114" s="30">
        <v>0</v>
      </c>
      <c r="AU114" s="30">
        <v>0</v>
      </c>
      <c r="AV114" s="30">
        <v>0</v>
      </c>
      <c r="AW114" s="30">
        <v>0</v>
      </c>
      <c r="AX114" s="31">
        <v>0</v>
      </c>
      <c r="AZ114" s="39">
        <f t="array" ref="AZ114">SUM(IF(YEAR($C$5:$AX$5)=AZ$5,$C114:$AX114))</f>
        <v>2.0000000000575113E-6</v>
      </c>
      <c r="BA114" s="30">
        <f t="array" ref="BA114">SUM(IF(YEAR($C$5:$AX$5)=BA$5,$C114:$AX114))</f>
        <v>0</v>
      </c>
      <c r="BB114" s="30">
        <f t="array" ref="BB114">SUM(IF(YEAR($C$5:$AX$5)=BB$5,$C114:$AX114))</f>
        <v>1.000000000139778E-6</v>
      </c>
      <c r="BC114" s="31">
        <f t="array" ref="BC114">SUM(IF(YEAR($C$5:$AX$5)=BC$5,$C114:$AX114))</f>
        <v>1.000000000139778E-6</v>
      </c>
      <c r="BE114" s="39">
        <f t="shared" si="17"/>
        <v>2.0000000000575113E-6</v>
      </c>
      <c r="BF114" s="30">
        <f t="shared" si="18"/>
        <v>0</v>
      </c>
      <c r="BG114" s="31">
        <f t="shared" si="19"/>
        <v>1.000000000139778E-6</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0</v>
      </c>
      <c r="D117" s="30">
        <v>0</v>
      </c>
      <c r="E117" s="30">
        <v>0</v>
      </c>
      <c r="F117" s="30">
        <v>0</v>
      </c>
      <c r="G117" s="30">
        <v>0</v>
      </c>
      <c r="H117" s="30">
        <v>0</v>
      </c>
      <c r="I117" s="30">
        <v>0</v>
      </c>
      <c r="J117" s="30">
        <v>0</v>
      </c>
      <c r="K117" s="30">
        <v>0</v>
      </c>
      <c r="L117" s="30">
        <v>0</v>
      </c>
      <c r="M117" s="30">
        <v>1.0000000000287557E-7</v>
      </c>
      <c r="N117" s="30">
        <v>0</v>
      </c>
      <c r="O117" s="30">
        <v>0</v>
      </c>
      <c r="P117" s="30">
        <v>0</v>
      </c>
      <c r="Q117" s="30">
        <v>0</v>
      </c>
      <c r="R117" s="30">
        <v>0</v>
      </c>
      <c r="S117" s="30">
        <v>0</v>
      </c>
      <c r="T117" s="30">
        <v>9.9999999947364415E-8</v>
      </c>
      <c r="U117" s="30">
        <v>0</v>
      </c>
      <c r="V117" s="30">
        <v>0</v>
      </c>
      <c r="W117" s="30">
        <v>0</v>
      </c>
      <c r="X117" s="30">
        <v>0</v>
      </c>
      <c r="Y117" s="30">
        <v>0</v>
      </c>
      <c r="Z117" s="30">
        <v>0</v>
      </c>
      <c r="AA117" s="30">
        <v>9.9999999947364415E-8</v>
      </c>
      <c r="AB117" s="30">
        <v>0</v>
      </c>
      <c r="AC117" s="30">
        <v>0</v>
      </c>
      <c r="AD117" s="30">
        <v>0</v>
      </c>
      <c r="AE117" s="30">
        <v>0</v>
      </c>
      <c r="AF117" s="30">
        <v>0</v>
      </c>
      <c r="AG117" s="30">
        <v>0</v>
      </c>
      <c r="AH117" s="30">
        <v>0</v>
      </c>
      <c r="AI117" s="30">
        <v>0</v>
      </c>
      <c r="AJ117" s="30">
        <v>0</v>
      </c>
      <c r="AK117" s="30">
        <v>1.0000000000287557E-7</v>
      </c>
      <c r="AL117" s="30">
        <v>0</v>
      </c>
      <c r="AM117" s="30">
        <v>1.0000000005838672E-7</v>
      </c>
      <c r="AN117" s="30">
        <v>0</v>
      </c>
      <c r="AO117" s="30">
        <v>0</v>
      </c>
      <c r="AP117" s="30">
        <v>0</v>
      </c>
      <c r="AQ117" s="30">
        <v>0</v>
      </c>
      <c r="AR117" s="30">
        <v>9.9999999947364415E-8</v>
      </c>
      <c r="AS117" s="30">
        <v>0</v>
      </c>
      <c r="AT117" s="30">
        <v>0</v>
      </c>
      <c r="AU117" s="30">
        <v>0</v>
      </c>
      <c r="AV117" s="30">
        <v>0</v>
      </c>
      <c r="AW117" s="30">
        <v>0</v>
      </c>
      <c r="AX117" s="31">
        <v>1.0000000005838672E-7</v>
      </c>
      <c r="AZ117" s="39">
        <f t="array" ref="AZ117">SUM(IF(YEAR($C$5:$AX$5)=AZ$5,$C117:$AX117))</f>
        <v>1.0000000000287557E-7</v>
      </c>
      <c r="BA117" s="30">
        <f t="array" ref="BA117">SUM(IF(YEAR($C$5:$AX$5)=BA$5,$C117:$AX117))</f>
        <v>9.9999999947364415E-8</v>
      </c>
      <c r="BB117" s="30">
        <f t="array" ref="BB117">SUM(IF(YEAR($C$5:$AX$5)=BB$5,$C117:$AX117))</f>
        <v>1.9999999995023998E-7</v>
      </c>
      <c r="BC117" s="31">
        <f t="array" ref="BC117">SUM(IF(YEAR($C$5:$AX$5)=BC$5,$C117:$AX117))</f>
        <v>3.0000000006413785E-7</v>
      </c>
      <c r="BE117" s="39">
        <f t="shared" si="17"/>
        <v>1.0000000000287557E-7</v>
      </c>
      <c r="BF117" s="30">
        <f t="shared" si="18"/>
        <v>1.9999999989472883E-7</v>
      </c>
      <c r="BG117" s="31">
        <f t="shared" si="19"/>
        <v>2.0000000006126228E-7</v>
      </c>
    </row>
    <row r="118" spans="2:59">
      <c r="B118" s="17">
        <v>50561</v>
      </c>
      <c r="C118" s="30">
        <v>0.16772300000000051</v>
      </c>
      <c r="D118" s="30">
        <v>0</v>
      </c>
      <c r="E118" s="30">
        <v>0.34980400000000067</v>
      </c>
      <c r="F118" s="30">
        <v>1.3391099999999945</v>
      </c>
      <c r="G118" s="30">
        <v>1.3208070000000003</v>
      </c>
      <c r="H118" s="30">
        <v>1.2773359999999983</v>
      </c>
      <c r="I118" s="30">
        <v>1.5229589999999931</v>
      </c>
      <c r="J118" s="30">
        <v>1.8364259999999994</v>
      </c>
      <c r="K118" s="30">
        <v>0.89763500000000107</v>
      </c>
      <c r="L118" s="30">
        <v>1.1954799999999963</v>
      </c>
      <c r="M118" s="30">
        <v>0.53831599999999824</v>
      </c>
      <c r="N118" s="30">
        <v>0.11200999999999972</v>
      </c>
      <c r="O118" s="30">
        <v>0</v>
      </c>
      <c r="P118" s="30">
        <v>0</v>
      </c>
      <c r="Q118" s="30">
        <v>0.85041100000000114</v>
      </c>
      <c r="R118" s="30">
        <v>2.3949699999999989</v>
      </c>
      <c r="S118" s="30">
        <v>1.3068030000000022</v>
      </c>
      <c r="T118" s="30">
        <v>1.3361650000000012</v>
      </c>
      <c r="U118" s="30">
        <v>1.4644170000000045</v>
      </c>
      <c r="V118" s="30">
        <v>1.5112369999999977</v>
      </c>
      <c r="W118" s="30">
        <v>0.99237099999999856</v>
      </c>
      <c r="X118" s="30">
        <v>1.6169759999999975</v>
      </c>
      <c r="Y118" s="30">
        <v>0.69816800000000256</v>
      </c>
      <c r="Z118" s="30">
        <v>0.25785600000000031</v>
      </c>
      <c r="AA118" s="30">
        <v>8.1519000000000119E-2</v>
      </c>
      <c r="AB118" s="30">
        <v>5.6039999999999424E-2</v>
      </c>
      <c r="AC118" s="30">
        <v>0.84538099999999972</v>
      </c>
      <c r="AD118" s="30">
        <v>3.520268999999999</v>
      </c>
      <c r="AE118" s="30">
        <v>1.6512220000000006</v>
      </c>
      <c r="AF118" s="30">
        <v>1.5581699999999969</v>
      </c>
      <c r="AG118" s="30">
        <v>1.4641730000000024</v>
      </c>
      <c r="AH118" s="30">
        <v>1.3742059999999974</v>
      </c>
      <c r="AI118" s="30">
        <v>1.0331690000000009</v>
      </c>
      <c r="AJ118" s="30">
        <v>0.95053100000000157</v>
      </c>
      <c r="AK118" s="30">
        <v>0.84819300000000197</v>
      </c>
      <c r="AL118" s="30">
        <v>0.67708499999999816</v>
      </c>
      <c r="AM118" s="30">
        <v>0.63969300000000118</v>
      </c>
      <c r="AN118" s="30">
        <v>0.36678899999999892</v>
      </c>
      <c r="AO118" s="30">
        <v>1.082476999999999</v>
      </c>
      <c r="AP118" s="30">
        <v>3.538056000000001</v>
      </c>
      <c r="AQ118" s="30">
        <v>1.835386999999999</v>
      </c>
      <c r="AR118" s="30">
        <v>1.5934310000000025</v>
      </c>
      <c r="AS118" s="30">
        <v>1.3936780000000013</v>
      </c>
      <c r="AT118" s="30">
        <v>1.2829300000000003</v>
      </c>
      <c r="AU118" s="30">
        <v>1.2104849999999985</v>
      </c>
      <c r="AV118" s="30">
        <v>1.3215520000000041</v>
      </c>
      <c r="AW118" s="30">
        <v>0.95153100000000279</v>
      </c>
      <c r="AX118" s="31">
        <v>0.72605300000000383</v>
      </c>
      <c r="AZ118" s="39">
        <f t="array" ref="AZ118">SUM(IF(YEAR($C$5:$AX$5)=AZ$5,$C118:$AX118))</f>
        <v>10.557605999999982</v>
      </c>
      <c r="BA118" s="30">
        <f t="array" ref="BA118">SUM(IF(YEAR($C$5:$AX$5)=BA$5,$C118:$AX118))</f>
        <v>12.429374000000005</v>
      </c>
      <c r="BB118" s="30">
        <f t="array" ref="BB118">SUM(IF(YEAR($C$5:$AX$5)=BB$5,$C118:$AX118))</f>
        <v>14.059957999999998</v>
      </c>
      <c r="BC118" s="31">
        <f t="array" ref="BC118">SUM(IF(YEAR($C$5:$AX$5)=BC$5,$C118:$AX118))</f>
        <v>15.942062000000012</v>
      </c>
      <c r="BE118" s="39">
        <f t="shared" si="17"/>
        <v>11.932345999999988</v>
      </c>
      <c r="BF118" s="30">
        <f t="shared" si="18"/>
        <v>14.031621000000001</v>
      </c>
      <c r="BG118" s="31">
        <f t="shared" si="19"/>
        <v>15.367928999999998</v>
      </c>
    </row>
    <row r="119" spans="2:59">
      <c r="B119" s="17">
        <v>50611</v>
      </c>
      <c r="C119" s="30">
        <v>6.0470000000001356E-4</v>
      </c>
      <c r="D119" s="30">
        <v>0</v>
      </c>
      <c r="E119" s="30">
        <v>0</v>
      </c>
      <c r="F119" s="30">
        <v>2.5980000000003223E-4</v>
      </c>
      <c r="G119" s="30">
        <v>2.7285000000000226E-3</v>
      </c>
      <c r="H119" s="30">
        <v>1.4226700000000037E-2</v>
      </c>
      <c r="I119" s="30">
        <v>3.0269000000000545E-3</v>
      </c>
      <c r="J119" s="30">
        <v>1.5135000000000565E-3</v>
      </c>
      <c r="K119" s="30">
        <v>1.8459899999999974E-2</v>
      </c>
      <c r="L119" s="30">
        <v>5.4920000000002744E-4</v>
      </c>
      <c r="M119" s="30">
        <v>1.429099999999961E-3</v>
      </c>
      <c r="N119" s="30">
        <v>3.6182999999999632E-3</v>
      </c>
      <c r="O119" s="30">
        <v>1.2102999999999975E-3</v>
      </c>
      <c r="P119" s="30">
        <v>0</v>
      </c>
      <c r="Q119" s="30">
        <v>0</v>
      </c>
      <c r="R119" s="30">
        <v>0</v>
      </c>
      <c r="S119" s="30">
        <v>1.105100000000081E-3</v>
      </c>
      <c r="T119" s="30">
        <v>1.1502400000000024E-2</v>
      </c>
      <c r="U119" s="30">
        <v>2.7242000000000655E-3</v>
      </c>
      <c r="V119" s="30">
        <v>1.210700000000009E-3</v>
      </c>
      <c r="W119" s="30">
        <v>1.2997999999999954E-2</v>
      </c>
      <c r="X119" s="30">
        <v>0</v>
      </c>
      <c r="Y119" s="30">
        <v>8.5789999999996702E-4</v>
      </c>
      <c r="Z119" s="30">
        <v>1.2024000000000479E-3</v>
      </c>
      <c r="AA119" s="30">
        <v>6.0499999999996668E-4</v>
      </c>
      <c r="AB119" s="30">
        <v>0</v>
      </c>
      <c r="AC119" s="30">
        <v>0</v>
      </c>
      <c r="AD119" s="30">
        <v>0</v>
      </c>
      <c r="AE119" s="30">
        <v>1.0653999999999941E-3</v>
      </c>
      <c r="AF119" s="30">
        <v>1.2100800000000023E-2</v>
      </c>
      <c r="AG119" s="30">
        <v>2.1189000000000346E-3</v>
      </c>
      <c r="AH119" s="30">
        <v>3.0260000000004172E-4</v>
      </c>
      <c r="AI119" s="30">
        <v>1.2634099999999981E-2</v>
      </c>
      <c r="AJ119" s="30">
        <v>0</v>
      </c>
      <c r="AK119" s="30">
        <v>0</v>
      </c>
      <c r="AL119" s="30">
        <v>0</v>
      </c>
      <c r="AM119" s="30">
        <v>0</v>
      </c>
      <c r="AN119" s="30">
        <v>0</v>
      </c>
      <c r="AO119" s="30">
        <v>0</v>
      </c>
      <c r="AP119" s="30">
        <v>0</v>
      </c>
      <c r="AQ119" s="30">
        <v>8.0629999999992652E-4</v>
      </c>
      <c r="AR119" s="30">
        <v>9.3813000000000368E-3</v>
      </c>
      <c r="AS119" s="30">
        <v>6.0539999999997818E-4</v>
      </c>
      <c r="AT119" s="30">
        <v>3.0260000000004172E-4</v>
      </c>
      <c r="AU119" s="30">
        <v>1.2222199999999961E-2</v>
      </c>
      <c r="AV119" s="30">
        <v>0</v>
      </c>
      <c r="AW119" s="30">
        <v>0</v>
      </c>
      <c r="AX119" s="31">
        <v>0</v>
      </c>
      <c r="AZ119" s="39">
        <f t="array" ref="AZ119">SUM(IF(YEAR($C$5:$AX$5)=AZ$5,$C119:$AX119))</f>
        <v>4.6416600000000141E-2</v>
      </c>
      <c r="BA119" s="30">
        <f t="array" ref="BA119">SUM(IF(YEAR($C$5:$AX$5)=BA$5,$C119:$AX119))</f>
        <v>3.2811000000000146E-2</v>
      </c>
      <c r="BB119" s="30">
        <f t="array" ref="BB119">SUM(IF(YEAR($C$5:$AX$5)=BB$5,$C119:$AX119))</f>
        <v>2.8826800000000041E-2</v>
      </c>
      <c r="BC119" s="31">
        <f t="array" ref="BC119">SUM(IF(YEAR($C$5:$AX$5)=BC$5,$C119:$AX119))</f>
        <v>2.3317799999999944E-2</v>
      </c>
      <c r="BE119" s="39">
        <f t="shared" si="17"/>
        <v>4.5139000000000151E-2</v>
      </c>
      <c r="BF119" s="30">
        <f t="shared" si="18"/>
        <v>3.2166000000000028E-2</v>
      </c>
      <c r="BG119" s="31">
        <f t="shared" si="19"/>
        <v>2.7962700000000007E-2</v>
      </c>
    </row>
    <row r="120" spans="2:59">
      <c r="B120" s="17">
        <v>50628</v>
      </c>
      <c r="C120" s="30">
        <v>0</v>
      </c>
      <c r="D120" s="30">
        <v>0</v>
      </c>
      <c r="E120" s="30">
        <v>1.056597E-3</v>
      </c>
      <c r="F120" s="30">
        <v>1.1882609999999998E-2</v>
      </c>
      <c r="G120" s="30">
        <v>3.1022759999999993E-3</v>
      </c>
      <c r="H120" s="30">
        <v>1.9503010000000001E-2</v>
      </c>
      <c r="I120" s="30">
        <v>2.5812800000000025E-2</v>
      </c>
      <c r="J120" s="30">
        <v>2.9294709999999988E-2</v>
      </c>
      <c r="K120" s="30">
        <v>2.8294629999999999E-3</v>
      </c>
      <c r="L120" s="30">
        <v>1.040721E-2</v>
      </c>
      <c r="M120" s="30">
        <v>8.9627999999999999E-3</v>
      </c>
      <c r="N120" s="30">
        <v>0</v>
      </c>
      <c r="O120" s="30">
        <v>0</v>
      </c>
      <c r="P120" s="30">
        <v>0</v>
      </c>
      <c r="Q120" s="30">
        <v>1.0081882E-2</v>
      </c>
      <c r="R120" s="30">
        <v>6.4493099999999998E-3</v>
      </c>
      <c r="S120" s="30">
        <v>3.6647650000000004E-3</v>
      </c>
      <c r="T120" s="30">
        <v>1.8829329999999998E-2</v>
      </c>
      <c r="U120" s="30">
        <v>2.7289500000000008E-2</v>
      </c>
      <c r="V120" s="30">
        <v>2.7314359999999996E-2</v>
      </c>
      <c r="W120" s="30">
        <v>1.679427E-3</v>
      </c>
      <c r="X120" s="30">
        <v>9.716820000000001E-3</v>
      </c>
      <c r="Y120" s="30">
        <v>5.9611299999999985E-3</v>
      </c>
      <c r="Z120" s="30">
        <v>5.6964910000000006E-3</v>
      </c>
      <c r="AA120" s="30">
        <v>0</v>
      </c>
      <c r="AB120" s="30">
        <v>0</v>
      </c>
      <c r="AC120" s="30">
        <v>6.9253550000000011E-3</v>
      </c>
      <c r="AD120" s="30">
        <v>9.2956100000000028E-3</v>
      </c>
      <c r="AE120" s="30">
        <v>1.4388758000000001E-2</v>
      </c>
      <c r="AF120" s="30">
        <v>1.4905399999999999E-2</v>
      </c>
      <c r="AG120" s="30">
        <v>3.3093200000000003E-2</v>
      </c>
      <c r="AH120" s="30">
        <v>3.0697500000000003E-2</v>
      </c>
      <c r="AI120" s="30">
        <v>7.4277431999999997E-3</v>
      </c>
      <c r="AJ120" s="30">
        <v>1.0496730000000003E-2</v>
      </c>
      <c r="AK120" s="30">
        <v>5.9411660000000003E-3</v>
      </c>
      <c r="AL120" s="30">
        <v>1.718685E-2</v>
      </c>
      <c r="AM120" s="30">
        <v>5.7350309999999998E-4</v>
      </c>
      <c r="AN120" s="30">
        <v>0</v>
      </c>
      <c r="AO120" s="30">
        <v>5.8422050000000005E-3</v>
      </c>
      <c r="AP120" s="30">
        <v>8.8309899999999969E-3</v>
      </c>
      <c r="AQ120" s="30">
        <v>1.120556E-2</v>
      </c>
      <c r="AR120" s="30">
        <v>2.5233040000000002E-2</v>
      </c>
      <c r="AS120" s="30">
        <v>2.5353999999999988E-2</v>
      </c>
      <c r="AT120" s="30">
        <v>2.6960049999999999E-2</v>
      </c>
      <c r="AU120" s="30">
        <v>3.4161349999999998E-3</v>
      </c>
      <c r="AV120" s="30">
        <v>1.1075389999999999E-2</v>
      </c>
      <c r="AW120" s="30">
        <v>3.2427300000000001E-3</v>
      </c>
      <c r="AX120" s="31">
        <v>2.4048683999999997E-2</v>
      </c>
      <c r="AZ120" s="39">
        <f t="array" ref="AZ120">SUM(IF(YEAR($C$5:$AX$5)=AZ$5,$C120:$AX120))</f>
        <v>0.11285147600000001</v>
      </c>
      <c r="BA120" s="30">
        <f t="array" ref="BA120">SUM(IF(YEAR($C$5:$AX$5)=BA$5,$C120:$AX120))</f>
        <v>0.116683015</v>
      </c>
      <c r="BB120" s="30">
        <f t="array" ref="BB120">SUM(IF(YEAR($C$5:$AX$5)=BB$5,$C120:$AX120))</f>
        <v>0.15035831220000001</v>
      </c>
      <c r="BC120" s="31">
        <f t="array" ref="BC120">SUM(IF(YEAR($C$5:$AX$5)=BC$5,$C120:$AX120))</f>
        <v>0.14578228709999999</v>
      </c>
      <c r="BE120" s="39">
        <f t="shared" si="17"/>
        <v>0.11700595000000001</v>
      </c>
      <c r="BF120" s="30">
        <f t="shared" si="18"/>
        <v>0.12709678100000002</v>
      </c>
      <c r="BG120" s="31">
        <f t="shared" si="19"/>
        <v>0.14620084729999999</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17"/>
        <v>0</v>
      </c>
      <c r="BF121" s="30">
        <f t="shared" si="18"/>
        <v>0</v>
      </c>
      <c r="BG121" s="31">
        <f t="shared" si="19"/>
        <v>0</v>
      </c>
    </row>
    <row r="122" spans="2:59">
      <c r="B122" s="17">
        <v>50776</v>
      </c>
      <c r="C122" s="30">
        <v>3.4280000000000088E-2</v>
      </c>
      <c r="D122" s="30">
        <v>0</v>
      </c>
      <c r="E122" s="30">
        <v>0</v>
      </c>
      <c r="F122" s="30">
        <v>1.3989000000000029E-2</v>
      </c>
      <c r="G122" s="30">
        <v>1.767199999999991E-2</v>
      </c>
      <c r="H122" s="30">
        <v>1.8286000000000024E-2</v>
      </c>
      <c r="I122" s="30">
        <v>1.1541000000000023E-2</v>
      </c>
      <c r="J122" s="30">
        <v>2.6172000000000084E-2</v>
      </c>
      <c r="K122" s="30">
        <v>2.8409000000000129E-2</v>
      </c>
      <c r="L122" s="30">
        <v>1.6450999999999993E-2</v>
      </c>
      <c r="M122" s="30">
        <v>9.123799999999993E-2</v>
      </c>
      <c r="N122" s="30">
        <v>3.1340999999999841E-2</v>
      </c>
      <c r="O122" s="30">
        <v>2.5751999999999997E-2</v>
      </c>
      <c r="P122" s="30">
        <v>0</v>
      </c>
      <c r="Q122" s="30">
        <v>0</v>
      </c>
      <c r="R122" s="30">
        <v>1.8553999999999959E-2</v>
      </c>
      <c r="S122" s="30">
        <v>2.4075000000000069E-2</v>
      </c>
      <c r="T122" s="30">
        <v>2.8201000000000143E-2</v>
      </c>
      <c r="U122" s="30">
        <v>6.5939999999999888E-3</v>
      </c>
      <c r="V122" s="30">
        <v>3.793499999999983E-2</v>
      </c>
      <c r="W122" s="30">
        <v>1.8470999999999904E-2</v>
      </c>
      <c r="X122" s="30">
        <v>3.1357000000000079E-2</v>
      </c>
      <c r="Y122" s="30">
        <v>1.0718000000000005E-2</v>
      </c>
      <c r="Z122" s="30">
        <v>2.6196000000000108E-2</v>
      </c>
      <c r="AA122" s="30">
        <v>1.8120999999999832E-2</v>
      </c>
      <c r="AB122" s="30">
        <v>0</v>
      </c>
      <c r="AC122" s="30">
        <v>0</v>
      </c>
      <c r="AD122" s="30">
        <v>2.5031000000000025E-2</v>
      </c>
      <c r="AE122" s="30">
        <v>4.5884999999999954E-2</v>
      </c>
      <c r="AF122" s="30">
        <v>2.8476000000000168E-2</v>
      </c>
      <c r="AG122" s="30">
        <v>1.2507999999999964E-2</v>
      </c>
      <c r="AH122" s="30">
        <v>9.8590000000000622E-3</v>
      </c>
      <c r="AI122" s="30">
        <v>7.9973000000000072E-2</v>
      </c>
      <c r="AJ122" s="30">
        <v>3.0170000000000474E-3</v>
      </c>
      <c r="AK122" s="30">
        <v>0</v>
      </c>
      <c r="AL122" s="30">
        <v>3.2929999999999904E-3</v>
      </c>
      <c r="AM122" s="30">
        <v>0</v>
      </c>
      <c r="AN122" s="30">
        <v>0</v>
      </c>
      <c r="AO122" s="30">
        <v>0</v>
      </c>
      <c r="AP122" s="30">
        <v>0</v>
      </c>
      <c r="AQ122" s="30">
        <v>1.2164000000000064E-2</v>
      </c>
      <c r="AR122" s="30">
        <v>6.5366999999999953E-2</v>
      </c>
      <c r="AS122" s="30">
        <v>1.813599999999993E-2</v>
      </c>
      <c r="AT122" s="30">
        <v>2.4998000000000076E-2</v>
      </c>
      <c r="AU122" s="30">
        <v>8.0224999999999991E-2</v>
      </c>
      <c r="AV122" s="30">
        <v>0</v>
      </c>
      <c r="AW122" s="30">
        <v>0</v>
      </c>
      <c r="AX122" s="31">
        <v>7.9800000000007643E-4</v>
      </c>
      <c r="AZ122" s="39">
        <f t="array" ref="AZ122">SUM(IF(YEAR($C$5:$AX$5)=AZ$5,$C122:$AX122))</f>
        <v>0.28937900000000005</v>
      </c>
      <c r="BA122" s="30">
        <f t="array" ref="BA122">SUM(IF(YEAR($C$5:$AX$5)=BA$5,$C122:$AX122))</f>
        <v>0.22785300000000008</v>
      </c>
      <c r="BB122" s="30">
        <f t="array" ref="BB122">SUM(IF(YEAR($C$5:$AX$5)=BB$5,$C122:$AX122))</f>
        <v>0.22616300000000011</v>
      </c>
      <c r="BC122" s="31">
        <f t="array" ref="BC122">SUM(IF(YEAR($C$5:$AX$5)=BC$5,$C122:$AX122))</f>
        <v>0.20168800000000009</v>
      </c>
      <c r="BE122" s="39">
        <f t="shared" si="17"/>
        <v>0.29181900000000005</v>
      </c>
      <c r="BF122" s="30">
        <f t="shared" si="18"/>
        <v>0.24850899999999987</v>
      </c>
      <c r="BG122" s="31">
        <f t="shared" si="19"/>
        <v>0.14929000000000037</v>
      </c>
    </row>
    <row r="123" spans="2:59">
      <c r="B123" s="17">
        <v>50799</v>
      </c>
      <c r="C123" s="30">
        <v>0.43178300000000003</v>
      </c>
      <c r="D123" s="30">
        <v>0.42296040000000001</v>
      </c>
      <c r="E123" s="30">
        <v>6.8255999999999872E-3</v>
      </c>
      <c r="F123" s="30">
        <v>3.8688999999998419E-3</v>
      </c>
      <c r="G123" s="30">
        <v>6.05990000000034E-3</v>
      </c>
      <c r="H123" s="30">
        <v>4.0856000000000225E-2</v>
      </c>
      <c r="I123" s="30">
        <v>4.2940999999999896E-2</v>
      </c>
      <c r="J123" s="30">
        <v>5.4215000000000124E-2</v>
      </c>
      <c r="K123" s="30">
        <v>0</v>
      </c>
      <c r="L123" s="30">
        <v>3.8363000000001257E-3</v>
      </c>
      <c r="M123" s="30">
        <v>6.9671000000000038E-3</v>
      </c>
      <c r="N123" s="30">
        <v>0</v>
      </c>
      <c r="O123" s="30">
        <v>0.30950230000000012</v>
      </c>
      <c r="P123" s="30">
        <v>0.24899819999999995</v>
      </c>
      <c r="Q123" s="30">
        <v>4.0181999999999718E-3</v>
      </c>
      <c r="R123" s="30">
        <v>7.7466999999997732E-3</v>
      </c>
      <c r="S123" s="30">
        <v>5.2437999999996876E-3</v>
      </c>
      <c r="T123" s="30">
        <v>4.1686700000000076E-2</v>
      </c>
      <c r="U123" s="30">
        <v>5.6822000000000372E-2</v>
      </c>
      <c r="V123" s="30">
        <v>3.9226000000000205E-2</v>
      </c>
      <c r="W123" s="30">
        <v>0</v>
      </c>
      <c r="X123" s="30">
        <v>1.6384200000000071E-2</v>
      </c>
      <c r="Y123" s="30">
        <v>6.7560999999998206E-3</v>
      </c>
      <c r="Z123" s="30">
        <v>3.4540000000000681E-3</v>
      </c>
      <c r="AA123" s="30">
        <v>0.14533850000000004</v>
      </c>
      <c r="AB123" s="30">
        <v>0.1717067000000001</v>
      </c>
      <c r="AC123" s="30">
        <v>3.0366999999997812E-3</v>
      </c>
      <c r="AD123" s="30">
        <v>1.211339999999983E-2</v>
      </c>
      <c r="AE123" s="30">
        <v>1.4159099999999869E-2</v>
      </c>
      <c r="AF123" s="30">
        <v>3.3457499999999918E-2</v>
      </c>
      <c r="AG123" s="30">
        <v>6.5718000000000387E-2</v>
      </c>
      <c r="AH123" s="30">
        <v>4.0000999999999731E-2</v>
      </c>
      <c r="AI123" s="30">
        <v>2.8184000000002207E-3</v>
      </c>
      <c r="AJ123" s="30">
        <v>1.8764199999999898E-2</v>
      </c>
      <c r="AK123" s="30">
        <v>4.1468999999998424E-3</v>
      </c>
      <c r="AL123" s="30">
        <v>3.1135899999999772E-2</v>
      </c>
      <c r="AM123" s="30">
        <v>0.27765249999999997</v>
      </c>
      <c r="AN123" s="30">
        <v>0.14727250000000014</v>
      </c>
      <c r="AO123" s="30">
        <v>9.6289999999998876E-3</v>
      </c>
      <c r="AP123" s="30">
        <v>2.4076100000000045E-2</v>
      </c>
      <c r="AQ123" s="30">
        <v>1.6479300000000086E-2</v>
      </c>
      <c r="AR123" s="30">
        <v>3.3337400000000184E-2</v>
      </c>
      <c r="AS123" s="30">
        <v>6.2762000000000207E-2</v>
      </c>
      <c r="AT123" s="30">
        <v>3.5899999999999821E-2</v>
      </c>
      <c r="AU123" s="30">
        <v>2.5743000000000293E-3</v>
      </c>
      <c r="AV123" s="30">
        <v>8.7083000000001132E-3</v>
      </c>
      <c r="AW123" s="30">
        <v>0</v>
      </c>
      <c r="AX123" s="31">
        <v>4.2300699999999969E-2</v>
      </c>
      <c r="AZ123" s="39">
        <f t="array" ref="AZ123">SUM(IF(YEAR($C$5:$AX$5)=AZ$5,$C123:$AX123))</f>
        <v>1.0203132000000006</v>
      </c>
      <c r="BA123" s="30">
        <f t="array" ref="BA123">SUM(IF(YEAR($C$5:$AX$5)=BA$5,$C123:$AX123))</f>
        <v>0.73983820000000011</v>
      </c>
      <c r="BB123" s="30">
        <f t="array" ref="BB123">SUM(IF(YEAR($C$5:$AX$5)=BB$5,$C123:$AX123))</f>
        <v>0.54239629999999939</v>
      </c>
      <c r="BC123" s="31">
        <f t="array" ref="BC123">SUM(IF(YEAR($C$5:$AX$5)=BC$5,$C123:$AX123))</f>
        <v>0.66069210000000045</v>
      </c>
      <c r="BE123" s="39">
        <f t="shared" si="17"/>
        <v>0.72432459999999987</v>
      </c>
      <c r="BF123" s="30">
        <f t="shared" si="18"/>
        <v>0.51068340000000023</v>
      </c>
      <c r="BG123" s="31">
        <f t="shared" si="19"/>
        <v>0.6711512999999999</v>
      </c>
    </row>
    <row r="124" spans="2:59">
      <c r="B124" s="17">
        <v>50852</v>
      </c>
      <c r="C124" s="30">
        <v>0.23710100000000001</v>
      </c>
      <c r="D124" s="30">
        <v>0.153667</v>
      </c>
      <c r="E124" s="30">
        <v>0</v>
      </c>
      <c r="F124" s="30">
        <v>2.9420000000000002E-3</v>
      </c>
      <c r="G124" s="30">
        <v>1.6140000000000043E-3</v>
      </c>
      <c r="H124" s="30">
        <v>2.3004999999999942E-2</v>
      </c>
      <c r="I124" s="30">
        <v>2.1435999999999789E-2</v>
      </c>
      <c r="J124" s="30">
        <v>3.9478000000000124E-2</v>
      </c>
      <c r="K124" s="30">
        <v>4.1489999999999583E-3</v>
      </c>
      <c r="L124" s="30">
        <v>1.2839000000000045E-2</v>
      </c>
      <c r="M124" s="30">
        <v>2.2480000000000278E-3</v>
      </c>
      <c r="N124" s="30">
        <v>0</v>
      </c>
      <c r="O124" s="30">
        <v>0.1757820000000001</v>
      </c>
      <c r="P124" s="30">
        <v>8.1612000000000018E-2</v>
      </c>
      <c r="Q124" s="30">
        <v>3.8489999999999913E-3</v>
      </c>
      <c r="R124" s="30">
        <v>9.7480000000000899E-3</v>
      </c>
      <c r="S124" s="30">
        <v>5.7869999999999866E-3</v>
      </c>
      <c r="T124" s="30">
        <v>2.5970999999999966E-2</v>
      </c>
      <c r="U124" s="30">
        <v>2.9231000000000007E-2</v>
      </c>
      <c r="V124" s="30">
        <v>3.2038999999999929E-2</v>
      </c>
      <c r="W124" s="30">
        <v>3.7540000000000351E-3</v>
      </c>
      <c r="X124" s="30">
        <v>1.4297000000000004E-2</v>
      </c>
      <c r="Y124" s="30">
        <v>7.3330000000000339E-3</v>
      </c>
      <c r="Z124" s="30">
        <v>1.157000000000008E-2</v>
      </c>
      <c r="AA124" s="30">
        <v>9.1259000000000201E-2</v>
      </c>
      <c r="AB124" s="30">
        <v>0.19065399999999988</v>
      </c>
      <c r="AC124" s="30">
        <v>2.1660000000001123E-3</v>
      </c>
      <c r="AD124" s="30">
        <v>1.0885999999999951E-2</v>
      </c>
      <c r="AE124" s="30">
        <v>1.2745000000000006E-2</v>
      </c>
      <c r="AF124" s="30">
        <v>2.3463999999999929E-2</v>
      </c>
      <c r="AG124" s="30">
        <v>3.1179999999999986E-2</v>
      </c>
      <c r="AH124" s="30">
        <v>2.6324999999999932E-2</v>
      </c>
      <c r="AI124" s="30">
        <v>8.7660000000000515E-3</v>
      </c>
      <c r="AJ124" s="30">
        <v>1.5854000000000035E-2</v>
      </c>
      <c r="AK124" s="30">
        <v>7.9830000000000734E-3</v>
      </c>
      <c r="AL124" s="30">
        <v>2.3884999999999934E-2</v>
      </c>
      <c r="AM124" s="30">
        <v>0.16842800000000002</v>
      </c>
      <c r="AN124" s="30">
        <v>0.1380555</v>
      </c>
      <c r="AO124" s="30">
        <v>1.364999999999994E-2</v>
      </c>
      <c r="AP124" s="30">
        <v>1.4599999999999946E-2</v>
      </c>
      <c r="AQ124" s="30">
        <v>1.3311999999999991E-2</v>
      </c>
      <c r="AR124" s="30">
        <v>2.6720999999999995E-2</v>
      </c>
      <c r="AS124" s="30">
        <v>3.6654999999999882E-2</v>
      </c>
      <c r="AT124" s="30">
        <v>2.6918999999999915E-2</v>
      </c>
      <c r="AU124" s="30">
        <v>2.9030000000000999E-3</v>
      </c>
      <c r="AV124" s="30">
        <v>1.8212999999999813E-2</v>
      </c>
      <c r="AW124" s="30">
        <v>2.6639999999999997E-3</v>
      </c>
      <c r="AX124" s="31">
        <v>3.1816999999999984E-2</v>
      </c>
      <c r="AZ124" s="39">
        <f t="array" ref="AZ124">SUM(IF(YEAR($C$5:$AX$5)=AZ$5,$C124:$AX124))</f>
        <v>0.49847899999999989</v>
      </c>
      <c r="BA124" s="30">
        <f t="array" ref="BA124">SUM(IF(YEAR($C$5:$AX$5)=BA$5,$C124:$AX124))</f>
        <v>0.40097300000000025</v>
      </c>
      <c r="BB124" s="30">
        <f t="array" ref="BB124">SUM(IF(YEAR($C$5:$AX$5)=BB$5,$C124:$AX124))</f>
        <v>0.44516700000000009</v>
      </c>
      <c r="BC124" s="31">
        <f t="array" ref="BC124">SUM(IF(YEAR($C$5:$AX$5)=BC$5,$C124:$AX124))</f>
        <v>0.49393749999999959</v>
      </c>
      <c r="BE124" s="39">
        <f t="shared" si="17"/>
        <v>0.37993300000000008</v>
      </c>
      <c r="BF124" s="30">
        <f t="shared" si="18"/>
        <v>0.43190500000000021</v>
      </c>
      <c r="BG124" s="31">
        <f t="shared" si="19"/>
        <v>0.48550249999999984</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17"/>
        <v>0</v>
      </c>
      <c r="BF125" s="30">
        <f t="shared" si="18"/>
        <v>0</v>
      </c>
      <c r="BG125" s="31">
        <f t="shared" si="19"/>
        <v>0</v>
      </c>
    </row>
    <row r="126" spans="2:59">
      <c r="B126" s="17">
        <v>50885</v>
      </c>
      <c r="C126" s="30">
        <v>0</v>
      </c>
      <c r="D126" s="30">
        <v>0</v>
      </c>
      <c r="E126" s="30">
        <v>0</v>
      </c>
      <c r="F126" s="30">
        <v>0</v>
      </c>
      <c r="G126" s="30">
        <v>0</v>
      </c>
      <c r="H126" s="30">
        <v>0</v>
      </c>
      <c r="I126" s="30">
        <v>0</v>
      </c>
      <c r="J126" s="30">
        <v>0</v>
      </c>
      <c r="K126" s="30">
        <v>0</v>
      </c>
      <c r="L126" s="30">
        <v>0</v>
      </c>
      <c r="M126" s="30">
        <v>0</v>
      </c>
      <c r="N126" s="30">
        <v>0</v>
      </c>
      <c r="O126" s="30">
        <v>0</v>
      </c>
      <c r="P126" s="30">
        <v>0</v>
      </c>
      <c r="Q126" s="30">
        <v>0</v>
      </c>
      <c r="R126" s="30">
        <v>0</v>
      </c>
      <c r="S126" s="30">
        <v>0</v>
      </c>
      <c r="T126" s="30">
        <v>0</v>
      </c>
      <c r="U126" s="30">
        <v>0</v>
      </c>
      <c r="V126" s="30">
        <v>0</v>
      </c>
      <c r="W126" s="30">
        <v>0</v>
      </c>
      <c r="X126" s="30">
        <v>0</v>
      </c>
      <c r="Y126" s="30">
        <v>0</v>
      </c>
      <c r="Z126" s="30">
        <v>0</v>
      </c>
      <c r="AA126" s="30">
        <v>0</v>
      </c>
      <c r="AB126" s="30">
        <v>0</v>
      </c>
      <c r="AC126" s="30">
        <v>0</v>
      </c>
      <c r="AD126" s="30">
        <v>0</v>
      </c>
      <c r="AE126" s="30">
        <v>0</v>
      </c>
      <c r="AF126" s="30">
        <v>0</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0</v>
      </c>
      <c r="BA126" s="30">
        <f t="array" ref="BA126">SUM(IF(YEAR($C$5:$AX$5)=BA$5,$C126:$AX126))</f>
        <v>0</v>
      </c>
      <c r="BB126" s="30">
        <f t="array" ref="BB126">SUM(IF(YEAR($C$5:$AX$5)=BB$5,$C126:$AX126))</f>
        <v>0</v>
      </c>
      <c r="BC126" s="31">
        <f t="array" ref="BC126">SUM(IF(YEAR($C$5:$AX$5)=BC$5,$C126:$AX126))</f>
        <v>0</v>
      </c>
      <c r="BE126" s="39">
        <f t="shared" si="17"/>
        <v>0</v>
      </c>
      <c r="BF126" s="30">
        <f t="shared" si="18"/>
        <v>0</v>
      </c>
      <c r="BG126" s="31">
        <f t="shared" si="19"/>
        <v>0</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17"/>
        <v>0</v>
      </c>
      <c r="BF127" s="30">
        <f t="shared" si="18"/>
        <v>0</v>
      </c>
      <c r="BG127" s="31">
        <f t="shared" si="19"/>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17"/>
        <v>0</v>
      </c>
      <c r="BF128" s="30">
        <f t="shared" si="18"/>
        <v>0</v>
      </c>
      <c r="BG128" s="31">
        <f t="shared" si="19"/>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17"/>
        <v>0</v>
      </c>
      <c r="BF129" s="30">
        <f t="shared" si="18"/>
        <v>0</v>
      </c>
      <c r="BG129" s="31">
        <f t="shared" si="19"/>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17"/>
        <v>0</v>
      </c>
      <c r="BF131" s="30">
        <f t="shared" si="18"/>
        <v>0</v>
      </c>
      <c r="BG131" s="31">
        <f t="shared" si="19"/>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0</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E133" s="30">
        <v>0</v>
      </c>
      <c r="AF133" s="30">
        <v>0</v>
      </c>
      <c r="AG133" s="30">
        <v>9.9999999999406119E-9</v>
      </c>
      <c r="AH133" s="30">
        <v>0</v>
      </c>
      <c r="AI133" s="30">
        <v>0</v>
      </c>
      <c r="AJ133" s="30">
        <v>0</v>
      </c>
      <c r="AK133" s="30">
        <v>0</v>
      </c>
      <c r="AL133" s="30">
        <v>0</v>
      </c>
      <c r="AM133" s="30">
        <v>0</v>
      </c>
      <c r="AN133" s="30">
        <v>0</v>
      </c>
      <c r="AO133" s="30">
        <v>0</v>
      </c>
      <c r="AP133" s="30">
        <v>0</v>
      </c>
      <c r="AQ133" s="30">
        <v>0</v>
      </c>
      <c r="AR133" s="30">
        <v>0</v>
      </c>
      <c r="AS133" s="30">
        <v>9.9999999999406119E-9</v>
      </c>
      <c r="AT133" s="30">
        <v>0</v>
      </c>
      <c r="AU133" s="30">
        <v>0</v>
      </c>
      <c r="AV133" s="30">
        <v>0</v>
      </c>
      <c r="AW133" s="30">
        <v>0</v>
      </c>
      <c r="AX133" s="31">
        <v>0</v>
      </c>
      <c r="AZ133" s="39">
        <f t="array" ref="AZ133">SUM(IF(YEAR($C$5:$AX$5)=AZ$5,$C133:$AX133))</f>
        <v>0</v>
      </c>
      <c r="BA133" s="30">
        <f t="array" ref="BA133">SUM(IF(YEAR($C$5:$AX$5)=BA$5,$C133:$AX133))</f>
        <v>0</v>
      </c>
      <c r="BB133" s="30">
        <f t="array" ref="BB133">SUM(IF(YEAR($C$5:$AX$5)=BB$5,$C133:$AX133))</f>
        <v>9.9999999999406119E-9</v>
      </c>
      <c r="BC133" s="31">
        <f t="array" ref="BC133">SUM(IF(YEAR($C$5:$AX$5)=BC$5,$C133:$AX133))</f>
        <v>9.9999999999406119E-9</v>
      </c>
      <c r="BE133" s="39">
        <f t="shared" si="17"/>
        <v>0</v>
      </c>
      <c r="BF133" s="30">
        <f t="shared" si="18"/>
        <v>0</v>
      </c>
      <c r="BG133" s="31">
        <f t="shared" si="19"/>
        <v>9.9999999999406119E-9</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20">SUM(H135:S135)</f>
        <v>0</v>
      </c>
      <c r="BF135" s="30">
        <f t="shared" ref="BF135:BF198" si="21">SUM(T135:AE135)</f>
        <v>0</v>
      </c>
      <c r="BG135" s="31">
        <f t="shared" ref="BG135:BG198" si="22">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20"/>
        <v>0</v>
      </c>
      <c r="BF136" s="30">
        <f t="shared" si="21"/>
        <v>0</v>
      </c>
      <c r="BG136" s="31">
        <f t="shared" si="22"/>
        <v>0</v>
      </c>
    </row>
    <row r="137" spans="2:59">
      <c r="B137" s="17">
        <v>54640</v>
      </c>
      <c r="C137" s="30">
        <v>0</v>
      </c>
      <c r="D137" s="30">
        <v>0</v>
      </c>
      <c r="E137" s="30">
        <v>2.3379000000000039E-2</v>
      </c>
      <c r="F137" s="30">
        <v>7.9757000000000078E-2</v>
      </c>
      <c r="G137" s="30">
        <v>9.2621000000000064E-2</v>
      </c>
      <c r="H137" s="30">
        <v>0.1102719999999997</v>
      </c>
      <c r="I137" s="30">
        <v>0.14665900000000009</v>
      </c>
      <c r="J137" s="30">
        <v>0.16226299999999982</v>
      </c>
      <c r="K137" s="30">
        <v>0.10395500000000002</v>
      </c>
      <c r="L137" s="30">
        <v>8.1550000000000011E-2</v>
      </c>
      <c r="M137" s="30">
        <v>8.0039999999999889E-2</v>
      </c>
      <c r="N137" s="30">
        <v>2.4974000000000052E-2</v>
      </c>
      <c r="O137" s="30">
        <v>4.569999999999963E-3</v>
      </c>
      <c r="P137" s="30">
        <v>0</v>
      </c>
      <c r="Q137" s="30">
        <v>5.1316000000000139E-2</v>
      </c>
      <c r="R137" s="30">
        <v>6.0931999999999986E-2</v>
      </c>
      <c r="S137" s="30">
        <v>0.10610399999999998</v>
      </c>
      <c r="T137" s="30">
        <v>0.10907200000000028</v>
      </c>
      <c r="U137" s="30">
        <v>0.20259200000000011</v>
      </c>
      <c r="V137" s="30">
        <v>0.17722400000000027</v>
      </c>
      <c r="W137" s="30">
        <v>0.11604199999999998</v>
      </c>
      <c r="X137" s="30">
        <v>6.7036000000000096E-2</v>
      </c>
      <c r="Y137" s="30">
        <v>7.6562999999999937E-2</v>
      </c>
      <c r="Z137" s="30">
        <v>4.9059999999999881E-2</v>
      </c>
      <c r="AA137" s="30">
        <v>3.0299999999999994E-2</v>
      </c>
      <c r="AB137" s="30">
        <v>1.3630000000000031E-2</v>
      </c>
      <c r="AC137" s="30">
        <v>5.0300999999999929E-2</v>
      </c>
      <c r="AD137" s="30">
        <v>5.325000000000002E-2</v>
      </c>
      <c r="AE137" s="30">
        <v>0.11836100000000016</v>
      </c>
      <c r="AF137" s="30">
        <v>8.5357000000000127E-2</v>
      </c>
      <c r="AG137" s="30">
        <v>0.14590699999999979</v>
      </c>
      <c r="AH137" s="30">
        <v>0.17606199999999994</v>
      </c>
      <c r="AI137" s="30">
        <v>0.13219999999999987</v>
      </c>
      <c r="AJ137" s="30">
        <v>7.9852000000000034E-2</v>
      </c>
      <c r="AK137" s="30">
        <v>9.3116999999999894E-2</v>
      </c>
      <c r="AL137" s="30">
        <v>7.7316999999999858E-2</v>
      </c>
      <c r="AM137" s="30">
        <v>0.10371399999999986</v>
      </c>
      <c r="AN137" s="30">
        <v>8.8161000000000156E-2</v>
      </c>
      <c r="AO137" s="30">
        <v>7.4777000000000093E-2</v>
      </c>
      <c r="AP137" s="30">
        <v>0.11105799999999988</v>
      </c>
      <c r="AQ137" s="30">
        <v>0.14107000000000003</v>
      </c>
      <c r="AR137" s="30">
        <v>8.0171999999999688E-2</v>
      </c>
      <c r="AS137" s="30">
        <v>0.18070399999999998</v>
      </c>
      <c r="AT137" s="30">
        <v>0.12383599999999984</v>
      </c>
      <c r="AU137" s="30">
        <v>0.14572300000000005</v>
      </c>
      <c r="AV137" s="30">
        <v>8.9670000000000138E-2</v>
      </c>
      <c r="AW137" s="30">
        <v>8.1667999999999852E-2</v>
      </c>
      <c r="AX137" s="31">
        <v>0.10240599999999977</v>
      </c>
      <c r="AZ137" s="39">
        <f t="array" ref="AZ137">SUM(IF(YEAR($C$5:$AX$5)=AZ$5,$C137:$AX137))</f>
        <v>0.90546999999999978</v>
      </c>
      <c r="BA137" s="30">
        <f t="array" ref="BA137">SUM(IF(YEAR($C$5:$AX$5)=BA$5,$C137:$AX137))</f>
        <v>1.0205110000000006</v>
      </c>
      <c r="BB137" s="30">
        <f t="array" ref="BB137">SUM(IF(YEAR($C$5:$AX$5)=BB$5,$C137:$AX137))</f>
        <v>1.0556539999999996</v>
      </c>
      <c r="BC137" s="31">
        <f t="array" ref="BC137">SUM(IF(YEAR($C$5:$AX$5)=BC$5,$C137:$AX137))</f>
        <v>1.3229589999999993</v>
      </c>
      <c r="BE137" s="39">
        <f t="shared" si="20"/>
        <v>0.93263499999999966</v>
      </c>
      <c r="BF137" s="30">
        <f t="shared" si="21"/>
        <v>1.0634310000000007</v>
      </c>
      <c r="BG137" s="31">
        <f t="shared" si="22"/>
        <v>1.3085919999999995</v>
      </c>
    </row>
    <row r="138" spans="2:59">
      <c r="B138" s="17">
        <v>54693</v>
      </c>
      <c r="C138" s="30">
        <v>0</v>
      </c>
      <c r="D138" s="30">
        <v>0</v>
      </c>
      <c r="E138" s="30">
        <v>0</v>
      </c>
      <c r="F138" s="30">
        <v>7.6802000000000259E-3</v>
      </c>
      <c r="G138" s="30">
        <v>0</v>
      </c>
      <c r="H138" s="30">
        <v>1.7871999999999888E-2</v>
      </c>
      <c r="I138" s="30">
        <v>7.9930000000001389E-3</v>
      </c>
      <c r="J138" s="30">
        <v>1.9560000000000688E-3</v>
      </c>
      <c r="K138" s="30">
        <v>1.9989599999999941E-2</v>
      </c>
      <c r="L138" s="30">
        <v>8.3992000000000511E-3</v>
      </c>
      <c r="M138" s="30">
        <v>1.3924099999999995E-2</v>
      </c>
      <c r="N138" s="30">
        <v>0</v>
      </c>
      <c r="O138" s="30">
        <v>3.1593399999999994E-2</v>
      </c>
      <c r="P138" s="30">
        <v>1.8292599999999992E-2</v>
      </c>
      <c r="Q138" s="30">
        <v>1.301540000000001E-2</v>
      </c>
      <c r="R138" s="30">
        <v>1.340830000000004E-2</v>
      </c>
      <c r="S138" s="30">
        <v>1.7263499999999987E-2</v>
      </c>
      <c r="T138" s="30">
        <v>2.3070000000000146E-2</v>
      </c>
      <c r="U138" s="30">
        <v>4.490000000000105E-3</v>
      </c>
      <c r="V138" s="30">
        <v>9.6350000000000602E-3</v>
      </c>
      <c r="W138" s="30">
        <v>7.3499999999999677E-3</v>
      </c>
      <c r="X138" s="30">
        <v>2.0834800000000042E-2</v>
      </c>
      <c r="Y138" s="30">
        <v>6.9947000000000203E-3</v>
      </c>
      <c r="Z138" s="30">
        <v>1.0291500000000009E-2</v>
      </c>
      <c r="AA138" s="30">
        <v>2.2347200000000011E-2</v>
      </c>
      <c r="AB138" s="30">
        <v>5.412699999999937E-3</v>
      </c>
      <c r="AC138" s="30">
        <v>2.2607999999999517E-3</v>
      </c>
      <c r="AD138" s="30">
        <v>1.4134699999999945E-2</v>
      </c>
      <c r="AE138" s="30">
        <v>2.0068999999999226E-3</v>
      </c>
      <c r="AF138" s="30">
        <v>1.1400999999999994E-2</v>
      </c>
      <c r="AG138" s="30">
        <v>3.0129000000000072E-2</v>
      </c>
      <c r="AH138" s="30">
        <v>5.9000000000000163E-3</v>
      </c>
      <c r="AI138" s="30">
        <v>2.1840000000001858E-3</v>
      </c>
      <c r="AJ138" s="30">
        <v>5.1228999999999303E-3</v>
      </c>
      <c r="AK138" s="30">
        <v>2.3168000000000077E-3</v>
      </c>
      <c r="AL138" s="30">
        <v>1.2996599999999914E-2</v>
      </c>
      <c r="AM138" s="30">
        <v>3.1711400000000056E-2</v>
      </c>
      <c r="AN138" s="30">
        <v>3.0988200000000021E-2</v>
      </c>
      <c r="AO138" s="30">
        <v>6.7428999999999961E-3</v>
      </c>
      <c r="AP138" s="30">
        <v>1.6605700000000057E-2</v>
      </c>
      <c r="AQ138" s="30">
        <v>1.1332999999999926E-2</v>
      </c>
      <c r="AR138" s="30">
        <v>1.0963000000000056E-2</v>
      </c>
      <c r="AS138" s="30">
        <v>1.3478000000000101E-2</v>
      </c>
      <c r="AT138" s="30">
        <v>8.5370000000000168E-3</v>
      </c>
      <c r="AU138" s="30">
        <v>1.4348999999999945E-2</v>
      </c>
      <c r="AV138" s="30">
        <v>1.08047E-2</v>
      </c>
      <c r="AW138" s="30">
        <v>9.2785000000000784E-3</v>
      </c>
      <c r="AX138" s="31">
        <v>1.8178999999999945E-2</v>
      </c>
      <c r="AZ138" s="39">
        <f t="array" ref="AZ138">SUM(IF(YEAR($C$5:$AX$5)=AZ$5,$C138:$AX138))</f>
        <v>7.7814100000000108E-2</v>
      </c>
      <c r="BA138" s="30">
        <f t="array" ref="BA138">SUM(IF(YEAR($C$5:$AX$5)=BA$5,$C138:$AX138))</f>
        <v>0.17623920000000037</v>
      </c>
      <c r="BB138" s="30">
        <f t="array" ref="BB138">SUM(IF(YEAR($C$5:$AX$5)=BB$5,$C138:$AX138))</f>
        <v>0.11621259999999989</v>
      </c>
      <c r="BC138" s="31">
        <f t="array" ref="BC138">SUM(IF(YEAR($C$5:$AX$5)=BC$5,$C138:$AX138))</f>
        <v>0.1829704000000002</v>
      </c>
      <c r="BE138" s="39">
        <f t="shared" si="20"/>
        <v>0.16370710000000011</v>
      </c>
      <c r="BF138" s="30">
        <f t="shared" si="21"/>
        <v>0.12882830000000012</v>
      </c>
      <c r="BG138" s="31">
        <f t="shared" si="22"/>
        <v>0.16743150000000018</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20"/>
        <v>0</v>
      </c>
      <c r="BF140" s="30">
        <f t="shared" si="21"/>
        <v>0</v>
      </c>
      <c r="BG140" s="31">
        <f t="shared" si="22"/>
        <v>0</v>
      </c>
    </row>
    <row r="141" spans="2:59">
      <c r="B141" s="17">
        <v>54785</v>
      </c>
      <c r="C141" s="30">
        <v>0</v>
      </c>
      <c r="D141" s="30">
        <v>0</v>
      </c>
      <c r="E141" s="30">
        <v>0</v>
      </c>
      <c r="F141" s="30">
        <v>0</v>
      </c>
      <c r="G141" s="30">
        <v>0</v>
      </c>
      <c r="H141" s="30">
        <v>0</v>
      </c>
      <c r="I141" s="30">
        <v>0</v>
      </c>
      <c r="J141" s="30">
        <v>0</v>
      </c>
      <c r="K141" s="30">
        <v>0</v>
      </c>
      <c r="L141" s="30">
        <v>0</v>
      </c>
      <c r="M141" s="30">
        <v>0</v>
      </c>
      <c r="N141" s="30">
        <v>0</v>
      </c>
      <c r="O141" s="30">
        <v>9.9999999991773336E-7</v>
      </c>
      <c r="P141" s="30">
        <v>0</v>
      </c>
      <c r="Q141" s="30">
        <v>0</v>
      </c>
      <c r="R141" s="30">
        <v>0</v>
      </c>
      <c r="S141" s="30">
        <v>0</v>
      </c>
      <c r="T141" s="30">
        <v>0</v>
      </c>
      <c r="U141" s="30">
        <v>0</v>
      </c>
      <c r="V141" s="30">
        <v>0</v>
      </c>
      <c r="W141" s="30">
        <v>9.9999999991773336E-7</v>
      </c>
      <c r="X141" s="30">
        <v>0</v>
      </c>
      <c r="Y141" s="30">
        <v>0</v>
      </c>
      <c r="Z141" s="30">
        <v>0</v>
      </c>
      <c r="AA141" s="30">
        <v>0</v>
      </c>
      <c r="AB141" s="30">
        <v>0</v>
      </c>
      <c r="AC141" s="30">
        <v>0</v>
      </c>
      <c r="AD141" s="30">
        <v>0</v>
      </c>
      <c r="AE141" s="30">
        <v>0</v>
      </c>
      <c r="AF141" s="30">
        <v>0</v>
      </c>
      <c r="AG141" s="30">
        <v>0</v>
      </c>
      <c r="AH141" s="30">
        <v>0</v>
      </c>
      <c r="AI141" s="30">
        <v>9.9999999991773336E-7</v>
      </c>
      <c r="AJ141" s="30">
        <v>0</v>
      </c>
      <c r="AK141" s="30">
        <v>0</v>
      </c>
      <c r="AL141" s="30">
        <v>0</v>
      </c>
      <c r="AM141" s="30">
        <v>0</v>
      </c>
      <c r="AN141" s="30">
        <v>0</v>
      </c>
      <c r="AO141" s="30">
        <v>0</v>
      </c>
      <c r="AP141" s="30">
        <v>0</v>
      </c>
      <c r="AQ141" s="30">
        <v>0</v>
      </c>
      <c r="AR141" s="30">
        <v>0</v>
      </c>
      <c r="AS141" s="30">
        <v>0</v>
      </c>
      <c r="AT141" s="30">
        <v>0</v>
      </c>
      <c r="AU141" s="30">
        <v>9.9999999991773336E-7</v>
      </c>
      <c r="AV141" s="30">
        <v>0</v>
      </c>
      <c r="AW141" s="30">
        <v>0</v>
      </c>
      <c r="AX141" s="31">
        <v>0</v>
      </c>
      <c r="AZ141" s="39">
        <f t="array" ref="AZ141">SUM(IF(YEAR($C$5:$AX$5)=AZ$5,$C141:$AX141))</f>
        <v>0</v>
      </c>
      <c r="BA141" s="30">
        <f t="array" ref="BA141">SUM(IF(YEAR($C$5:$AX$5)=BA$5,$C141:$AX141))</f>
        <v>1.9999999998354667E-6</v>
      </c>
      <c r="BB141" s="30">
        <f t="array" ref="BB141">SUM(IF(YEAR($C$5:$AX$5)=BB$5,$C141:$AX141))</f>
        <v>9.9999999991773336E-7</v>
      </c>
      <c r="BC141" s="31">
        <f t="array" ref="BC141">SUM(IF(YEAR($C$5:$AX$5)=BC$5,$C141:$AX141))</f>
        <v>9.9999999991773336E-7</v>
      </c>
      <c r="BE141" s="39">
        <f t="shared" si="20"/>
        <v>9.9999999991773336E-7</v>
      </c>
      <c r="BF141" s="30">
        <f t="shared" si="21"/>
        <v>9.9999999991773336E-7</v>
      </c>
      <c r="BG141" s="31">
        <f t="shared" si="22"/>
        <v>9.9999999991773336E-7</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0</v>
      </c>
      <c r="D144" s="30">
        <v>0</v>
      </c>
      <c r="E144" s="30">
        <v>3.8530000000000175E-2</v>
      </c>
      <c r="F144" s="30">
        <v>2.753199999999989E-2</v>
      </c>
      <c r="G144" s="30">
        <v>-1.0790000000000077E-2</v>
      </c>
      <c r="H144" s="30">
        <v>-1.9390000000000018E-2</v>
      </c>
      <c r="I144" s="30">
        <v>-1.8660000000000121E-2</v>
      </c>
      <c r="J144" s="30">
        <v>-1.9626999999999839E-2</v>
      </c>
      <c r="K144" s="30">
        <v>-1.3133000000000283E-2</v>
      </c>
      <c r="L144" s="30">
        <v>-1.7841999999999913E-2</v>
      </c>
      <c r="M144" s="30">
        <v>1.4397000000000215E-2</v>
      </c>
      <c r="N144" s="30">
        <v>2.7166999999999941E-2</v>
      </c>
      <c r="O144" s="30">
        <v>5.190500000000009E-2</v>
      </c>
      <c r="P144" s="30">
        <v>5.8439999999999603E-3</v>
      </c>
      <c r="Q144" s="30">
        <v>1.9500000000016726E-4</v>
      </c>
      <c r="R144" s="30">
        <v>-1.3412999999999897E-2</v>
      </c>
      <c r="S144" s="30">
        <v>-9.6389999999999532E-3</v>
      </c>
      <c r="T144" s="30">
        <v>-3.2777999999999974E-2</v>
      </c>
      <c r="U144" s="30">
        <v>-2.6892999999999834E-2</v>
      </c>
      <c r="V144" s="30">
        <v>-4.2290000000000383E-3</v>
      </c>
      <c r="W144" s="30">
        <v>-2.7234999999999676E-2</v>
      </c>
      <c r="X144" s="30">
        <v>-2.383700000000033E-2</v>
      </c>
      <c r="Y144" s="30">
        <v>-9.0170000000000528E-3</v>
      </c>
      <c r="Z144" s="30">
        <v>1.3800999999999952E-2</v>
      </c>
      <c r="AA144" s="30">
        <v>1.7683000000000115E-2</v>
      </c>
      <c r="AB144" s="30">
        <v>1.1278000000000121E-2</v>
      </c>
      <c r="AC144" s="30">
        <v>-8.9730000000001198E-3</v>
      </c>
      <c r="AD144" s="30">
        <v>-1.0710000000000441E-3</v>
      </c>
      <c r="AE144" s="30">
        <v>-1.2942999999999927E-2</v>
      </c>
      <c r="AF144" s="30">
        <v>-1.2134000000000089E-2</v>
      </c>
      <c r="AG144" s="30">
        <v>-9.9580000000001334E-3</v>
      </c>
      <c r="AH144" s="30">
        <v>-4.2649999999997412E-3</v>
      </c>
      <c r="AI144" s="30">
        <v>-1.5575000000000117E-2</v>
      </c>
      <c r="AJ144" s="30">
        <v>-1.152299999999995E-2</v>
      </c>
      <c r="AK144" s="30">
        <v>-3.1374000000000013E-2</v>
      </c>
      <c r="AL144" s="30">
        <v>-4.7999999999999154E-3</v>
      </c>
      <c r="AM144" s="30">
        <v>1.9948999999999995E-2</v>
      </c>
      <c r="AN144" s="30">
        <v>3.9695999999999954E-2</v>
      </c>
      <c r="AO144" s="30">
        <v>-2.8575000000000017E-2</v>
      </c>
      <c r="AP144" s="30">
        <v>-1.8588999999999967E-2</v>
      </c>
      <c r="AQ144" s="30">
        <v>-6.1789999999999345E-3</v>
      </c>
      <c r="AR144" s="30">
        <v>-2.5182000000000038E-2</v>
      </c>
      <c r="AS144" s="30">
        <v>-2.342999999999984E-2</v>
      </c>
      <c r="AT144" s="30">
        <v>-3.3494000000000579E-2</v>
      </c>
      <c r="AU144" s="30">
        <v>-3.3986000000000072E-2</v>
      </c>
      <c r="AV144" s="30">
        <v>-1.0949999999999793E-2</v>
      </c>
      <c r="AW144" s="30">
        <v>-2.5004000000000026E-2</v>
      </c>
      <c r="AX144" s="31">
        <v>-4.9725999999999715E-2</v>
      </c>
      <c r="AZ144" s="39">
        <f t="array" ref="AZ144">SUM(IF(YEAR($C$5:$AX$5)=AZ$5,$C144:$AX144))</f>
        <v>8.1839999999999691E-3</v>
      </c>
      <c r="BA144" s="30">
        <f t="array" ref="BA144">SUM(IF(YEAR($C$5:$AX$5)=BA$5,$C144:$AX144))</f>
        <v>-7.5295999999999585E-2</v>
      </c>
      <c r="BB144" s="30">
        <f t="array" ref="BB144">SUM(IF(YEAR($C$5:$AX$5)=BB$5,$C144:$AX144))</f>
        <v>-8.3654999999999813E-2</v>
      </c>
      <c r="BC144" s="31">
        <f t="array" ref="BC144">SUM(IF(YEAR($C$5:$AX$5)=BC$5,$C144:$AX144))</f>
        <v>-0.19547000000000003</v>
      </c>
      <c r="BE144" s="39">
        <f t="shared" si="20"/>
        <v>-1.2195999999999652E-2</v>
      </c>
      <c r="BF144" s="30">
        <f t="shared" si="21"/>
        <v>-0.10421399999999981</v>
      </c>
      <c r="BG144" s="31">
        <f t="shared" si="22"/>
        <v>-8.3326999999999929E-2</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20"/>
        <v>0</v>
      </c>
      <c r="BF145" s="30">
        <f t="shared" si="21"/>
        <v>0</v>
      </c>
      <c r="BG145" s="31">
        <f t="shared" si="22"/>
        <v>0</v>
      </c>
    </row>
    <row r="146" spans="2:59">
      <c r="B146" s="17">
        <v>54980</v>
      </c>
      <c r="C146" s="30">
        <v>0</v>
      </c>
      <c r="D146" s="30">
        <v>0</v>
      </c>
      <c r="E146" s="30">
        <v>0</v>
      </c>
      <c r="F146" s="30">
        <v>0</v>
      </c>
      <c r="G146" s="30">
        <v>5.9999999857396347E-8</v>
      </c>
      <c r="H146" s="30">
        <v>6.0000000079440952E-8</v>
      </c>
      <c r="I146" s="30">
        <v>5.9999999413307137E-8</v>
      </c>
      <c r="J146" s="30">
        <v>0</v>
      </c>
      <c r="K146" s="30">
        <v>1.200000001588819E-7</v>
      </c>
      <c r="L146" s="30">
        <v>0</v>
      </c>
      <c r="M146" s="30">
        <v>0</v>
      </c>
      <c r="N146" s="30">
        <v>0</v>
      </c>
      <c r="O146" s="30">
        <v>0</v>
      </c>
      <c r="P146" s="30">
        <v>0</v>
      </c>
      <c r="Q146" s="30">
        <v>0</v>
      </c>
      <c r="R146" s="30">
        <v>0</v>
      </c>
      <c r="S146" s="30">
        <v>0</v>
      </c>
      <c r="T146" s="30">
        <v>0</v>
      </c>
      <c r="U146" s="30">
        <v>0</v>
      </c>
      <c r="V146" s="30">
        <v>0</v>
      </c>
      <c r="W146" s="30">
        <v>5.9999999857396347E-8</v>
      </c>
      <c r="X146" s="30">
        <v>0</v>
      </c>
      <c r="Y146" s="30">
        <v>0</v>
      </c>
      <c r="Z146" s="30">
        <v>0</v>
      </c>
      <c r="AA146" s="30">
        <v>0</v>
      </c>
      <c r="AB146" s="30">
        <v>0</v>
      </c>
      <c r="AC146" s="30">
        <v>0</v>
      </c>
      <c r="AD146" s="30">
        <v>0</v>
      </c>
      <c r="AE146" s="30">
        <v>6.0000000079440952E-8</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2.9999999950902634E-7</v>
      </c>
      <c r="BA146" s="30">
        <f t="array" ref="BA146">SUM(IF(YEAR($C$5:$AX$5)=BA$5,$C146:$AX146))</f>
        <v>5.9999999857396347E-8</v>
      </c>
      <c r="BB146" s="30">
        <f t="array" ref="BB146">SUM(IF(YEAR($C$5:$AX$5)=BB$5,$C146:$AX146))</f>
        <v>6.0000000079440952E-8</v>
      </c>
      <c r="BC146" s="31">
        <f t="array" ref="BC146">SUM(IF(YEAR($C$5:$AX$5)=BC$5,$C146:$AX146))</f>
        <v>0</v>
      </c>
      <c r="BE146" s="39">
        <f t="shared" si="20"/>
        <v>2.3999999965162999E-7</v>
      </c>
      <c r="BF146" s="30">
        <f t="shared" si="21"/>
        <v>1.199999999368373E-7</v>
      </c>
      <c r="BG146" s="31">
        <f t="shared" si="22"/>
        <v>0</v>
      </c>
    </row>
    <row r="147" spans="2:59">
      <c r="B147" s="17">
        <v>55074</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0</v>
      </c>
      <c r="BA147" s="30">
        <f t="array" ref="BA147">SUM(IF(YEAR($C$5:$AX$5)=BA$5,$C147:$AX147))</f>
        <v>0</v>
      </c>
      <c r="BB147" s="30">
        <f t="array" ref="BB147">SUM(IF(YEAR($C$5:$AX$5)=BB$5,$C147:$AX147))</f>
        <v>0</v>
      </c>
      <c r="BC147" s="31">
        <f t="array" ref="BC147">SUM(IF(YEAR($C$5:$AX$5)=BC$5,$C147:$AX147))</f>
        <v>0</v>
      </c>
      <c r="BE147" s="39">
        <f t="shared" si="20"/>
        <v>0</v>
      </c>
      <c r="BF147" s="30">
        <f t="shared" si="21"/>
        <v>0</v>
      </c>
      <c r="BG147" s="31">
        <f t="shared" si="22"/>
        <v>0</v>
      </c>
    </row>
    <row r="148" spans="2:59">
      <c r="B148" s="17">
        <v>55193</v>
      </c>
      <c r="C148" s="30">
        <v>4.9784000000000717E-2</v>
      </c>
      <c r="D148" s="30">
        <v>9.5517000000000074E-2</v>
      </c>
      <c r="E148" s="30">
        <v>5.6077000000000155E-2</v>
      </c>
      <c r="F148" s="30">
        <v>5.1884999999999959E-2</v>
      </c>
      <c r="G148" s="30">
        <v>8.7850000000000428E-2</v>
      </c>
      <c r="H148" s="30">
        <v>6.8743999999999694E-2</v>
      </c>
      <c r="I148" s="30">
        <v>4.5916000000000068E-2</v>
      </c>
      <c r="J148" s="30">
        <v>4.764400000000002E-2</v>
      </c>
      <c r="K148" s="30">
        <v>7.2795000000000165E-2</v>
      </c>
      <c r="L148" s="30">
        <v>8.3887999999999963E-2</v>
      </c>
      <c r="M148" s="30">
        <v>4.1474000000000011E-2</v>
      </c>
      <c r="N148" s="30">
        <v>0.13286800000000021</v>
      </c>
      <c r="O148" s="30">
        <v>0.19646199999999947</v>
      </c>
      <c r="P148" s="30">
        <v>0.15687099999999976</v>
      </c>
      <c r="Q148" s="30">
        <v>0.18867499999999993</v>
      </c>
      <c r="R148" s="30">
        <v>9.8498000000000197E-2</v>
      </c>
      <c r="S148" s="30">
        <v>4.7153999999999918E-2</v>
      </c>
      <c r="T148" s="30">
        <v>8.6294999999999789E-2</v>
      </c>
      <c r="U148" s="30">
        <v>7.1245999999999476E-2</v>
      </c>
      <c r="V148" s="30">
        <v>7.5870000000000104E-2</v>
      </c>
      <c r="W148" s="30">
        <v>4.8350000000000115E-2</v>
      </c>
      <c r="X148" s="30">
        <v>6.7813000000000123E-2</v>
      </c>
      <c r="Y148" s="30">
        <v>0.10481199999999991</v>
      </c>
      <c r="Z148" s="30">
        <v>0.1966600000000005</v>
      </c>
      <c r="AA148" s="30">
        <v>0.13876299999999997</v>
      </c>
      <c r="AB148" s="30">
        <v>9.1868999999999978E-2</v>
      </c>
      <c r="AC148" s="30">
        <v>0.16384199999999982</v>
      </c>
      <c r="AD148" s="30">
        <v>0.11096899999999987</v>
      </c>
      <c r="AE148" s="30">
        <v>8.6883999999999517E-2</v>
      </c>
      <c r="AF148" s="30">
        <v>4.6221000000000068E-2</v>
      </c>
      <c r="AG148" s="30">
        <v>8.4257000000000026E-2</v>
      </c>
      <c r="AH148" s="30">
        <v>3.6607000000000056E-2</v>
      </c>
      <c r="AI148" s="30">
        <v>7.2510999999999548E-2</v>
      </c>
      <c r="AJ148" s="30">
        <v>5.336099999999977E-2</v>
      </c>
      <c r="AK148" s="30">
        <v>9.1440999999999661E-2</v>
      </c>
      <c r="AL148" s="30">
        <v>0.11421800000000015</v>
      </c>
      <c r="AM148" s="30">
        <v>9.9893999999999927E-2</v>
      </c>
      <c r="AN148" s="30">
        <v>0.11228499999999997</v>
      </c>
      <c r="AO148" s="30">
        <v>0.16022800000000004</v>
      </c>
      <c r="AP148" s="30">
        <v>6.0585999999999807E-2</v>
      </c>
      <c r="AQ148" s="30">
        <v>6.0306000000000637E-2</v>
      </c>
      <c r="AR148" s="30">
        <v>0.10417499999999968</v>
      </c>
      <c r="AS148" s="30">
        <v>8.492799999999967E-2</v>
      </c>
      <c r="AT148" s="30">
        <v>0.10180600000000073</v>
      </c>
      <c r="AU148" s="30">
        <v>0.1751870000000002</v>
      </c>
      <c r="AV148" s="30">
        <v>6.4170999999999978E-2</v>
      </c>
      <c r="AW148" s="30">
        <v>0.15529199999999932</v>
      </c>
      <c r="AX148" s="31">
        <v>0.20843899999999937</v>
      </c>
      <c r="AZ148" s="39">
        <f t="array" ref="AZ148">SUM(IF(YEAR($C$5:$AX$5)=AZ$5,$C148:$AX148))</f>
        <v>0.83444200000000146</v>
      </c>
      <c r="BA148" s="30">
        <f t="array" ref="BA148">SUM(IF(YEAR($C$5:$AX$5)=BA$5,$C148:$AX148))</f>
        <v>1.3387059999999993</v>
      </c>
      <c r="BB148" s="30">
        <f t="array" ref="BB148">SUM(IF(YEAR($C$5:$AX$5)=BB$5,$C148:$AX148))</f>
        <v>1.0909429999999984</v>
      </c>
      <c r="BC148" s="31">
        <f t="array" ref="BC148">SUM(IF(YEAR($C$5:$AX$5)=BC$5,$C148:$AX148))</f>
        <v>1.3872969999999993</v>
      </c>
      <c r="BE148" s="39">
        <f t="shared" si="20"/>
        <v>1.1809889999999994</v>
      </c>
      <c r="BF148" s="30">
        <f t="shared" si="21"/>
        <v>1.2433729999999992</v>
      </c>
      <c r="BG148" s="31">
        <f t="shared" si="22"/>
        <v>0.99191499999999966</v>
      </c>
    </row>
    <row r="149" spans="2:59">
      <c r="B149" s="17">
        <v>55231</v>
      </c>
      <c r="C149" s="30">
        <v>0.43655099999999969</v>
      </c>
      <c r="D149" s="30">
        <v>0.47584300000000024</v>
      </c>
      <c r="E149" s="30">
        <v>0.19025400000000126</v>
      </c>
      <c r="F149" s="30">
        <v>0.17182500000000012</v>
      </c>
      <c r="G149" s="30">
        <v>0.28692000000000029</v>
      </c>
      <c r="H149" s="30">
        <v>0.66703000000000046</v>
      </c>
      <c r="I149" s="30">
        <v>0.42164000000000001</v>
      </c>
      <c r="J149" s="30">
        <v>0.66380000000000017</v>
      </c>
      <c r="K149" s="30">
        <v>0.8697600000000012</v>
      </c>
      <c r="L149" s="30">
        <v>0.48870000000000147</v>
      </c>
      <c r="M149" s="30">
        <v>0.89710999999999963</v>
      </c>
      <c r="N149" s="30">
        <v>0.38796999999999926</v>
      </c>
      <c r="O149" s="30">
        <v>0.33620100000000086</v>
      </c>
      <c r="P149" s="30">
        <v>0.27420199999999983</v>
      </c>
      <c r="Q149" s="30">
        <v>0.48329000000000022</v>
      </c>
      <c r="R149" s="30">
        <v>0.17952400000000068</v>
      </c>
      <c r="S149" s="30">
        <v>0.28579599999999949</v>
      </c>
      <c r="T149" s="30">
        <v>0.62321999999999989</v>
      </c>
      <c r="U149" s="30">
        <v>0.33868000000000009</v>
      </c>
      <c r="V149" s="30">
        <v>0.74203999999999937</v>
      </c>
      <c r="W149" s="30">
        <v>0.93819000000000052</v>
      </c>
      <c r="X149" s="30">
        <v>0.2174700000000005</v>
      </c>
      <c r="Y149" s="30">
        <v>0.76339999999999897</v>
      </c>
      <c r="Z149" s="30">
        <v>0.7320499999999992</v>
      </c>
      <c r="AA149" s="30">
        <v>0.23785499999999971</v>
      </c>
      <c r="AB149" s="30">
        <v>0.29146599999999978</v>
      </c>
      <c r="AC149" s="30">
        <v>0.44276999999999944</v>
      </c>
      <c r="AD149" s="30">
        <v>0.16044699999999956</v>
      </c>
      <c r="AE149" s="30">
        <v>0.30372900000000058</v>
      </c>
      <c r="AF149" s="30">
        <v>0.56914999999999871</v>
      </c>
      <c r="AG149" s="30">
        <v>0.41859000000000002</v>
      </c>
      <c r="AH149" s="30">
        <v>0.34002999999999872</v>
      </c>
      <c r="AI149" s="30">
        <v>0.64336999999999911</v>
      </c>
      <c r="AJ149" s="30">
        <v>0.27556000000000047</v>
      </c>
      <c r="AK149" s="30">
        <v>0.84264199999999967</v>
      </c>
      <c r="AL149" s="30">
        <v>0.50104999999999933</v>
      </c>
      <c r="AM149" s="30">
        <v>0.26912000000000091</v>
      </c>
      <c r="AN149" s="30">
        <v>0.36873499999999915</v>
      </c>
      <c r="AO149" s="30">
        <v>0.31935999999999964</v>
      </c>
      <c r="AP149" s="30">
        <v>0.14285600000000009</v>
      </c>
      <c r="AQ149" s="30">
        <v>0.37264699999999884</v>
      </c>
      <c r="AR149" s="30">
        <v>0.61801999999999957</v>
      </c>
      <c r="AS149" s="30">
        <v>0.36870000000000047</v>
      </c>
      <c r="AT149" s="30">
        <v>0.43852000000000046</v>
      </c>
      <c r="AU149" s="30">
        <v>0.86230999999999902</v>
      </c>
      <c r="AV149" s="30">
        <v>0.29150000000000098</v>
      </c>
      <c r="AW149" s="30">
        <v>1.10961</v>
      </c>
      <c r="AX149" s="31">
        <v>0.82287999999999961</v>
      </c>
      <c r="AZ149" s="39">
        <f t="array" ref="AZ149">SUM(IF(YEAR($C$5:$AX$5)=AZ$5,$C149:$AX149))</f>
        <v>5.9574030000000038</v>
      </c>
      <c r="BA149" s="30">
        <f t="array" ref="BA149">SUM(IF(YEAR($C$5:$AX$5)=BA$5,$C149:$AX149))</f>
        <v>5.9140629999999996</v>
      </c>
      <c r="BB149" s="30">
        <f t="array" ref="BB149">SUM(IF(YEAR($C$5:$AX$5)=BB$5,$C149:$AX149))</f>
        <v>5.0266589999999951</v>
      </c>
      <c r="BC149" s="31">
        <f t="array" ref="BC149">SUM(IF(YEAR($C$5:$AX$5)=BC$5,$C149:$AX149))</f>
        <v>5.9842579999999987</v>
      </c>
      <c r="BE149" s="39">
        <f t="shared" si="20"/>
        <v>5.9550230000000033</v>
      </c>
      <c r="BF149" s="30">
        <f t="shared" si="21"/>
        <v>5.7913169999999976</v>
      </c>
      <c r="BG149" s="31">
        <f t="shared" si="22"/>
        <v>5.0631099999999947</v>
      </c>
    </row>
    <row r="150" spans="2:59">
      <c r="B150" s="17">
        <v>55233</v>
      </c>
      <c r="C150" s="30">
        <v>3.9299500000000084E-3</v>
      </c>
      <c r="D150" s="30">
        <v>-1.9501251999999997E-3</v>
      </c>
      <c r="E150" s="30">
        <v>0</v>
      </c>
      <c r="F150" s="30">
        <v>0</v>
      </c>
      <c r="G150" s="30">
        <v>8.4903699999999867E-4</v>
      </c>
      <c r="H150" s="30">
        <v>1.8562544000000007E-2</v>
      </c>
      <c r="I150" s="30">
        <v>1.9593900000000053E-2</v>
      </c>
      <c r="J150" s="30">
        <v>7.1890600000000249E-3</v>
      </c>
      <c r="K150" s="30">
        <v>0</v>
      </c>
      <c r="L150" s="30">
        <v>0</v>
      </c>
      <c r="M150" s="30">
        <v>0</v>
      </c>
      <c r="N150" s="30">
        <v>0</v>
      </c>
      <c r="O150" s="30">
        <v>0</v>
      </c>
      <c r="P150" s="30">
        <v>-5.3320916999999995E-3</v>
      </c>
      <c r="Q150" s="30">
        <v>0</v>
      </c>
      <c r="R150" s="30">
        <v>0</v>
      </c>
      <c r="S150" s="30">
        <v>5.9581030000000028E-3</v>
      </c>
      <c r="T150" s="30">
        <v>1.4379799999999915E-3</v>
      </c>
      <c r="U150" s="30">
        <v>1.4174700000000096E-2</v>
      </c>
      <c r="V150" s="30">
        <v>6.5030999999999839E-3</v>
      </c>
      <c r="W150" s="30">
        <v>2.1948339000000009E-3</v>
      </c>
      <c r="X150" s="30">
        <v>1.2171586700000001E-2</v>
      </c>
      <c r="Y150" s="30">
        <v>0</v>
      </c>
      <c r="Z150" s="30">
        <v>0</v>
      </c>
      <c r="AA150" s="30">
        <v>5.1590479999999994E-3</v>
      </c>
      <c r="AB150" s="30">
        <v>9.7712110000000053E-4</v>
      </c>
      <c r="AC150" s="30">
        <v>0</v>
      </c>
      <c r="AD150" s="30">
        <v>1.6240559999999987E-3</v>
      </c>
      <c r="AE150" s="30">
        <v>1.1879388999999999E-2</v>
      </c>
      <c r="AF150" s="30">
        <v>9.7070200000000106E-3</v>
      </c>
      <c r="AG150" s="30">
        <v>4.7949999999998827E-3</v>
      </c>
      <c r="AH150" s="30">
        <v>2.3113199999999945E-2</v>
      </c>
      <c r="AI150" s="30">
        <v>7.3623199999999916E-3</v>
      </c>
      <c r="AJ150" s="30">
        <v>1.9059179999999995E-3</v>
      </c>
      <c r="AK150" s="30">
        <v>0</v>
      </c>
      <c r="AL150" s="30">
        <v>0</v>
      </c>
      <c r="AM150" s="30">
        <v>5.1878300000000044E-3</v>
      </c>
      <c r="AN150" s="30">
        <v>4.0581850000000058E-3</v>
      </c>
      <c r="AO150" s="30">
        <v>1.2554190000000003E-2</v>
      </c>
      <c r="AP150" s="30">
        <v>1.4811399999999975E-2</v>
      </c>
      <c r="AQ150" s="30">
        <v>1.0809708000000001E-2</v>
      </c>
      <c r="AR150" s="30">
        <v>3.4889899999999974E-3</v>
      </c>
      <c r="AS150" s="30">
        <v>2.3405700000000085E-2</v>
      </c>
      <c r="AT150" s="30">
        <v>8.0929000000000695E-3</v>
      </c>
      <c r="AU150" s="30">
        <v>3.9823699999999851E-3</v>
      </c>
      <c r="AV150" s="30">
        <v>5.8619499999999977E-3</v>
      </c>
      <c r="AW150" s="30">
        <v>-4.104500000000344E-5</v>
      </c>
      <c r="AX150" s="31">
        <v>3.9027755E-3</v>
      </c>
      <c r="AZ150" s="39">
        <f t="array" ref="AZ150">SUM(IF(YEAR($C$5:$AX$5)=AZ$5,$C150:$AX150))</f>
        <v>4.8174365800000091E-2</v>
      </c>
      <c r="BA150" s="30">
        <f t="array" ref="BA150">SUM(IF(YEAR($C$5:$AX$5)=BA$5,$C150:$AX150))</f>
        <v>3.7108211900000077E-2</v>
      </c>
      <c r="BB150" s="30">
        <f t="array" ref="BB150">SUM(IF(YEAR($C$5:$AX$5)=BB$5,$C150:$AX150))</f>
        <v>6.652307209999983E-2</v>
      </c>
      <c r="BC150" s="31">
        <f t="array" ref="BC150">SUM(IF(YEAR($C$5:$AX$5)=BC$5,$C150:$AX150))</f>
        <v>9.6114953500000128E-2</v>
      </c>
      <c r="BE150" s="39">
        <f t="shared" si="20"/>
        <v>4.5971515300000085E-2</v>
      </c>
      <c r="BF150" s="30">
        <f t="shared" si="21"/>
        <v>5.6121814700000064E-2</v>
      </c>
      <c r="BG150" s="31">
        <f t="shared" si="22"/>
        <v>9.4304770999999815E-2</v>
      </c>
    </row>
    <row r="151" spans="2:59">
      <c r="B151" s="17">
        <v>55239</v>
      </c>
      <c r="C151" s="30">
        <v>0.35142199999999946</v>
      </c>
      <c r="D151" s="30">
        <v>0.17406200000000016</v>
      </c>
      <c r="E151" s="30">
        <v>0.13428500000000021</v>
      </c>
      <c r="F151" s="30">
        <v>0.10432100000000055</v>
      </c>
      <c r="G151" s="30">
        <v>0.11837500000000034</v>
      </c>
      <c r="H151" s="30">
        <v>0.24197200000000052</v>
      </c>
      <c r="I151" s="30">
        <v>0.14400000000000013</v>
      </c>
      <c r="J151" s="30">
        <v>0.37490000000000023</v>
      </c>
      <c r="K151" s="30">
        <v>0.47547600000000045</v>
      </c>
      <c r="L151" s="30">
        <v>0.19601500000000005</v>
      </c>
      <c r="M151" s="30">
        <v>0.12074099999999888</v>
      </c>
      <c r="N151" s="30">
        <v>0.45938100000000048</v>
      </c>
      <c r="O151" s="30">
        <v>0.23756800000000045</v>
      </c>
      <c r="P151" s="30">
        <v>0.22431000000000001</v>
      </c>
      <c r="Q151" s="30">
        <v>0.23377999999999943</v>
      </c>
      <c r="R151" s="30">
        <v>0.15971800000000069</v>
      </c>
      <c r="S151" s="30">
        <v>0.17929999999999957</v>
      </c>
      <c r="T151" s="30">
        <v>0.45126899999999992</v>
      </c>
      <c r="U151" s="30">
        <v>0.36702000000000012</v>
      </c>
      <c r="V151" s="30">
        <v>0.6120000000000001</v>
      </c>
      <c r="W151" s="30">
        <v>0.76353499999999919</v>
      </c>
      <c r="X151" s="30">
        <v>0.26203399999999988</v>
      </c>
      <c r="Y151" s="30">
        <v>0.20423400000000136</v>
      </c>
      <c r="Z151" s="30">
        <v>0.35070200000000007</v>
      </c>
      <c r="AA151" s="30">
        <v>0.35798899999999989</v>
      </c>
      <c r="AB151" s="30">
        <v>0.3385119999999997</v>
      </c>
      <c r="AC151" s="30">
        <v>0.35010800000000053</v>
      </c>
      <c r="AD151" s="30">
        <v>0.1254660000000003</v>
      </c>
      <c r="AE151" s="30">
        <v>0.24854299999999974</v>
      </c>
      <c r="AF151" s="30">
        <v>0.40359299999999898</v>
      </c>
      <c r="AG151" s="30">
        <v>0.19216999999999906</v>
      </c>
      <c r="AH151" s="30">
        <v>0.31301000000000023</v>
      </c>
      <c r="AI151" s="30">
        <v>0.61280499999999982</v>
      </c>
      <c r="AJ151" s="30">
        <v>0.17656700000000036</v>
      </c>
      <c r="AK151" s="30">
        <v>0.22236900000000048</v>
      </c>
      <c r="AL151" s="30">
        <v>0.21292100000000147</v>
      </c>
      <c r="AM151" s="30">
        <v>0.27423799999999865</v>
      </c>
      <c r="AN151" s="30">
        <v>0.28885299999999958</v>
      </c>
      <c r="AO151" s="30">
        <v>0.54980399999999996</v>
      </c>
      <c r="AP151" s="30">
        <v>0.24723599999999912</v>
      </c>
      <c r="AQ151" s="30">
        <v>0.35272500000000129</v>
      </c>
      <c r="AR151" s="30">
        <v>0.5066310000000005</v>
      </c>
      <c r="AS151" s="30">
        <v>0.51473000000000013</v>
      </c>
      <c r="AT151" s="30">
        <v>0.57291999999999987</v>
      </c>
      <c r="AU151" s="30">
        <v>0.72924299999999853</v>
      </c>
      <c r="AV151" s="30">
        <v>0.37387699999999846</v>
      </c>
      <c r="AW151" s="30">
        <v>0.55229000000000106</v>
      </c>
      <c r="AX151" s="31">
        <v>0.35207800000000056</v>
      </c>
      <c r="AZ151" s="39">
        <f t="array" ref="AZ151">SUM(IF(YEAR($C$5:$AX$5)=AZ$5,$C151:$AX151))</f>
        <v>2.8949500000000015</v>
      </c>
      <c r="BA151" s="30">
        <f t="array" ref="BA151">SUM(IF(YEAR($C$5:$AX$5)=BA$5,$C151:$AX151))</f>
        <v>4.0454700000000008</v>
      </c>
      <c r="BB151" s="30">
        <f t="array" ref="BB151">SUM(IF(YEAR($C$5:$AX$5)=BB$5,$C151:$AX151))</f>
        <v>3.5540530000000006</v>
      </c>
      <c r="BC151" s="31">
        <f t="array" ref="BC151">SUM(IF(YEAR($C$5:$AX$5)=BC$5,$C151:$AX151))</f>
        <v>5.3146249999999977</v>
      </c>
      <c r="BE151" s="39">
        <f t="shared" si="20"/>
        <v>3.0471610000000009</v>
      </c>
      <c r="BF151" s="30">
        <f t="shared" si="21"/>
        <v>4.4314120000000008</v>
      </c>
      <c r="BG151" s="31">
        <f t="shared" si="22"/>
        <v>3.846290999999999</v>
      </c>
    </row>
    <row r="152" spans="2:59">
      <c r="B152" s="17">
        <v>55298</v>
      </c>
      <c r="C152" s="30">
        <v>0.26778899999999961</v>
      </c>
      <c r="D152" s="30">
        <v>0.25656699999999999</v>
      </c>
      <c r="E152" s="30">
        <v>9.6307000000000365E-2</v>
      </c>
      <c r="F152" s="30">
        <v>9.6662000000000248E-2</v>
      </c>
      <c r="G152" s="30">
        <v>0.12670099999999884</v>
      </c>
      <c r="H152" s="30">
        <v>0.27442499999999992</v>
      </c>
      <c r="I152" s="30">
        <v>0.17863399999999974</v>
      </c>
      <c r="J152" s="30">
        <v>0.31423099999999948</v>
      </c>
      <c r="K152" s="30">
        <v>0.33054299999999959</v>
      </c>
      <c r="L152" s="30">
        <v>0.28141999999999889</v>
      </c>
      <c r="M152" s="30">
        <v>0.44776900000000008</v>
      </c>
      <c r="N152" s="30">
        <v>0.15351699999999902</v>
      </c>
      <c r="O152" s="30">
        <v>0.22820100000000032</v>
      </c>
      <c r="P152" s="30">
        <v>0.23409600000000008</v>
      </c>
      <c r="Q152" s="30">
        <v>0.21968000000000032</v>
      </c>
      <c r="R152" s="30">
        <v>8.0878000000000227E-2</v>
      </c>
      <c r="S152" s="30">
        <v>0.13871400000000023</v>
      </c>
      <c r="T152" s="30">
        <v>0.3081649999999998</v>
      </c>
      <c r="U152" s="30">
        <v>0.15415699999999966</v>
      </c>
      <c r="V152" s="30">
        <v>0.36828900000000075</v>
      </c>
      <c r="W152" s="30">
        <v>0.442774</v>
      </c>
      <c r="X152" s="30">
        <v>0.16029599999999977</v>
      </c>
      <c r="Y152" s="30">
        <v>0.3985479999999999</v>
      </c>
      <c r="Z152" s="30">
        <v>0.29481700000000011</v>
      </c>
      <c r="AA152" s="30">
        <v>0.15034599999999987</v>
      </c>
      <c r="AB152" s="30">
        <v>0.17666000000000004</v>
      </c>
      <c r="AC152" s="30">
        <v>0.28577899999999978</v>
      </c>
      <c r="AD152" s="30">
        <v>8.4527999999999714E-2</v>
      </c>
      <c r="AE152" s="30">
        <v>0.17166500000000084</v>
      </c>
      <c r="AF152" s="30">
        <v>0.2547650000000008</v>
      </c>
      <c r="AG152" s="30">
        <v>0.18139199999999978</v>
      </c>
      <c r="AH152" s="30">
        <v>0.17647700000000022</v>
      </c>
      <c r="AI152" s="30">
        <v>0.24000999999999983</v>
      </c>
      <c r="AJ152" s="30">
        <v>0.14367800000000042</v>
      </c>
      <c r="AK152" s="30">
        <v>0.27919099999999997</v>
      </c>
      <c r="AL152" s="30">
        <v>0.2548010000000005</v>
      </c>
      <c r="AM152" s="30">
        <v>0.14169199999999993</v>
      </c>
      <c r="AN152" s="30">
        <v>0.16932800000000015</v>
      </c>
      <c r="AO152" s="30">
        <v>0.21829799999999899</v>
      </c>
      <c r="AP152" s="30">
        <v>4.2698000000000569E-2</v>
      </c>
      <c r="AQ152" s="30">
        <v>0.18324100000000065</v>
      </c>
      <c r="AR152" s="30">
        <v>0.30297899999999967</v>
      </c>
      <c r="AS152" s="30">
        <v>0.1732560000000003</v>
      </c>
      <c r="AT152" s="30">
        <v>0.24978899999999982</v>
      </c>
      <c r="AU152" s="30">
        <v>0.34036400000000011</v>
      </c>
      <c r="AV152" s="30">
        <v>0.22995599999999961</v>
      </c>
      <c r="AW152" s="30">
        <v>0.46191499999999941</v>
      </c>
      <c r="AX152" s="31">
        <v>0.40148199999999967</v>
      </c>
      <c r="AZ152" s="39">
        <f t="array" ref="AZ152">SUM(IF(YEAR($C$5:$AX$5)=AZ$5,$C152:$AX152))</f>
        <v>2.8245649999999958</v>
      </c>
      <c r="BA152" s="30">
        <f t="array" ref="BA152">SUM(IF(YEAR($C$5:$AX$5)=BA$5,$C152:$AX152))</f>
        <v>3.0286150000000012</v>
      </c>
      <c r="BB152" s="30">
        <f t="array" ref="BB152">SUM(IF(YEAR($C$5:$AX$5)=BB$5,$C152:$AX152))</f>
        <v>2.3992920000000018</v>
      </c>
      <c r="BC152" s="31">
        <f t="array" ref="BC152">SUM(IF(YEAR($C$5:$AX$5)=BC$5,$C152:$AX152))</f>
        <v>2.9149979999999989</v>
      </c>
      <c r="BE152" s="39">
        <f t="shared" si="20"/>
        <v>2.8821079999999979</v>
      </c>
      <c r="BF152" s="30">
        <f t="shared" si="21"/>
        <v>2.9960240000000002</v>
      </c>
      <c r="BG152" s="31">
        <f t="shared" si="22"/>
        <v>2.2855710000000018</v>
      </c>
    </row>
    <row r="153" spans="2:59">
      <c r="B153" s="17">
        <v>55337</v>
      </c>
      <c r="C153" s="30">
        <v>0.18292700000000028</v>
      </c>
      <c r="D153" s="30">
        <v>0.2139830000000007</v>
      </c>
      <c r="E153" s="30">
        <v>0.11519899999999961</v>
      </c>
      <c r="F153" s="30">
        <v>1.6504999999999548E-2</v>
      </c>
      <c r="G153" s="30">
        <v>5.8857000000000603E-2</v>
      </c>
      <c r="H153" s="30">
        <v>0.25793200000000027</v>
      </c>
      <c r="I153" s="30">
        <v>0.15147699999999897</v>
      </c>
      <c r="J153" s="30">
        <v>0.21016999999999886</v>
      </c>
      <c r="K153" s="30">
        <v>0.38723799999999997</v>
      </c>
      <c r="L153" s="30">
        <v>4.5871999999999247E-2</v>
      </c>
      <c r="M153" s="30">
        <v>8.1622999999999557E-2</v>
      </c>
      <c r="N153" s="30">
        <v>0.30944900000000075</v>
      </c>
      <c r="O153" s="30">
        <v>0.46802399999999977</v>
      </c>
      <c r="P153" s="30">
        <v>0.3480180000000006</v>
      </c>
      <c r="Q153" s="30">
        <v>1.0957999999999579E-2</v>
      </c>
      <c r="R153" s="30">
        <v>1.5573000000000725E-2</v>
      </c>
      <c r="S153" s="30">
        <v>6.7389000000000365E-2</v>
      </c>
      <c r="T153" s="30">
        <v>0.25037100000000034</v>
      </c>
      <c r="U153" s="30">
        <v>0.1101750000000008</v>
      </c>
      <c r="V153" s="30">
        <v>9.0303000000000466E-2</v>
      </c>
      <c r="W153" s="30">
        <v>0.31426700000000007</v>
      </c>
      <c r="X153" s="30">
        <v>1.1020000000000252E-2</v>
      </c>
      <c r="Y153" s="30">
        <v>3.3040999999999876E-2</v>
      </c>
      <c r="Z153" s="30">
        <v>0.23260199999999909</v>
      </c>
      <c r="AA153" s="30">
        <v>0.1662549999999996</v>
      </c>
      <c r="AB153" s="30">
        <v>0.23874100000000009</v>
      </c>
      <c r="AC153" s="30">
        <v>1.5584000000000486E-2</v>
      </c>
      <c r="AD153" s="30">
        <v>1.6904000000000252E-2</v>
      </c>
      <c r="AE153" s="30">
        <v>3.7951000000000512E-2</v>
      </c>
      <c r="AF153" s="30">
        <v>0.32781400000000005</v>
      </c>
      <c r="AG153" s="30">
        <v>0.11383700000000019</v>
      </c>
      <c r="AH153" s="30">
        <v>8.7108000000000629E-2</v>
      </c>
      <c r="AI153" s="30">
        <v>0.32675400000000021</v>
      </c>
      <c r="AJ153" s="30">
        <v>4.4836000000000098E-2</v>
      </c>
      <c r="AK153" s="30">
        <v>4.2638000000000176E-2</v>
      </c>
      <c r="AL153" s="30">
        <v>0.15735900000000136</v>
      </c>
      <c r="AM153" s="30">
        <v>0.12364499999999978</v>
      </c>
      <c r="AN153" s="30">
        <v>8.8750999999999358E-2</v>
      </c>
      <c r="AO153" s="30">
        <v>0</v>
      </c>
      <c r="AP153" s="30">
        <v>1.6037999999999997E-2</v>
      </c>
      <c r="AQ153" s="30">
        <v>3.5594999999999821E-2</v>
      </c>
      <c r="AR153" s="30">
        <v>0.26479900000000001</v>
      </c>
      <c r="AS153" s="30">
        <v>6.3995999999999498E-2</v>
      </c>
      <c r="AT153" s="30">
        <v>3.5465000000000302E-2</v>
      </c>
      <c r="AU153" s="30">
        <v>0.34974499999999953</v>
      </c>
      <c r="AV153" s="30">
        <v>0</v>
      </c>
      <c r="AW153" s="30">
        <v>2.2880999999999929E-2</v>
      </c>
      <c r="AX153" s="31">
        <v>8.8112999999999886E-2</v>
      </c>
      <c r="AZ153" s="39">
        <f t="array" ref="AZ153">SUM(IF(YEAR($C$5:$AX$5)=AZ$5,$C153:$AX153))</f>
        <v>2.0312319999999984</v>
      </c>
      <c r="BA153" s="30">
        <f t="array" ref="BA153">SUM(IF(YEAR($C$5:$AX$5)=BA$5,$C153:$AX153))</f>
        <v>1.9517410000000019</v>
      </c>
      <c r="BB153" s="30">
        <f t="array" ref="BB153">SUM(IF(YEAR($C$5:$AX$5)=BB$5,$C153:$AX153))</f>
        <v>1.5757810000000037</v>
      </c>
      <c r="BC153" s="31">
        <f t="array" ref="BC153">SUM(IF(YEAR($C$5:$AX$5)=BC$5,$C153:$AX153))</f>
        <v>1.0890279999999981</v>
      </c>
      <c r="BE153" s="39">
        <f t="shared" si="20"/>
        <v>2.3537229999999987</v>
      </c>
      <c r="BF153" s="30">
        <f t="shared" si="21"/>
        <v>1.5172140000000018</v>
      </c>
      <c r="BG153" s="31">
        <f t="shared" si="22"/>
        <v>1.3643750000000017</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0.18897620500000001</v>
      </c>
      <c r="V154" s="30">
        <v>8.7404747500000018E-2</v>
      </c>
      <c r="W154" s="30">
        <v>0</v>
      </c>
      <c r="X154" s="30">
        <v>0</v>
      </c>
      <c r="Y154" s="30">
        <v>0</v>
      </c>
      <c r="Z154" s="30">
        <v>0</v>
      </c>
      <c r="AA154" s="30">
        <v>5.8177284000000003E-2</v>
      </c>
      <c r="AB154" s="30">
        <v>0</v>
      </c>
      <c r="AC154" s="30">
        <v>0</v>
      </c>
      <c r="AD154" s="30">
        <v>0</v>
      </c>
      <c r="AE154" s="30">
        <v>0</v>
      </c>
      <c r="AF154" s="30">
        <v>0</v>
      </c>
      <c r="AG154" s="30">
        <v>0.19176120700000002</v>
      </c>
      <c r="AH154" s="30">
        <v>0.16252933909999998</v>
      </c>
      <c r="AI154" s="30">
        <v>0</v>
      </c>
      <c r="AJ154" s="30">
        <v>0</v>
      </c>
      <c r="AK154" s="30">
        <v>0</v>
      </c>
      <c r="AL154" s="30">
        <v>0</v>
      </c>
      <c r="AM154" s="30">
        <v>0</v>
      </c>
      <c r="AN154" s="30">
        <v>0</v>
      </c>
      <c r="AO154" s="30">
        <v>0</v>
      </c>
      <c r="AP154" s="30">
        <v>0</v>
      </c>
      <c r="AQ154" s="30">
        <v>0</v>
      </c>
      <c r="AR154" s="30">
        <v>0</v>
      </c>
      <c r="AS154" s="30">
        <v>0.24643571199999997</v>
      </c>
      <c r="AT154" s="30">
        <v>0.12429377000000001</v>
      </c>
      <c r="AU154" s="30">
        <v>0</v>
      </c>
      <c r="AV154" s="30">
        <v>0</v>
      </c>
      <c r="AW154" s="30">
        <v>0</v>
      </c>
      <c r="AX154" s="31">
        <v>0</v>
      </c>
      <c r="AZ154" s="39">
        <f t="array" ref="AZ154">SUM(IF(YEAR($C$5:$AX$5)=AZ$5,$C154:$AX154))</f>
        <v>0</v>
      </c>
      <c r="BA154" s="30">
        <f t="array" ref="BA154">SUM(IF(YEAR($C$5:$AX$5)=BA$5,$C154:$AX154))</f>
        <v>0.27638095250000005</v>
      </c>
      <c r="BB154" s="30">
        <f t="array" ref="BB154">SUM(IF(YEAR($C$5:$AX$5)=BB$5,$C154:$AX154))</f>
        <v>0.41246783009999999</v>
      </c>
      <c r="BC154" s="31">
        <f t="array" ref="BC154">SUM(IF(YEAR($C$5:$AX$5)=BC$5,$C154:$AX154))</f>
        <v>0.370729482</v>
      </c>
      <c r="BE154" s="39">
        <f t="shared" si="20"/>
        <v>0</v>
      </c>
      <c r="BF154" s="30">
        <f t="shared" si="21"/>
        <v>0.33455823650000005</v>
      </c>
      <c r="BG154" s="31">
        <f t="shared" si="22"/>
        <v>0.35429054609999999</v>
      </c>
    </row>
    <row r="155" spans="2:59">
      <c r="B155" s="17">
        <v>55524</v>
      </c>
      <c r="C155" s="30">
        <v>8.6856000000000932E-2</v>
      </c>
      <c r="D155" s="30">
        <v>0.13256299999999932</v>
      </c>
      <c r="E155" s="30">
        <v>0.27892000000000117</v>
      </c>
      <c r="F155" s="30">
        <v>0.28519599999999912</v>
      </c>
      <c r="G155" s="30">
        <v>0.64334999999999987</v>
      </c>
      <c r="H155" s="30">
        <v>1.492919999999998</v>
      </c>
      <c r="I155" s="30">
        <v>1.0979360000000007</v>
      </c>
      <c r="J155" s="30">
        <v>1.7675969999999985</v>
      </c>
      <c r="K155" s="30">
        <v>1.9006929999999986</v>
      </c>
      <c r="L155" s="30">
        <v>1.4870950000000018</v>
      </c>
      <c r="M155" s="30">
        <v>0.88442700000000229</v>
      </c>
      <c r="N155" s="30">
        <v>0.500413</v>
      </c>
      <c r="O155" s="30">
        <v>0.46234300000000061</v>
      </c>
      <c r="P155" s="30">
        <v>0.43899399999999922</v>
      </c>
      <c r="Q155" s="30">
        <v>1.0348389999999981</v>
      </c>
      <c r="R155" s="30">
        <v>0.50747499999999945</v>
      </c>
      <c r="S155" s="30">
        <v>1.4454320000000003</v>
      </c>
      <c r="T155" s="30">
        <v>1.9773689999999995</v>
      </c>
      <c r="U155" s="30">
        <v>2.048840000000002</v>
      </c>
      <c r="V155" s="30">
        <v>3.0198439999999991</v>
      </c>
      <c r="W155" s="30">
        <v>2.7292419999999993</v>
      </c>
      <c r="X155" s="30">
        <v>1.4321000000000019</v>
      </c>
      <c r="Y155" s="30">
        <v>1.5339360000000006</v>
      </c>
      <c r="Z155" s="30">
        <v>0.85474999999999923</v>
      </c>
      <c r="AA155" s="30">
        <v>0.33266799999999996</v>
      </c>
      <c r="AB155" s="30">
        <v>0.30047800000000002</v>
      </c>
      <c r="AC155" s="30">
        <v>1.4625610000000009</v>
      </c>
      <c r="AD155" s="30">
        <v>0.440137</v>
      </c>
      <c r="AE155" s="30">
        <v>0.73236499999999793</v>
      </c>
      <c r="AF155" s="30">
        <v>1.8822949999999992</v>
      </c>
      <c r="AG155" s="30">
        <v>1.6635730000000031</v>
      </c>
      <c r="AH155" s="30">
        <v>2.7396809999999974</v>
      </c>
      <c r="AI155" s="30">
        <v>1.8574120000000001</v>
      </c>
      <c r="AJ155" s="30">
        <v>1.2552499999999984</v>
      </c>
      <c r="AK155" s="30">
        <v>1.348377000000001</v>
      </c>
      <c r="AL155" s="30">
        <v>1.1400229999999993</v>
      </c>
      <c r="AM155" s="30">
        <v>0.62623700000000149</v>
      </c>
      <c r="AN155" s="30">
        <v>0.59966600000000092</v>
      </c>
      <c r="AO155" s="30">
        <v>2.0271440000000016</v>
      </c>
      <c r="AP155" s="30">
        <v>0.92240400000000022</v>
      </c>
      <c r="AQ155" s="30">
        <v>1.4642420000000005</v>
      </c>
      <c r="AR155" s="30">
        <v>2.5424489999999977</v>
      </c>
      <c r="AS155" s="30">
        <v>2.4399470000000001</v>
      </c>
      <c r="AT155" s="30">
        <v>3.7067750000000004</v>
      </c>
      <c r="AU155" s="30">
        <v>2.1353279999999994</v>
      </c>
      <c r="AV155" s="30">
        <v>2.2984049999999989</v>
      </c>
      <c r="AW155" s="30">
        <v>1.9377259999999978</v>
      </c>
      <c r="AX155" s="31">
        <v>1.7285789999999963</v>
      </c>
      <c r="AZ155" s="39">
        <f t="array" ref="AZ155">SUM(IF(YEAR($C$5:$AX$5)=AZ$5,$C155:$AX155))</f>
        <v>10.557966</v>
      </c>
      <c r="BA155" s="30">
        <f t="array" ref="BA155">SUM(IF(YEAR($C$5:$AX$5)=BA$5,$C155:$AX155))</f>
        <v>17.485164000000001</v>
      </c>
      <c r="BB155" s="30">
        <f t="array" ref="BB155">SUM(IF(YEAR($C$5:$AX$5)=BB$5,$C155:$AX155))</f>
        <v>15.154819999999997</v>
      </c>
      <c r="BC155" s="31">
        <f t="array" ref="BC155">SUM(IF(YEAR($C$5:$AX$5)=BC$5,$C155:$AX155))</f>
        <v>22.428901999999997</v>
      </c>
      <c r="BE155" s="39">
        <f t="shared" si="20"/>
        <v>13.020163999999998</v>
      </c>
      <c r="BF155" s="30">
        <f t="shared" si="21"/>
        <v>16.86429</v>
      </c>
      <c r="BG155" s="31">
        <f t="shared" si="22"/>
        <v>17.526304000000003</v>
      </c>
    </row>
    <row r="156" spans="2:59">
      <c r="B156" s="17">
        <v>55667</v>
      </c>
      <c r="C156" s="30">
        <v>0.23104200000000041</v>
      </c>
      <c r="D156" s="30">
        <v>0.18362899999999982</v>
      </c>
      <c r="E156" s="30">
        <v>7.1270000000000167E-2</v>
      </c>
      <c r="F156" s="30">
        <v>9.5159999999999911E-2</v>
      </c>
      <c r="G156" s="30">
        <v>0.12255500000000019</v>
      </c>
      <c r="H156" s="30">
        <v>0.54979200000000006</v>
      </c>
      <c r="I156" s="30">
        <v>0.29929600000000001</v>
      </c>
      <c r="J156" s="30">
        <v>0.1589899999999993</v>
      </c>
      <c r="K156" s="30">
        <v>0.82919099999999979</v>
      </c>
      <c r="L156" s="30">
        <v>9.7889999999999588E-2</v>
      </c>
      <c r="M156" s="30">
        <v>8.8727999999999696E-2</v>
      </c>
      <c r="N156" s="30">
        <v>0.31387100000000068</v>
      </c>
      <c r="O156" s="30">
        <v>0.16866000000000092</v>
      </c>
      <c r="P156" s="30">
        <v>9.1602999999999213E-2</v>
      </c>
      <c r="Q156" s="30">
        <v>5.1497000000001236E-2</v>
      </c>
      <c r="R156" s="30">
        <v>7.0476000000000205E-2</v>
      </c>
      <c r="S156" s="30">
        <v>0.17257700000000042</v>
      </c>
      <c r="T156" s="30">
        <v>0.48472199999999965</v>
      </c>
      <c r="U156" s="30">
        <v>0.20265999999999984</v>
      </c>
      <c r="V156" s="30">
        <v>0.19911999999999885</v>
      </c>
      <c r="W156" s="30">
        <v>0.5401170000000004</v>
      </c>
      <c r="X156" s="30">
        <v>8.8535000000000252E-2</v>
      </c>
      <c r="Y156" s="30">
        <v>6.3784999999999314E-2</v>
      </c>
      <c r="Z156" s="30">
        <v>0.22700899999999891</v>
      </c>
      <c r="AA156" s="30">
        <v>0.37975400000000015</v>
      </c>
      <c r="AB156" s="30">
        <v>0.2156539999999989</v>
      </c>
      <c r="AC156" s="30">
        <v>1.9605999999999568E-2</v>
      </c>
      <c r="AD156" s="30">
        <v>0.21083299999999916</v>
      </c>
      <c r="AE156" s="30">
        <v>0.13826100000000086</v>
      </c>
      <c r="AF156" s="30">
        <v>0.4713390000000004</v>
      </c>
      <c r="AG156" s="30">
        <v>0.18024999999999913</v>
      </c>
      <c r="AH156" s="30">
        <v>0.20533000000000001</v>
      </c>
      <c r="AI156" s="30">
        <v>0.42972900000000003</v>
      </c>
      <c r="AJ156" s="30">
        <v>0.13745999999999903</v>
      </c>
      <c r="AK156" s="30">
        <v>0.10196600000000089</v>
      </c>
      <c r="AL156" s="30">
        <v>0.19971300000000092</v>
      </c>
      <c r="AM156" s="30">
        <v>0.18650000000000055</v>
      </c>
      <c r="AN156" s="30">
        <v>9.6607999999999805E-2</v>
      </c>
      <c r="AO156" s="30">
        <v>7.7465999999999369E-2</v>
      </c>
      <c r="AP156" s="30">
        <v>0.14053100000000018</v>
      </c>
      <c r="AQ156" s="30">
        <v>0.15863899999999997</v>
      </c>
      <c r="AR156" s="30">
        <v>0.49529599999999974</v>
      </c>
      <c r="AS156" s="30">
        <v>0.18546000000000085</v>
      </c>
      <c r="AT156" s="30">
        <v>0.14292000000000016</v>
      </c>
      <c r="AU156" s="30">
        <v>0.57483500000000021</v>
      </c>
      <c r="AV156" s="30">
        <v>9.8946000000001533E-2</v>
      </c>
      <c r="AW156" s="30">
        <v>6.3277000000001138E-2</v>
      </c>
      <c r="AX156" s="31">
        <v>0.18820999999999977</v>
      </c>
      <c r="AZ156" s="39">
        <f t="array" ref="AZ156">SUM(IF(YEAR($C$5:$AX$5)=AZ$5,$C156:$AX156))</f>
        <v>3.0414139999999996</v>
      </c>
      <c r="BA156" s="30">
        <f t="array" ref="BA156">SUM(IF(YEAR($C$5:$AX$5)=BA$5,$C156:$AX156))</f>
        <v>2.3607609999999992</v>
      </c>
      <c r="BB156" s="30">
        <f t="array" ref="BB156">SUM(IF(YEAR($C$5:$AX$5)=BB$5,$C156:$AX156))</f>
        <v>2.689894999999999</v>
      </c>
      <c r="BC156" s="31">
        <f t="array" ref="BC156">SUM(IF(YEAR($C$5:$AX$5)=BC$5,$C156:$AX156))</f>
        <v>2.4086880000000033</v>
      </c>
      <c r="BE156" s="39">
        <f t="shared" si="20"/>
        <v>2.8925710000000011</v>
      </c>
      <c r="BF156" s="30">
        <f t="shared" si="21"/>
        <v>2.7700559999999959</v>
      </c>
      <c r="BG156" s="31">
        <f t="shared" si="22"/>
        <v>2.3855310000000003</v>
      </c>
    </row>
    <row r="157" spans="2:59">
      <c r="B157" s="17">
        <v>55690</v>
      </c>
      <c r="C157" s="30">
        <v>0.44707499999999811</v>
      </c>
      <c r="D157" s="30">
        <v>0.42460100000000089</v>
      </c>
      <c r="E157" s="30">
        <v>0.23578799999999944</v>
      </c>
      <c r="F157" s="30">
        <v>4.337200000000152E-2</v>
      </c>
      <c r="G157" s="30">
        <v>9.9718000000001084E-2</v>
      </c>
      <c r="H157" s="30">
        <v>0.33592800000000267</v>
      </c>
      <c r="I157" s="30">
        <v>0.197851</v>
      </c>
      <c r="J157" s="30">
        <v>0.69075300000000084</v>
      </c>
      <c r="K157" s="30">
        <v>0.72827400000000075</v>
      </c>
      <c r="L157" s="30">
        <v>0.2918529999999997</v>
      </c>
      <c r="M157" s="30">
        <v>0.21865300000000154</v>
      </c>
      <c r="N157" s="30">
        <v>0.34113400000000027</v>
      </c>
      <c r="O157" s="30">
        <v>1.0369670000000006</v>
      </c>
      <c r="P157" s="30">
        <v>1.5098400000000005</v>
      </c>
      <c r="Q157" s="30">
        <v>0.46201899999999796</v>
      </c>
      <c r="R157" s="30">
        <v>0.20731100000000069</v>
      </c>
      <c r="S157" s="30">
        <v>0.2963660000000008</v>
      </c>
      <c r="T157" s="30">
        <v>0.43605200000000011</v>
      </c>
      <c r="U157" s="30">
        <v>1.7193999999996379E-2</v>
      </c>
      <c r="V157" s="30">
        <v>0.58331099999999836</v>
      </c>
      <c r="W157" s="30">
        <v>0.98333700000000057</v>
      </c>
      <c r="X157" s="30">
        <v>0.26995900000000006</v>
      </c>
      <c r="Y157" s="30">
        <v>0.54755199999999959</v>
      </c>
      <c r="Z157" s="30">
        <v>0.39173799999999659</v>
      </c>
      <c r="AA157" s="30">
        <v>0.42331899999999933</v>
      </c>
      <c r="AB157" s="30">
        <v>0.34749600000000314</v>
      </c>
      <c r="AC157" s="30">
        <v>0.26020499999999913</v>
      </c>
      <c r="AD157" s="30">
        <v>0.16909499999999866</v>
      </c>
      <c r="AE157" s="30">
        <v>0.17662300000000108</v>
      </c>
      <c r="AF157" s="30">
        <v>0.56114099999999922</v>
      </c>
      <c r="AG157" s="30">
        <v>-0.19982800000000012</v>
      </c>
      <c r="AH157" s="30">
        <v>-0.1609039999999986</v>
      </c>
      <c r="AI157" s="30">
        <v>0.77052899999999802</v>
      </c>
      <c r="AJ157" s="30">
        <v>0.27308500000000002</v>
      </c>
      <c r="AK157" s="30">
        <v>0.34070499999999981</v>
      </c>
      <c r="AL157" s="30">
        <v>0.47662499999999852</v>
      </c>
      <c r="AM157" s="30">
        <v>0.4002399999999966</v>
      </c>
      <c r="AN157" s="30">
        <v>0.38055100000000053</v>
      </c>
      <c r="AO157" s="30">
        <v>0.31164300000000189</v>
      </c>
      <c r="AP157" s="30">
        <v>0.16699000000000019</v>
      </c>
      <c r="AQ157" s="30">
        <v>0.28115799999999957</v>
      </c>
      <c r="AR157" s="30">
        <v>0.57604999999999862</v>
      </c>
      <c r="AS157" s="30">
        <v>9.8147000000000872E-2</v>
      </c>
      <c r="AT157" s="30">
        <v>0.36894300000000158</v>
      </c>
      <c r="AU157" s="30">
        <v>1.0410750000000011</v>
      </c>
      <c r="AV157" s="30">
        <v>0.37241500000000016</v>
      </c>
      <c r="AW157" s="30">
        <v>0.49983399999999989</v>
      </c>
      <c r="AX157" s="31">
        <v>0.62899300000000125</v>
      </c>
      <c r="AZ157" s="39">
        <f t="array" ref="AZ157">SUM(IF(YEAR($C$5:$AX$5)=AZ$5,$C157:$AX157))</f>
        <v>4.0550000000000068</v>
      </c>
      <c r="BA157" s="30">
        <f t="array" ref="BA157">SUM(IF(YEAR($C$5:$AX$5)=BA$5,$C157:$AX157))</f>
        <v>6.7416459999999923</v>
      </c>
      <c r="BB157" s="30">
        <f t="array" ref="BB157">SUM(IF(YEAR($C$5:$AX$5)=BB$5,$C157:$AX157))</f>
        <v>3.4380909999999982</v>
      </c>
      <c r="BC157" s="31">
        <f t="array" ref="BC157">SUM(IF(YEAR($C$5:$AX$5)=BC$5,$C157:$AX157))</f>
        <v>5.1260390000000022</v>
      </c>
      <c r="BE157" s="39">
        <f t="shared" si="20"/>
        <v>6.3169490000000064</v>
      </c>
      <c r="BF157" s="30">
        <f t="shared" si="21"/>
        <v>4.605880999999993</v>
      </c>
      <c r="BG157" s="31">
        <f t="shared" si="22"/>
        <v>3.6019349999999957</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20"/>
        <v>0</v>
      </c>
      <c r="BF158" s="30">
        <f t="shared" si="21"/>
        <v>0</v>
      </c>
      <c r="BG158" s="31">
        <f t="shared" si="22"/>
        <v>0</v>
      </c>
    </row>
    <row r="159" spans="2:59">
      <c r="B159" s="17">
        <v>55801</v>
      </c>
      <c r="C159" s="30">
        <v>0.36307500000000026</v>
      </c>
      <c r="D159" s="30">
        <v>0.30907899999999966</v>
      </c>
      <c r="E159" s="30">
        <v>0.13961799999999869</v>
      </c>
      <c r="F159" s="30">
        <v>0.28461900000000107</v>
      </c>
      <c r="G159" s="30">
        <v>0.30843299999999907</v>
      </c>
      <c r="H159" s="30">
        <v>0.27508999999999872</v>
      </c>
      <c r="I159" s="30">
        <v>0.21674999999999933</v>
      </c>
      <c r="J159" s="30">
        <v>0.30800999999999945</v>
      </c>
      <c r="K159" s="30">
        <v>0.51206200000000024</v>
      </c>
      <c r="L159" s="30">
        <v>0.37040499999999987</v>
      </c>
      <c r="M159" s="30">
        <v>0.20498499999999886</v>
      </c>
      <c r="N159" s="30">
        <v>0.39279699999999984</v>
      </c>
      <c r="O159" s="30">
        <v>0.17225000000000001</v>
      </c>
      <c r="P159" s="30">
        <v>0.11670200000000008</v>
      </c>
      <c r="Q159" s="30">
        <v>0.50592699999999979</v>
      </c>
      <c r="R159" s="30">
        <v>0.3025500000000001</v>
      </c>
      <c r="S159" s="30">
        <v>0.36895800000000101</v>
      </c>
      <c r="T159" s="30">
        <v>0.37786999999999971</v>
      </c>
      <c r="U159" s="30">
        <v>0.32715999999999923</v>
      </c>
      <c r="V159" s="30">
        <v>0.49502000000000024</v>
      </c>
      <c r="W159" s="30">
        <v>0.44531100000000023</v>
      </c>
      <c r="X159" s="30">
        <v>0.29033999999999871</v>
      </c>
      <c r="Y159" s="30">
        <v>0.37418499999999888</v>
      </c>
      <c r="Z159" s="30">
        <v>0.21064000000000149</v>
      </c>
      <c r="AA159" s="30">
        <v>0.23524199999999951</v>
      </c>
      <c r="AB159" s="30">
        <v>3.7557000000000507E-2</v>
      </c>
      <c r="AC159" s="30">
        <v>0.6100329999999996</v>
      </c>
      <c r="AD159" s="30">
        <v>0.29769600000000018</v>
      </c>
      <c r="AE159" s="30">
        <v>0.44918600000000097</v>
      </c>
      <c r="AF159" s="30">
        <v>0.34647999999999968</v>
      </c>
      <c r="AG159" s="30">
        <v>0.30011999999999972</v>
      </c>
      <c r="AH159" s="30">
        <v>0.28531000000000084</v>
      </c>
      <c r="AI159" s="30">
        <v>0.3936289999999989</v>
      </c>
      <c r="AJ159" s="30">
        <v>0.26008999999999993</v>
      </c>
      <c r="AK159" s="30">
        <v>0.42172000000000054</v>
      </c>
      <c r="AL159" s="30">
        <v>0.44749999999999979</v>
      </c>
      <c r="AM159" s="30">
        <v>0.36526199999999953</v>
      </c>
      <c r="AN159" s="30">
        <v>0.28743000000000052</v>
      </c>
      <c r="AO159" s="30">
        <v>0.47647300000000037</v>
      </c>
      <c r="AP159" s="30">
        <v>0.16692399999999985</v>
      </c>
      <c r="AQ159" s="30">
        <v>0.33789499999999961</v>
      </c>
      <c r="AR159" s="30">
        <v>0.50722000000000023</v>
      </c>
      <c r="AS159" s="30">
        <v>0.32429999999999914</v>
      </c>
      <c r="AT159" s="30">
        <v>0.62138999999999989</v>
      </c>
      <c r="AU159" s="30">
        <v>0.59331000000000067</v>
      </c>
      <c r="AV159" s="30">
        <v>0.48501199999999933</v>
      </c>
      <c r="AW159" s="30">
        <v>0.49201599999999956</v>
      </c>
      <c r="AX159" s="31">
        <v>0.55438000000000009</v>
      </c>
      <c r="AZ159" s="39">
        <f t="array" ref="AZ159">SUM(IF(YEAR($C$5:$AX$5)=AZ$5,$C159:$AX159))</f>
        <v>3.6849229999999951</v>
      </c>
      <c r="BA159" s="30">
        <f t="array" ref="BA159">SUM(IF(YEAR($C$5:$AX$5)=BA$5,$C159:$AX159))</f>
        <v>3.9869129999999995</v>
      </c>
      <c r="BB159" s="30">
        <f t="array" ref="BB159">SUM(IF(YEAR($C$5:$AX$5)=BB$5,$C159:$AX159))</f>
        <v>4.0845630000000002</v>
      </c>
      <c r="BC159" s="31">
        <f t="array" ref="BC159">SUM(IF(YEAR($C$5:$AX$5)=BC$5,$C159:$AX159))</f>
        <v>5.2116119999999988</v>
      </c>
      <c r="BE159" s="39">
        <f t="shared" si="20"/>
        <v>3.7464859999999973</v>
      </c>
      <c r="BF159" s="30">
        <f t="shared" si="21"/>
        <v>4.1502399999999993</v>
      </c>
      <c r="BG159" s="31">
        <f t="shared" si="22"/>
        <v>4.0888329999999993</v>
      </c>
    </row>
    <row r="160" spans="2:59">
      <c r="B160" s="17">
        <v>55885</v>
      </c>
      <c r="C160" s="30">
        <v>0</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0</v>
      </c>
      <c r="BA160" s="30">
        <f t="array" ref="BA160">SUM(IF(YEAR($C$5:$AX$5)=BA$5,$C160:$AX160))</f>
        <v>0</v>
      </c>
      <c r="BB160" s="30">
        <f t="array" ref="BB160">SUM(IF(YEAR($C$5:$AX$5)=BB$5,$C160:$AX160))</f>
        <v>0</v>
      </c>
      <c r="BC160" s="31">
        <f t="array" ref="BC160">SUM(IF(YEAR($C$5:$AX$5)=BC$5,$C160:$AX160))</f>
        <v>0</v>
      </c>
      <c r="BE160" s="39">
        <f t="shared" si="20"/>
        <v>0</v>
      </c>
      <c r="BF160" s="30">
        <f t="shared" si="21"/>
        <v>0</v>
      </c>
      <c r="BG160" s="31">
        <f t="shared" si="22"/>
        <v>0</v>
      </c>
    </row>
    <row r="161" spans="2:59">
      <c r="B161" s="17">
        <v>55938</v>
      </c>
      <c r="C161" s="30">
        <v>2.0639959999999985E-2</v>
      </c>
      <c r="D161" s="30">
        <v>0</v>
      </c>
      <c r="E161" s="30">
        <v>0</v>
      </c>
      <c r="F161" s="30">
        <v>0</v>
      </c>
      <c r="G161" s="30">
        <v>0</v>
      </c>
      <c r="H161" s="30">
        <v>0</v>
      </c>
      <c r="I161" s="30">
        <v>0.31944879999999998</v>
      </c>
      <c r="J161" s="30">
        <v>0.12985799999999997</v>
      </c>
      <c r="K161" s="30">
        <v>0</v>
      </c>
      <c r="L161" s="30">
        <v>0</v>
      </c>
      <c r="M161" s="30">
        <v>0</v>
      </c>
      <c r="N161" s="30">
        <v>0</v>
      </c>
      <c r="O161" s="30">
        <v>0</v>
      </c>
      <c r="P161" s="30">
        <v>0</v>
      </c>
      <c r="Q161" s="30">
        <v>0</v>
      </c>
      <c r="R161" s="30">
        <v>0</v>
      </c>
      <c r="S161" s="30">
        <v>0</v>
      </c>
      <c r="T161" s="30">
        <v>0</v>
      </c>
      <c r="U161" s="30">
        <v>0.54173460000000007</v>
      </c>
      <c r="V161" s="30">
        <v>0.18235600000000002</v>
      </c>
      <c r="W161" s="30">
        <v>0</v>
      </c>
      <c r="X161" s="30">
        <v>0</v>
      </c>
      <c r="Y161" s="30">
        <v>0</v>
      </c>
      <c r="Z161" s="30">
        <v>0</v>
      </c>
      <c r="AA161" s="30">
        <v>2.466467E-2</v>
      </c>
      <c r="AB161" s="30">
        <v>0</v>
      </c>
      <c r="AC161" s="30">
        <v>0</v>
      </c>
      <c r="AD161" s="30">
        <v>0</v>
      </c>
      <c r="AE161" s="30">
        <v>0</v>
      </c>
      <c r="AF161" s="30">
        <v>0</v>
      </c>
      <c r="AG161" s="30">
        <v>0.47317120000000013</v>
      </c>
      <c r="AH161" s="30">
        <v>0.37355740000000004</v>
      </c>
      <c r="AI161" s="30">
        <v>0</v>
      </c>
      <c r="AJ161" s="30">
        <v>0</v>
      </c>
      <c r="AK161" s="30">
        <v>0</v>
      </c>
      <c r="AL161" s="30">
        <v>0</v>
      </c>
      <c r="AM161" s="30">
        <v>0</v>
      </c>
      <c r="AN161" s="30">
        <v>0</v>
      </c>
      <c r="AO161" s="30">
        <v>0</v>
      </c>
      <c r="AP161" s="30">
        <v>0</v>
      </c>
      <c r="AQ161" s="30">
        <v>0</v>
      </c>
      <c r="AR161" s="30">
        <v>0</v>
      </c>
      <c r="AS161" s="30">
        <v>0.32100899999999999</v>
      </c>
      <c r="AT161" s="30">
        <v>0.35478989999999999</v>
      </c>
      <c r="AU161" s="30">
        <v>0</v>
      </c>
      <c r="AV161" s="30">
        <v>0</v>
      </c>
      <c r="AW161" s="30">
        <v>0</v>
      </c>
      <c r="AX161" s="31">
        <v>0</v>
      </c>
      <c r="AZ161" s="39">
        <f t="array" ref="AZ161">SUM(IF(YEAR($C$5:$AX$5)=AZ$5,$C161:$AX161))</f>
        <v>0.46994675999999996</v>
      </c>
      <c r="BA161" s="30">
        <f t="array" ref="BA161">SUM(IF(YEAR($C$5:$AX$5)=BA$5,$C161:$AX161))</f>
        <v>0.72409060000000003</v>
      </c>
      <c r="BB161" s="30">
        <f t="array" ref="BB161">SUM(IF(YEAR($C$5:$AX$5)=BB$5,$C161:$AX161))</f>
        <v>0.87139327000000022</v>
      </c>
      <c r="BC161" s="31">
        <f t="array" ref="BC161">SUM(IF(YEAR($C$5:$AX$5)=BC$5,$C161:$AX161))</f>
        <v>0.67579889999999998</v>
      </c>
      <c r="BE161" s="39">
        <f t="shared" si="20"/>
        <v>0.44930679999999995</v>
      </c>
      <c r="BF161" s="30">
        <f t="shared" si="21"/>
        <v>0.74875526999999997</v>
      </c>
      <c r="BG161" s="31">
        <f t="shared" si="22"/>
        <v>0.84672860000000016</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20"/>
        <v>0</v>
      </c>
      <c r="BF162" s="30">
        <f t="shared" si="21"/>
        <v>0</v>
      </c>
      <c r="BG162" s="31">
        <f t="shared" si="22"/>
        <v>0</v>
      </c>
    </row>
    <row r="163" spans="2:59">
      <c r="B163" s="17">
        <v>55976</v>
      </c>
      <c r="C163" s="30">
        <v>5.3957999999999728E-2</v>
      </c>
      <c r="D163" s="30">
        <v>5.1143999999999856E-2</v>
      </c>
      <c r="E163" s="30">
        <v>0.19383600000000101</v>
      </c>
      <c r="F163" s="30">
        <v>2.5655000000000427E-2</v>
      </c>
      <c r="G163" s="30">
        <v>-2.7695999999999721E-2</v>
      </c>
      <c r="H163" s="30">
        <v>-0.13532000000000011</v>
      </c>
      <c r="I163" s="30">
        <v>-4.5620000000001326E-2</v>
      </c>
      <c r="J163" s="30">
        <v>-2.5999999999999801E-2</v>
      </c>
      <c r="K163" s="30">
        <v>-0.15307999999999922</v>
      </c>
      <c r="L163" s="30">
        <v>2.6099000000000316E-2</v>
      </c>
      <c r="M163" s="30">
        <v>-7.700399999999874E-2</v>
      </c>
      <c r="N163" s="30">
        <v>-0.16865400000000008</v>
      </c>
      <c r="O163" s="30">
        <v>-3.6308000000000007E-2</v>
      </c>
      <c r="P163" s="30">
        <v>4.9536000000001579E-2</v>
      </c>
      <c r="Q163" s="30">
        <v>4.6499999999998209E-3</v>
      </c>
      <c r="R163" s="30">
        <v>-2.460400000000007E-2</v>
      </c>
      <c r="S163" s="30">
        <v>-1.0381999999999891E-2</v>
      </c>
      <c r="T163" s="30">
        <v>-7.6439999999999841E-2</v>
      </c>
      <c r="U163" s="30">
        <v>-5.108000000000068E-2</v>
      </c>
      <c r="V163" s="30">
        <v>-1.8980000000000885E-2</v>
      </c>
      <c r="W163" s="30">
        <v>-0.17306999999999917</v>
      </c>
      <c r="X163" s="30">
        <v>-2.5484999999999758E-2</v>
      </c>
      <c r="Y163" s="30">
        <v>-7.1185000000001608E-2</v>
      </c>
      <c r="Z163" s="30">
        <v>-4.3969999999999843E-2</v>
      </c>
      <c r="AA163" s="30">
        <v>6.4429999999990883E-3</v>
      </c>
      <c r="AB163" s="30">
        <v>0.10035400000000028</v>
      </c>
      <c r="AC163" s="30">
        <v>-3.3754000000000062E-2</v>
      </c>
      <c r="AD163" s="30">
        <v>-4.2010000000001213E-3</v>
      </c>
      <c r="AE163" s="30">
        <v>1.917599999999986E-2</v>
      </c>
      <c r="AF163" s="30">
        <v>-0.16626999999999903</v>
      </c>
      <c r="AG163" s="30">
        <v>-1.6969999999998819E-2</v>
      </c>
      <c r="AH163" s="30">
        <v>-1.3090000000000046E-2</v>
      </c>
      <c r="AI163" s="30">
        <v>-0.10751999999999917</v>
      </c>
      <c r="AJ163" s="30">
        <v>1.254600000000039E-2</v>
      </c>
      <c r="AK163" s="30">
        <v>-3.198299999999854E-2</v>
      </c>
      <c r="AL163" s="30">
        <v>-1.1150000000000659E-2</v>
      </c>
      <c r="AM163" s="30">
        <v>9.6729999999999094E-2</v>
      </c>
      <c r="AN163" s="30">
        <v>9.4927999999999457E-2</v>
      </c>
      <c r="AO163" s="30">
        <v>-6.7278999999999201E-2</v>
      </c>
      <c r="AP163" s="30">
        <v>-2.3034000000000887E-2</v>
      </c>
      <c r="AQ163" s="30">
        <v>-2.8757999999999839E-2</v>
      </c>
      <c r="AR163" s="30">
        <v>-5.7839999999998781E-2</v>
      </c>
      <c r="AS163" s="30">
        <v>-3.3439999999998804E-2</v>
      </c>
      <c r="AT163" s="30">
        <v>-3.4420000000000783E-2</v>
      </c>
      <c r="AU163" s="30">
        <v>-9.0469999999999828E-2</v>
      </c>
      <c r="AV163" s="30">
        <v>-1.700899999999983E-2</v>
      </c>
      <c r="AW163" s="30">
        <v>-5.0402000000000058E-2</v>
      </c>
      <c r="AX163" s="31">
        <v>-4.0349999999998332E-2</v>
      </c>
      <c r="AZ163" s="39">
        <f t="array" ref="AZ163">SUM(IF(YEAR($C$5:$AX$5)=AZ$5,$C163:$AX163))</f>
        <v>-0.28268199999999766</v>
      </c>
      <c r="BA163" s="30">
        <f t="array" ref="BA163">SUM(IF(YEAR($C$5:$AX$5)=BA$5,$C163:$AX163))</f>
        <v>-0.47731800000000035</v>
      </c>
      <c r="BB163" s="30">
        <f t="array" ref="BB163">SUM(IF(YEAR($C$5:$AX$5)=BB$5,$C163:$AX163))</f>
        <v>-0.24641899999999684</v>
      </c>
      <c r="BC163" s="31">
        <f t="array" ref="BC163">SUM(IF(YEAR($C$5:$AX$5)=BC$5,$C163:$AX163))</f>
        <v>-0.25134399999999779</v>
      </c>
      <c r="BE163" s="39">
        <f t="shared" si="20"/>
        <v>-0.59668699999999752</v>
      </c>
      <c r="BF163" s="30">
        <f t="shared" si="21"/>
        <v>-0.37219200000000274</v>
      </c>
      <c r="BG163" s="31">
        <f t="shared" si="22"/>
        <v>-0.26184999999999725</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1.4792300000000011E-5</v>
      </c>
      <c r="D166" s="30">
        <v>0</v>
      </c>
      <c r="E166" s="30">
        <v>0</v>
      </c>
      <c r="F166" s="30">
        <v>0</v>
      </c>
      <c r="G166" s="30">
        <v>2.9980900000000016E-5</v>
      </c>
      <c r="H166" s="30">
        <v>4.4426530000000005E-4</v>
      </c>
      <c r="I166" s="30">
        <v>7.1464100000000023E-4</v>
      </c>
      <c r="J166" s="30">
        <v>6.5895000000000016E-4</v>
      </c>
      <c r="K166" s="30">
        <v>0</v>
      </c>
      <c r="L166" s="30">
        <v>0</v>
      </c>
      <c r="M166" s="30">
        <v>0</v>
      </c>
      <c r="N166" s="30">
        <v>0</v>
      </c>
      <c r="O166" s="30">
        <v>0</v>
      </c>
      <c r="P166" s="30">
        <v>0</v>
      </c>
      <c r="Q166" s="30">
        <v>0</v>
      </c>
      <c r="R166" s="30">
        <v>0</v>
      </c>
      <c r="S166" s="30">
        <v>1.2068778999999999E-4</v>
      </c>
      <c r="T166" s="30">
        <v>5.0005423000000005E-4</v>
      </c>
      <c r="U166" s="30">
        <v>1.1121320000000001E-3</v>
      </c>
      <c r="V166" s="30">
        <v>4.6707200000000023E-4</v>
      </c>
      <c r="W166" s="30">
        <v>0</v>
      </c>
      <c r="X166" s="30">
        <v>6.0614639999999997E-5</v>
      </c>
      <c r="Y166" s="30">
        <v>3.177471E-5</v>
      </c>
      <c r="Z166" s="30">
        <v>6.6654839999999994E-5</v>
      </c>
      <c r="AA166" s="30">
        <v>3.3650099999999985E-5</v>
      </c>
      <c r="AB166" s="30">
        <v>2.1716469999999999E-5</v>
      </c>
      <c r="AC166" s="30">
        <v>0</v>
      </c>
      <c r="AD166" s="30">
        <v>2.5900039999999998E-4</v>
      </c>
      <c r="AE166" s="30">
        <v>2.3695030000000001E-4</v>
      </c>
      <c r="AF166" s="30">
        <v>2.7107520999999999E-4</v>
      </c>
      <c r="AG166" s="30">
        <v>1.0537389999999997E-3</v>
      </c>
      <c r="AH166" s="30">
        <v>4.9821000000000023E-4</v>
      </c>
      <c r="AI166" s="30">
        <v>8.7928900000000011E-5</v>
      </c>
      <c r="AJ166" s="30">
        <v>1.226299E-4</v>
      </c>
      <c r="AK166" s="30">
        <v>0</v>
      </c>
      <c r="AL166" s="30">
        <v>2.0057030000000001E-4</v>
      </c>
      <c r="AM166" s="30">
        <v>3.281227E-4</v>
      </c>
      <c r="AN166" s="30">
        <v>1.6690369999999998E-4</v>
      </c>
      <c r="AO166" s="30">
        <v>0</v>
      </c>
      <c r="AP166" s="30">
        <v>6.8619969999999999E-4</v>
      </c>
      <c r="AQ166" s="30">
        <v>1.3222970000000001E-4</v>
      </c>
      <c r="AR166" s="30">
        <v>2.4999469999999993E-4</v>
      </c>
      <c r="AS166" s="30">
        <v>9.19764E-4</v>
      </c>
      <c r="AT166" s="30">
        <v>5.2416199999999989E-4</v>
      </c>
      <c r="AU166" s="30">
        <v>3.1282299999999983E-5</v>
      </c>
      <c r="AV166" s="30">
        <v>0</v>
      </c>
      <c r="AW166" s="30">
        <v>0</v>
      </c>
      <c r="AX166" s="31">
        <v>2.6735060000000001E-4</v>
      </c>
      <c r="AZ166" s="39">
        <f t="array" ref="AZ166">SUM(IF(YEAR($C$5:$AX$5)=AZ$5,$C166:$AX166))</f>
        <v>1.8626295000000004E-3</v>
      </c>
      <c r="BA166" s="30">
        <f t="array" ref="BA166">SUM(IF(YEAR($C$5:$AX$5)=BA$5,$C166:$AX166))</f>
        <v>2.3589902100000001E-3</v>
      </c>
      <c r="BB166" s="30">
        <f t="array" ref="BB166">SUM(IF(YEAR($C$5:$AX$5)=BB$5,$C166:$AX166))</f>
        <v>2.7854705799999998E-3</v>
      </c>
      <c r="BC166" s="31">
        <f t="array" ref="BC166">SUM(IF(YEAR($C$5:$AX$5)=BC$5,$C166:$AX166))</f>
        <v>3.3060094000000001E-3</v>
      </c>
      <c r="BE166" s="39">
        <f t="shared" si="20"/>
        <v>1.9385440900000005E-3</v>
      </c>
      <c r="BF166" s="30">
        <f t="shared" si="21"/>
        <v>2.7896196900000004E-3</v>
      </c>
      <c r="BG166" s="31">
        <f t="shared" si="22"/>
        <v>3.5476091099999997E-3</v>
      </c>
    </row>
    <row r="167" spans="2:59">
      <c r="B167" s="17">
        <v>56429</v>
      </c>
      <c r="C167" s="30">
        <v>0</v>
      </c>
      <c r="D167" s="30">
        <v>0</v>
      </c>
      <c r="E167" s="30">
        <v>0</v>
      </c>
      <c r="F167" s="30">
        <v>0</v>
      </c>
      <c r="G167" s="30">
        <v>0</v>
      </c>
      <c r="H167" s="30">
        <v>0</v>
      </c>
      <c r="I167" s="30">
        <v>0</v>
      </c>
      <c r="J167" s="30">
        <v>0</v>
      </c>
      <c r="K167" s="30">
        <v>5.000000008470451E-8</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5.000000008470451E-8</v>
      </c>
      <c r="BA167" s="30">
        <f t="array" ref="BA167">SUM(IF(YEAR($C$5:$AX$5)=BA$5,$C167:$AX167))</f>
        <v>0</v>
      </c>
      <c r="BB167" s="30">
        <f t="array" ref="BB167">SUM(IF(YEAR($C$5:$AX$5)=BB$5,$C167:$AX167))</f>
        <v>0</v>
      </c>
      <c r="BC167" s="31">
        <f t="array" ref="BC167">SUM(IF(YEAR($C$5:$AX$5)=BC$5,$C167:$AX167))</f>
        <v>0</v>
      </c>
      <c r="BE167" s="39">
        <f t="shared" si="20"/>
        <v>5.000000008470451E-8</v>
      </c>
      <c r="BF167" s="30">
        <f t="shared" si="21"/>
        <v>0</v>
      </c>
      <c r="BG167" s="31">
        <f t="shared" si="22"/>
        <v>0</v>
      </c>
    </row>
    <row r="168" spans="2:59">
      <c r="B168" s="17">
        <v>56430</v>
      </c>
      <c r="C168" s="30">
        <v>0</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0</v>
      </c>
      <c r="AP168" s="30">
        <v>0</v>
      </c>
      <c r="AQ168" s="30">
        <v>0</v>
      </c>
      <c r="AR168" s="30">
        <v>0</v>
      </c>
      <c r="AS168" s="30">
        <v>0</v>
      </c>
      <c r="AT168" s="30">
        <v>0</v>
      </c>
      <c r="AU168" s="30">
        <v>0</v>
      </c>
      <c r="AV168" s="30">
        <v>0</v>
      </c>
      <c r="AW168" s="30">
        <v>0</v>
      </c>
      <c r="AX168" s="31">
        <v>0</v>
      </c>
      <c r="AZ168" s="39">
        <f t="array" ref="AZ168">SUM(IF(YEAR($C$5:$AX$5)=AZ$5,$C168:$AX168))</f>
        <v>0</v>
      </c>
      <c r="BA168" s="30">
        <f t="array" ref="BA168">SUM(IF(YEAR($C$5:$AX$5)=BA$5,$C168:$AX168))</f>
        <v>0</v>
      </c>
      <c r="BB168" s="30">
        <f t="array" ref="BB168">SUM(IF(YEAR($C$5:$AX$5)=BB$5,$C168:$AX168))</f>
        <v>0</v>
      </c>
      <c r="BC168" s="31">
        <f t="array" ref="BC168">SUM(IF(YEAR($C$5:$AX$5)=BC$5,$C168:$AX168))</f>
        <v>0</v>
      </c>
      <c r="BE168" s="39">
        <f t="shared" si="20"/>
        <v>0</v>
      </c>
      <c r="BF168" s="30">
        <f t="shared" si="21"/>
        <v>0</v>
      </c>
      <c r="BG168" s="31">
        <f t="shared" si="22"/>
        <v>0</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20"/>
        <v>0</v>
      </c>
      <c r="BF169" s="30">
        <f t="shared" si="21"/>
        <v>0</v>
      </c>
      <c r="BG169" s="31">
        <f t="shared" si="22"/>
        <v>0</v>
      </c>
    </row>
    <row r="170" spans="2:59">
      <c r="B170" s="17">
        <v>56511</v>
      </c>
      <c r="C170" s="30">
        <v>2.0000000000575113E-7</v>
      </c>
      <c r="D170" s="30">
        <v>0</v>
      </c>
      <c r="E170" s="30">
        <v>0</v>
      </c>
      <c r="F170" s="30">
        <v>0</v>
      </c>
      <c r="G170" s="30">
        <v>0</v>
      </c>
      <c r="H170" s="30">
        <v>0</v>
      </c>
      <c r="I170" s="30">
        <v>0</v>
      </c>
      <c r="J170" s="30">
        <v>0</v>
      </c>
      <c r="K170" s="30">
        <v>0</v>
      </c>
      <c r="L170" s="30">
        <v>0</v>
      </c>
      <c r="M170" s="30">
        <v>0</v>
      </c>
      <c r="N170" s="30">
        <v>0</v>
      </c>
      <c r="O170" s="30">
        <v>2.0000000000575113E-7</v>
      </c>
      <c r="P170" s="30">
        <v>0</v>
      </c>
      <c r="Q170" s="30">
        <v>0</v>
      </c>
      <c r="R170" s="30">
        <v>0</v>
      </c>
      <c r="S170" s="30">
        <v>0</v>
      </c>
      <c r="T170" s="30">
        <v>0</v>
      </c>
      <c r="U170" s="30">
        <v>0</v>
      </c>
      <c r="V170" s="30">
        <v>0</v>
      </c>
      <c r="W170" s="30">
        <v>0</v>
      </c>
      <c r="X170" s="30">
        <v>0</v>
      </c>
      <c r="Y170" s="30">
        <v>0</v>
      </c>
      <c r="Z170" s="30">
        <v>0</v>
      </c>
      <c r="AA170" s="30">
        <v>2.0000000000575113E-7</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2.0000000000575113E-7</v>
      </c>
      <c r="BA170" s="30">
        <f t="array" ref="BA170">SUM(IF(YEAR($C$5:$AX$5)=BA$5,$C170:$AX170))</f>
        <v>2.0000000000575113E-7</v>
      </c>
      <c r="BB170" s="30">
        <f t="array" ref="BB170">SUM(IF(YEAR($C$5:$AX$5)=BB$5,$C170:$AX170))</f>
        <v>2.0000000000575113E-7</v>
      </c>
      <c r="BC170" s="31">
        <f t="array" ref="BC170">SUM(IF(YEAR($C$5:$AX$5)=BC$5,$C170:$AX170))</f>
        <v>0</v>
      </c>
      <c r="BE170" s="39">
        <f t="shared" si="20"/>
        <v>2.0000000000575113E-7</v>
      </c>
      <c r="BF170" s="30">
        <f t="shared" si="21"/>
        <v>2.0000000000575113E-7</v>
      </c>
      <c r="BG170" s="31">
        <f t="shared" si="22"/>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20"/>
        <v>0</v>
      </c>
      <c r="BF171" s="30">
        <f t="shared" si="21"/>
        <v>0</v>
      </c>
      <c r="BG171" s="31">
        <f t="shared" si="22"/>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20"/>
        <v>0</v>
      </c>
      <c r="BF173" s="30">
        <f t="shared" si="21"/>
        <v>0</v>
      </c>
      <c r="BG173" s="31">
        <f t="shared" si="22"/>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20"/>
        <v>0</v>
      </c>
      <c r="BF174" s="30">
        <f t="shared" si="21"/>
        <v>0</v>
      </c>
      <c r="BG174" s="31">
        <f t="shared" si="22"/>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20"/>
        <v>0</v>
      </c>
      <c r="BF175" s="30">
        <f t="shared" si="21"/>
        <v>0</v>
      </c>
      <c r="BG175" s="31">
        <f t="shared" si="22"/>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20"/>
        <v>0</v>
      </c>
      <c r="BF176" s="30">
        <f t="shared" si="21"/>
        <v>0</v>
      </c>
      <c r="BG176" s="31">
        <f t="shared" si="22"/>
        <v>0</v>
      </c>
    </row>
    <row r="177" spans="2:59">
      <c r="B177" s="17">
        <v>56846</v>
      </c>
      <c r="C177" s="30">
        <v>0.17352800000000013</v>
      </c>
      <c r="D177" s="30">
        <v>0.13142099999999957</v>
      </c>
      <c r="E177" s="30">
        <v>4.7422000000000075E-2</v>
      </c>
      <c r="F177" s="30">
        <v>5.4819999999997648E-3</v>
      </c>
      <c r="G177" s="30">
        <v>8.69390000000001E-2</v>
      </c>
      <c r="H177" s="30">
        <v>-3.0341999999999203E-2</v>
      </c>
      <c r="I177" s="30">
        <v>1.3669999999999405E-2</v>
      </c>
      <c r="J177" s="30">
        <v>2.1370000000000999E-2</v>
      </c>
      <c r="K177" s="30">
        <v>-2.2012000000000143E-2</v>
      </c>
      <c r="L177" s="30">
        <v>3.049200000000063E-2</v>
      </c>
      <c r="M177" s="30">
        <v>1.5881999999999508E-2</v>
      </c>
      <c r="N177" s="30">
        <v>0.14277699999999971</v>
      </c>
      <c r="O177" s="30">
        <v>0.17268900000000009</v>
      </c>
      <c r="P177" s="30">
        <v>0.16963200000000001</v>
      </c>
      <c r="Q177" s="30">
        <v>-1.5052999999999983E-2</v>
      </c>
      <c r="R177" s="30">
        <v>3.200299999999956E-2</v>
      </c>
      <c r="S177" s="30">
        <v>1.1956000000000522E-2</v>
      </c>
      <c r="T177" s="30">
        <v>-2.3324000000000567E-2</v>
      </c>
      <c r="U177" s="30">
        <v>2.0700000000001495E-2</v>
      </c>
      <c r="V177" s="30">
        <v>-1.0209999999998942E-2</v>
      </c>
      <c r="W177" s="30">
        <v>6.3990000000000435E-3</v>
      </c>
      <c r="X177" s="30">
        <v>9.0199999999995839E-4</v>
      </c>
      <c r="Y177" s="30">
        <v>-3.0521000000000242E-2</v>
      </c>
      <c r="Z177" s="30">
        <v>1.772000000000773E-3</v>
      </c>
      <c r="AA177" s="30">
        <v>9.0135999999999328E-2</v>
      </c>
      <c r="AB177" s="30">
        <v>0.11339599999999983</v>
      </c>
      <c r="AC177" s="30">
        <v>3.5419999999999341E-2</v>
      </c>
      <c r="AD177" s="30">
        <v>1.2920000000000265E-2</v>
      </c>
      <c r="AE177" s="30">
        <v>-1.2060000000007065E-3</v>
      </c>
      <c r="AF177" s="30">
        <v>3.0075999999999325E-2</v>
      </c>
      <c r="AG177" s="30">
        <v>2.3110000000000852E-2</v>
      </c>
      <c r="AH177" s="30">
        <v>6.3169999999999504E-2</v>
      </c>
      <c r="AI177" s="30">
        <v>-3.5990000000012401E-3</v>
      </c>
      <c r="AJ177" s="30">
        <v>4.9362999999999602E-2</v>
      </c>
      <c r="AK177" s="30">
        <v>2.8456000000000259E-2</v>
      </c>
      <c r="AL177" s="30">
        <v>-4.5979999999996579E-3</v>
      </c>
      <c r="AM177" s="30">
        <v>0.15056399999999925</v>
      </c>
      <c r="AN177" s="30">
        <v>0.14102000000000015</v>
      </c>
      <c r="AO177" s="30">
        <v>-4.2370000000000019E-2</v>
      </c>
      <c r="AP177" s="30">
        <v>-7.5599999999997891E-4</v>
      </c>
      <c r="AQ177" s="30">
        <v>4.2594999999999494E-2</v>
      </c>
      <c r="AR177" s="30">
        <v>-1.6819999999999169E-2</v>
      </c>
      <c r="AS177" s="30">
        <v>-3.2700000000000173E-2</v>
      </c>
      <c r="AT177" s="30">
        <v>-2.4680000000000035E-2</v>
      </c>
      <c r="AU177" s="30">
        <v>-0.10650099999999973</v>
      </c>
      <c r="AV177" s="30">
        <v>1.0289000000000215E-2</v>
      </c>
      <c r="AW177" s="30">
        <v>-5.8054000000000272E-2</v>
      </c>
      <c r="AX177" s="31">
        <v>-3.9270000000000138E-2</v>
      </c>
      <c r="AZ177" s="39">
        <f t="array" ref="AZ177">SUM(IF(YEAR($C$5:$AX$5)=AZ$5,$C177:$AX177))</f>
        <v>0.61662900000000054</v>
      </c>
      <c r="BA177" s="30">
        <f t="array" ref="BA177">SUM(IF(YEAR($C$5:$AX$5)=BA$5,$C177:$AX177))</f>
        <v>0.33694500000000271</v>
      </c>
      <c r="BB177" s="30">
        <f t="array" ref="BB177">SUM(IF(YEAR($C$5:$AX$5)=BB$5,$C177:$AX177))</f>
        <v>0.4366439999999967</v>
      </c>
      <c r="BC177" s="31">
        <f t="array" ref="BC177">SUM(IF(YEAR($C$5:$AX$5)=BC$5,$C177:$AX177))</f>
        <v>2.3316999999999588E-2</v>
      </c>
      <c r="BE177" s="39">
        <f t="shared" si="20"/>
        <v>0.5430640000000011</v>
      </c>
      <c r="BF177" s="30">
        <f t="shared" si="21"/>
        <v>0.21638400000000058</v>
      </c>
      <c r="BG177" s="31">
        <f t="shared" si="22"/>
        <v>0.47703099999999754</v>
      </c>
    </row>
    <row r="178" spans="2:59">
      <c r="B178" s="17">
        <v>56850</v>
      </c>
      <c r="C178" s="30">
        <v>0</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2.0000000000575113E-7</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0</v>
      </c>
      <c r="BA178" s="30">
        <f t="array" ref="BA178">SUM(IF(YEAR($C$5:$AX$5)=BA$5,$C178:$AX178))</f>
        <v>2.0000000000575113E-7</v>
      </c>
      <c r="BB178" s="30">
        <f t="array" ref="BB178">SUM(IF(YEAR($C$5:$AX$5)=BB$5,$C178:$AX178))</f>
        <v>0</v>
      </c>
      <c r="BC178" s="31">
        <f t="array" ref="BC178">SUM(IF(YEAR($C$5:$AX$5)=BC$5,$C178:$AX178))</f>
        <v>0</v>
      </c>
      <c r="BE178" s="39">
        <f t="shared" si="20"/>
        <v>2.0000000000575113E-7</v>
      </c>
      <c r="BF178" s="30">
        <f t="shared" si="21"/>
        <v>0</v>
      </c>
      <c r="BG178" s="31">
        <f t="shared" si="22"/>
        <v>0</v>
      </c>
    </row>
    <row r="179" spans="2:59">
      <c r="B179" s="17">
        <v>56873</v>
      </c>
      <c r="C179" s="30">
        <v>0</v>
      </c>
      <c r="D179" s="30">
        <v>0</v>
      </c>
      <c r="E179" s="30">
        <v>0</v>
      </c>
      <c r="F179" s="30">
        <v>0</v>
      </c>
      <c r="G179" s="30">
        <v>1.0000000000287557E-7</v>
      </c>
      <c r="H179" s="30">
        <v>9.9999999947364415E-8</v>
      </c>
      <c r="I179" s="30">
        <v>0</v>
      </c>
      <c r="J179" s="30">
        <v>0</v>
      </c>
      <c r="K179" s="30">
        <v>9.9999999947364415E-9</v>
      </c>
      <c r="L179" s="30">
        <v>0</v>
      </c>
      <c r="M179" s="30">
        <v>0</v>
      </c>
      <c r="N179" s="30">
        <v>0</v>
      </c>
      <c r="O179" s="30">
        <v>0</v>
      </c>
      <c r="P179" s="30">
        <v>0</v>
      </c>
      <c r="Q179" s="30">
        <v>0</v>
      </c>
      <c r="R179" s="30">
        <v>0</v>
      </c>
      <c r="S179" s="30">
        <v>0</v>
      </c>
      <c r="T179" s="30">
        <v>1.0999999999761201E-7</v>
      </c>
      <c r="U179" s="30">
        <v>0</v>
      </c>
      <c r="V179" s="30">
        <v>0</v>
      </c>
      <c r="W179" s="30">
        <v>9.9999999947364415E-9</v>
      </c>
      <c r="X179" s="30">
        <v>0</v>
      </c>
      <c r="Y179" s="30">
        <v>0</v>
      </c>
      <c r="Z179" s="30">
        <v>0</v>
      </c>
      <c r="AA179" s="30">
        <v>0</v>
      </c>
      <c r="AB179" s="30">
        <v>0</v>
      </c>
      <c r="AC179" s="30">
        <v>0</v>
      </c>
      <c r="AD179" s="30">
        <v>0</v>
      </c>
      <c r="AE179" s="30">
        <v>0</v>
      </c>
      <c r="AF179" s="30">
        <v>9.9999999947364415E-8</v>
      </c>
      <c r="AG179" s="30">
        <v>0</v>
      </c>
      <c r="AH179" s="30">
        <v>0</v>
      </c>
      <c r="AI179" s="30">
        <v>9.9999999947364415E-9</v>
      </c>
      <c r="AJ179" s="30">
        <v>0</v>
      </c>
      <c r="AK179" s="30">
        <v>0</v>
      </c>
      <c r="AL179" s="30">
        <v>0</v>
      </c>
      <c r="AM179" s="30">
        <v>0</v>
      </c>
      <c r="AN179" s="30">
        <v>0</v>
      </c>
      <c r="AO179" s="30">
        <v>0</v>
      </c>
      <c r="AP179" s="30">
        <v>0</v>
      </c>
      <c r="AQ179" s="30">
        <v>0</v>
      </c>
      <c r="AR179" s="30">
        <v>9.9999999947364415E-8</v>
      </c>
      <c r="AS179" s="30">
        <v>0</v>
      </c>
      <c r="AT179" s="30">
        <v>0</v>
      </c>
      <c r="AU179" s="30">
        <v>9.9999999947364415E-9</v>
      </c>
      <c r="AV179" s="30">
        <v>0</v>
      </c>
      <c r="AW179" s="30">
        <v>0</v>
      </c>
      <c r="AX179" s="31">
        <v>0</v>
      </c>
      <c r="AZ179" s="39">
        <f t="array" ref="AZ179">SUM(IF(YEAR($C$5:$AX$5)=AZ$5,$C179:$AX179))</f>
        <v>2.0999999994497642E-7</v>
      </c>
      <c r="BA179" s="30">
        <f t="array" ref="BA179">SUM(IF(YEAR($C$5:$AX$5)=BA$5,$C179:$AX179))</f>
        <v>1.1999999999234845E-7</v>
      </c>
      <c r="BB179" s="30">
        <f t="array" ref="BB179">SUM(IF(YEAR($C$5:$AX$5)=BB$5,$C179:$AX179))</f>
        <v>1.0999999994210086E-7</v>
      </c>
      <c r="BC179" s="31">
        <f t="array" ref="BC179">SUM(IF(YEAR($C$5:$AX$5)=BC$5,$C179:$AX179))</f>
        <v>1.0999999994210086E-7</v>
      </c>
      <c r="BE179" s="39">
        <f t="shared" si="20"/>
        <v>1.0999999994210086E-7</v>
      </c>
      <c r="BF179" s="30">
        <f t="shared" si="21"/>
        <v>1.1999999999234845E-7</v>
      </c>
      <c r="BG179" s="31">
        <f t="shared" si="22"/>
        <v>1.0999999994210086E-7</v>
      </c>
    </row>
    <row r="180" spans="2:59">
      <c r="B180" s="17">
        <v>56884</v>
      </c>
      <c r="C180" s="30">
        <v>0</v>
      </c>
      <c r="D180" s="30">
        <v>0</v>
      </c>
      <c r="E180" s="30">
        <v>0</v>
      </c>
      <c r="F180" s="30">
        <v>0</v>
      </c>
      <c r="G180" s="30">
        <v>0</v>
      </c>
      <c r="H180" s="30">
        <v>3.0000000006413785E-7</v>
      </c>
      <c r="I180" s="30">
        <v>0</v>
      </c>
      <c r="J180" s="30">
        <v>0</v>
      </c>
      <c r="K180" s="30">
        <v>0</v>
      </c>
      <c r="L180" s="30">
        <v>0</v>
      </c>
      <c r="M180" s="30">
        <v>0</v>
      </c>
      <c r="N180" s="30">
        <v>0</v>
      </c>
      <c r="O180" s="30">
        <v>0</v>
      </c>
      <c r="P180" s="30">
        <v>0</v>
      </c>
      <c r="Q180" s="30">
        <v>0</v>
      </c>
      <c r="R180" s="30">
        <v>0</v>
      </c>
      <c r="S180" s="30">
        <v>0</v>
      </c>
      <c r="T180" s="30">
        <v>3.0000000006413785E-7</v>
      </c>
      <c r="U180" s="30">
        <v>0</v>
      </c>
      <c r="V180" s="30">
        <v>0</v>
      </c>
      <c r="W180" s="30">
        <v>0</v>
      </c>
      <c r="X180" s="30">
        <v>0</v>
      </c>
      <c r="Y180" s="30">
        <v>0</v>
      </c>
      <c r="Z180" s="30">
        <v>0</v>
      </c>
      <c r="AA180" s="30">
        <v>0</v>
      </c>
      <c r="AB180" s="30">
        <v>0</v>
      </c>
      <c r="AC180" s="30">
        <v>0</v>
      </c>
      <c r="AD180" s="30">
        <v>0</v>
      </c>
      <c r="AE180" s="30">
        <v>0</v>
      </c>
      <c r="AF180" s="30">
        <v>3.0000000006413785E-7</v>
      </c>
      <c r="AG180" s="30">
        <v>0</v>
      </c>
      <c r="AH180" s="30">
        <v>0</v>
      </c>
      <c r="AI180" s="30">
        <v>0</v>
      </c>
      <c r="AJ180" s="30">
        <v>0</v>
      </c>
      <c r="AK180" s="30">
        <v>0</v>
      </c>
      <c r="AL180" s="30">
        <v>0</v>
      </c>
      <c r="AM180" s="30">
        <v>0</v>
      </c>
      <c r="AN180" s="30">
        <v>0</v>
      </c>
      <c r="AO180" s="30">
        <v>0</v>
      </c>
      <c r="AP180" s="30">
        <v>0</v>
      </c>
      <c r="AQ180" s="30">
        <v>0</v>
      </c>
      <c r="AR180" s="30">
        <v>3.0000000006413785E-7</v>
      </c>
      <c r="AS180" s="30">
        <v>0</v>
      </c>
      <c r="AT180" s="30">
        <v>0</v>
      </c>
      <c r="AU180" s="30">
        <v>0</v>
      </c>
      <c r="AV180" s="30">
        <v>0</v>
      </c>
      <c r="AW180" s="30">
        <v>0</v>
      </c>
      <c r="AX180" s="31">
        <v>0</v>
      </c>
      <c r="AZ180" s="39">
        <f t="array" ref="AZ180">SUM(IF(YEAR($C$5:$AX$5)=AZ$5,$C180:$AX180))</f>
        <v>3.0000000006413785E-7</v>
      </c>
      <c r="BA180" s="30">
        <f t="array" ref="BA180">SUM(IF(YEAR($C$5:$AX$5)=BA$5,$C180:$AX180))</f>
        <v>3.0000000006413785E-7</v>
      </c>
      <c r="BB180" s="30">
        <f t="array" ref="BB180">SUM(IF(YEAR($C$5:$AX$5)=BB$5,$C180:$AX180))</f>
        <v>3.0000000006413785E-7</v>
      </c>
      <c r="BC180" s="31">
        <f t="array" ref="BC180">SUM(IF(YEAR($C$5:$AX$5)=BC$5,$C180:$AX180))</f>
        <v>3.0000000006413785E-7</v>
      </c>
      <c r="BE180" s="39">
        <f t="shared" si="20"/>
        <v>3.0000000006413785E-7</v>
      </c>
      <c r="BF180" s="30">
        <f t="shared" si="21"/>
        <v>3.0000000006413785E-7</v>
      </c>
      <c r="BG180" s="31">
        <f t="shared" si="22"/>
        <v>3.0000000006413785E-7</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20"/>
        <v>0</v>
      </c>
      <c r="BF181" s="30">
        <f t="shared" si="21"/>
        <v>0</v>
      </c>
      <c r="BG181" s="31">
        <f t="shared" si="22"/>
        <v>0</v>
      </c>
    </row>
    <row r="182" spans="2:59">
      <c r="B182" s="17">
        <v>56890</v>
      </c>
      <c r="C182" s="30">
        <v>0</v>
      </c>
      <c r="D182" s="30">
        <v>0</v>
      </c>
      <c r="E182" s="30">
        <v>0</v>
      </c>
      <c r="F182" s="30">
        <v>0</v>
      </c>
      <c r="G182" s="30">
        <v>0</v>
      </c>
      <c r="H182" s="30">
        <v>0</v>
      </c>
      <c r="I182" s="30">
        <v>0</v>
      </c>
      <c r="J182" s="30">
        <v>0</v>
      </c>
      <c r="K182" s="30">
        <v>0</v>
      </c>
      <c r="L182" s="30">
        <v>0</v>
      </c>
      <c r="M182" s="30">
        <v>0</v>
      </c>
      <c r="N182" s="30">
        <v>9.9999999975119991E-8</v>
      </c>
      <c r="O182" s="30">
        <v>0</v>
      </c>
      <c r="P182" s="30">
        <v>0</v>
      </c>
      <c r="Q182" s="30">
        <v>0</v>
      </c>
      <c r="R182" s="30">
        <v>0</v>
      </c>
      <c r="S182" s="30">
        <v>0</v>
      </c>
      <c r="T182" s="30">
        <v>0</v>
      </c>
      <c r="U182" s="30">
        <v>0</v>
      </c>
      <c r="V182" s="30">
        <v>0</v>
      </c>
      <c r="W182" s="30">
        <v>0</v>
      </c>
      <c r="X182" s="30">
        <v>0</v>
      </c>
      <c r="Y182" s="30">
        <v>0</v>
      </c>
      <c r="Z182" s="30">
        <v>9.9999999975119991E-8</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9.9999999975119991E-8</v>
      </c>
      <c r="BA182" s="30">
        <f t="array" ref="BA182">SUM(IF(YEAR($C$5:$AX$5)=BA$5,$C182:$AX182))</f>
        <v>9.9999999975119991E-8</v>
      </c>
      <c r="BB182" s="30">
        <f t="array" ref="BB182">SUM(IF(YEAR($C$5:$AX$5)=BB$5,$C182:$AX182))</f>
        <v>0</v>
      </c>
      <c r="BC182" s="31">
        <f t="array" ref="BC182">SUM(IF(YEAR($C$5:$AX$5)=BC$5,$C182:$AX182))</f>
        <v>0</v>
      </c>
      <c r="BE182" s="39">
        <f t="shared" si="20"/>
        <v>9.9999999975119991E-8</v>
      </c>
      <c r="BF182" s="30">
        <f t="shared" si="21"/>
        <v>9.9999999975119991E-8</v>
      </c>
      <c r="BG182" s="31">
        <f t="shared" si="22"/>
        <v>0</v>
      </c>
    </row>
    <row r="183" spans="2:59">
      <c r="B183" s="17">
        <v>56911</v>
      </c>
      <c r="C183" s="30">
        <v>0</v>
      </c>
      <c r="D183" s="30">
        <v>0</v>
      </c>
      <c r="E183" s="30">
        <v>0</v>
      </c>
      <c r="F183" s="30">
        <v>0</v>
      </c>
      <c r="G183" s="30">
        <v>1.9999999989472883E-7</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1.9999999989472883E-7</v>
      </c>
      <c r="BA183" s="30">
        <f t="array" ref="BA183">SUM(IF(YEAR($C$5:$AX$5)=BA$5,$C183:$AX183))</f>
        <v>0</v>
      </c>
      <c r="BB183" s="30">
        <f t="array" ref="BB183">SUM(IF(YEAR($C$5:$AX$5)=BB$5,$C183:$AX183))</f>
        <v>0</v>
      </c>
      <c r="BC183" s="31">
        <f t="array" ref="BC183">SUM(IF(YEAR($C$5:$AX$5)=BC$5,$C183:$AX183))</f>
        <v>0</v>
      </c>
      <c r="BE183" s="39">
        <f t="shared" si="20"/>
        <v>0</v>
      </c>
      <c r="BF183" s="30">
        <f t="shared" si="21"/>
        <v>0</v>
      </c>
      <c r="BG183" s="31">
        <f t="shared" si="22"/>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20"/>
        <v>0</v>
      </c>
      <c r="BF184" s="30">
        <f t="shared" si="21"/>
        <v>0</v>
      </c>
      <c r="BG184" s="31">
        <f t="shared" si="22"/>
        <v>0</v>
      </c>
    </row>
    <row r="185" spans="2:59">
      <c r="B185" s="17">
        <v>56963</v>
      </c>
      <c r="C185" s="30">
        <v>5.7608000000000104E-2</v>
      </c>
      <c r="D185" s="30">
        <v>5.1447999999999938E-2</v>
      </c>
      <c r="E185" s="30">
        <v>0.10591700000000004</v>
      </c>
      <c r="F185" s="30">
        <v>4.0475999999999956E-2</v>
      </c>
      <c r="G185" s="30">
        <v>0.16648299999999994</v>
      </c>
      <c r="H185" s="30">
        <v>0.21590899999999991</v>
      </c>
      <c r="I185" s="30">
        <v>0.16389200000000015</v>
      </c>
      <c r="J185" s="30">
        <v>0.18026900000000001</v>
      </c>
      <c r="K185" s="30">
        <v>0.25756500000000027</v>
      </c>
      <c r="L185" s="30">
        <v>0.11745699999999992</v>
      </c>
      <c r="M185" s="30">
        <v>0.16454300000000011</v>
      </c>
      <c r="N185" s="30">
        <v>0.10644399999999998</v>
      </c>
      <c r="O185" s="30">
        <v>6.208300000000011E-2</v>
      </c>
      <c r="P185" s="30">
        <v>8.0509999999999859E-2</v>
      </c>
      <c r="Q185" s="30">
        <v>0.14037100000000002</v>
      </c>
      <c r="R185" s="30">
        <v>6.0252000000000194E-2</v>
      </c>
      <c r="S185" s="30">
        <v>0.21770100000000014</v>
      </c>
      <c r="T185" s="30">
        <v>0.22841099999999992</v>
      </c>
      <c r="U185" s="30">
        <v>0.22199100000000005</v>
      </c>
      <c r="V185" s="30">
        <v>0.22619100000000003</v>
      </c>
      <c r="W185" s="30">
        <v>0.26268500000000006</v>
      </c>
      <c r="X185" s="30">
        <v>9.157599999999988E-2</v>
      </c>
      <c r="Y185" s="30">
        <v>0.24044800000000022</v>
      </c>
      <c r="Z185" s="30">
        <v>0.14876500000000004</v>
      </c>
      <c r="AA185" s="30">
        <v>0.11970400000000003</v>
      </c>
      <c r="AB185" s="30">
        <v>0.14211599999999991</v>
      </c>
      <c r="AC185" s="30">
        <v>0.18212900000000021</v>
      </c>
      <c r="AD185" s="30">
        <v>4.2105000000000059E-2</v>
      </c>
      <c r="AE185" s="30">
        <v>0.15748099999999998</v>
      </c>
      <c r="AF185" s="30">
        <v>0.24710199999999993</v>
      </c>
      <c r="AG185" s="30">
        <v>0.20152500000000018</v>
      </c>
      <c r="AH185" s="30">
        <v>0.23053999999999997</v>
      </c>
      <c r="AI185" s="30">
        <v>0.21682299999999999</v>
      </c>
      <c r="AJ185" s="30">
        <v>0.26718799999999998</v>
      </c>
      <c r="AK185" s="30">
        <v>0.27959499999999982</v>
      </c>
      <c r="AL185" s="30">
        <v>0.24067499999999997</v>
      </c>
      <c r="AM185" s="30">
        <v>0.13719999999999999</v>
      </c>
      <c r="AN185" s="30">
        <v>0.10068300000000008</v>
      </c>
      <c r="AO185" s="30">
        <v>0.30259999999999998</v>
      </c>
      <c r="AP185" s="30">
        <v>8.8619000000000003E-2</v>
      </c>
      <c r="AQ185" s="30">
        <v>0.18091800000000013</v>
      </c>
      <c r="AR185" s="30">
        <v>0.24180100000000015</v>
      </c>
      <c r="AS185" s="30">
        <v>0.20808500000000008</v>
      </c>
      <c r="AT185" s="30">
        <v>0.2534209999999999</v>
      </c>
      <c r="AU185" s="30">
        <v>0.26920599999999983</v>
      </c>
      <c r="AV185" s="30">
        <v>0.20712600000000014</v>
      </c>
      <c r="AW185" s="30">
        <v>0.29605400000000004</v>
      </c>
      <c r="AX185" s="31">
        <v>0.29369500000000004</v>
      </c>
      <c r="AZ185" s="39">
        <f t="array" ref="AZ185">SUM(IF(YEAR($C$5:$AX$5)=AZ$5,$C185:$AX185))</f>
        <v>1.6280110000000003</v>
      </c>
      <c r="BA185" s="30">
        <f t="array" ref="BA185">SUM(IF(YEAR($C$5:$AX$5)=BA$5,$C185:$AX185))</f>
        <v>1.9809840000000005</v>
      </c>
      <c r="BB185" s="30">
        <f t="array" ref="BB185">SUM(IF(YEAR($C$5:$AX$5)=BB$5,$C185:$AX185))</f>
        <v>2.3269829999999998</v>
      </c>
      <c r="BC185" s="31">
        <f t="array" ref="BC185">SUM(IF(YEAR($C$5:$AX$5)=BC$5,$C185:$AX185))</f>
        <v>2.5794080000000004</v>
      </c>
      <c r="BE185" s="39">
        <f t="shared" si="20"/>
        <v>1.7669960000000007</v>
      </c>
      <c r="BF185" s="30">
        <f t="shared" si="21"/>
        <v>2.0636020000000004</v>
      </c>
      <c r="BG185" s="31">
        <f t="shared" si="22"/>
        <v>2.493468</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20"/>
        <v>0</v>
      </c>
      <c r="BF186" s="30">
        <f t="shared" si="21"/>
        <v>0</v>
      </c>
      <c r="BG186" s="31">
        <f t="shared" si="22"/>
        <v>0</v>
      </c>
    </row>
    <row r="187" spans="2:59">
      <c r="B187" s="17">
        <v>57349</v>
      </c>
      <c r="C187" s="30">
        <v>0.12643000000000004</v>
      </c>
      <c r="D187" s="30">
        <v>8.6706999999999645E-2</v>
      </c>
      <c r="E187" s="30">
        <v>0.14634999999999998</v>
      </c>
      <c r="F187" s="30">
        <v>2.3174000000000028E-2</v>
      </c>
      <c r="G187" s="30">
        <v>0.21772100000000005</v>
      </c>
      <c r="H187" s="30">
        <v>0.23623100000000008</v>
      </c>
      <c r="I187" s="30">
        <v>0.18606500000000015</v>
      </c>
      <c r="J187" s="30">
        <v>0.24156299999999975</v>
      </c>
      <c r="K187" s="30">
        <v>0.18027900000000008</v>
      </c>
      <c r="L187" s="30">
        <v>0.26175700000000024</v>
      </c>
      <c r="M187" s="30">
        <v>0.24880799999999992</v>
      </c>
      <c r="N187" s="30">
        <v>0.12408600000000014</v>
      </c>
      <c r="O187" s="30">
        <v>0.21133200000000008</v>
      </c>
      <c r="P187" s="30">
        <v>0.2494200000000002</v>
      </c>
      <c r="Q187" s="30">
        <v>0.1701769999999998</v>
      </c>
      <c r="R187" s="30">
        <v>0.12887199999999988</v>
      </c>
      <c r="S187" s="30">
        <v>0.14066800000000024</v>
      </c>
      <c r="T187" s="30">
        <v>0.24598299999999984</v>
      </c>
      <c r="U187" s="30">
        <v>0.2110719999999997</v>
      </c>
      <c r="V187" s="30">
        <v>0.18049900000000019</v>
      </c>
      <c r="W187" s="30">
        <v>0.16517600000000021</v>
      </c>
      <c r="X187" s="30">
        <v>0.34294000000000002</v>
      </c>
      <c r="Y187" s="30">
        <v>0.22531500000000015</v>
      </c>
      <c r="Z187" s="30">
        <v>0.17605000000000004</v>
      </c>
      <c r="AA187" s="30">
        <v>0.23645199999999988</v>
      </c>
      <c r="AB187" s="30">
        <v>0.29432700000000001</v>
      </c>
      <c r="AC187" s="30">
        <v>0.20219299999999985</v>
      </c>
      <c r="AD187" s="30">
        <v>9.6856999999999971E-2</v>
      </c>
      <c r="AE187" s="30">
        <v>0.22979299999999991</v>
      </c>
      <c r="AF187" s="30">
        <v>0.23861799999999977</v>
      </c>
      <c r="AG187" s="30">
        <v>0.22039899999999957</v>
      </c>
      <c r="AH187" s="30">
        <v>0.21856199999999992</v>
      </c>
      <c r="AI187" s="30">
        <v>0.19251900000000033</v>
      </c>
      <c r="AJ187" s="30">
        <v>0.27776699999999988</v>
      </c>
      <c r="AK187" s="30">
        <v>0.24825199999999992</v>
      </c>
      <c r="AL187" s="30">
        <v>0.23577199999999987</v>
      </c>
      <c r="AM187" s="30">
        <v>0.12445199999999979</v>
      </c>
      <c r="AN187" s="30">
        <v>0.12370899999999985</v>
      </c>
      <c r="AO187" s="30">
        <v>0.32879700000000023</v>
      </c>
      <c r="AP187" s="30">
        <v>0.11322399999999977</v>
      </c>
      <c r="AQ187" s="30">
        <v>0.25760499999999986</v>
      </c>
      <c r="AR187" s="30">
        <v>0.25077899999999964</v>
      </c>
      <c r="AS187" s="30">
        <v>0.2029639999999997</v>
      </c>
      <c r="AT187" s="30">
        <v>0.27614500000000008</v>
      </c>
      <c r="AU187" s="30">
        <v>0.24675700000000012</v>
      </c>
      <c r="AV187" s="30">
        <v>0.36777700000000024</v>
      </c>
      <c r="AW187" s="30">
        <v>0.21732799999999974</v>
      </c>
      <c r="AX187" s="31">
        <v>0.30311200000000005</v>
      </c>
      <c r="AZ187" s="39">
        <f t="array" ref="AZ187">SUM(IF(YEAR($C$5:$AX$5)=AZ$5,$C187:$AX187))</f>
        <v>2.0791710000000001</v>
      </c>
      <c r="BA187" s="30">
        <f t="array" ref="BA187">SUM(IF(YEAR($C$5:$AX$5)=BA$5,$C187:$AX187))</f>
        <v>2.4475040000000003</v>
      </c>
      <c r="BB187" s="30">
        <f t="array" ref="BB187">SUM(IF(YEAR($C$5:$AX$5)=BB$5,$C187:$AX187))</f>
        <v>2.6915109999999989</v>
      </c>
      <c r="BC187" s="31">
        <f t="array" ref="BC187">SUM(IF(YEAR($C$5:$AX$5)=BC$5,$C187:$AX187))</f>
        <v>2.8126489999999991</v>
      </c>
      <c r="BE187" s="39">
        <f t="shared" si="20"/>
        <v>2.3792580000000005</v>
      </c>
      <c r="BF187" s="30">
        <f t="shared" si="21"/>
        <v>2.6066569999999998</v>
      </c>
      <c r="BG187" s="31">
        <f t="shared" si="22"/>
        <v>2.5796759999999987</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20"/>
        <v>0</v>
      </c>
      <c r="BF188" s="30">
        <f t="shared" si="21"/>
        <v>0</v>
      </c>
      <c r="BG188" s="31">
        <f t="shared" si="22"/>
        <v>0</v>
      </c>
    </row>
    <row r="189" spans="2:59">
      <c r="B189" s="17">
        <v>57582</v>
      </c>
      <c r="C189" s="30">
        <v>0</v>
      </c>
      <c r="D189" s="30">
        <v>0</v>
      </c>
      <c r="E189" s="30">
        <v>0</v>
      </c>
      <c r="F189" s="30">
        <v>0</v>
      </c>
      <c r="G189" s="30">
        <v>0</v>
      </c>
      <c r="H189" s="30">
        <v>0</v>
      </c>
      <c r="I189" s="30">
        <v>0</v>
      </c>
      <c r="J189" s="30">
        <v>0</v>
      </c>
      <c r="K189" s="30">
        <v>0</v>
      </c>
      <c r="L189" s="30">
        <v>0</v>
      </c>
      <c r="M189" s="30">
        <v>0</v>
      </c>
      <c r="N189" s="30">
        <v>0</v>
      </c>
      <c r="O189" s="30">
        <v>0</v>
      </c>
      <c r="P189" s="30">
        <v>0</v>
      </c>
      <c r="Q189" s="30">
        <v>0</v>
      </c>
      <c r="R189" s="30">
        <v>0</v>
      </c>
      <c r="S189" s="30">
        <v>0</v>
      </c>
      <c r="T189" s="30">
        <v>0</v>
      </c>
      <c r="U189" s="30">
        <v>0</v>
      </c>
      <c r="V189" s="30">
        <v>0</v>
      </c>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0</v>
      </c>
      <c r="BA189" s="30">
        <f t="array" ref="BA189">SUM(IF(YEAR($C$5:$AX$5)=BA$5,$C189:$AX189))</f>
        <v>0</v>
      </c>
      <c r="BB189" s="30">
        <f t="array" ref="BB189">SUM(IF(YEAR($C$5:$AX$5)=BB$5,$C189:$AX189))</f>
        <v>0</v>
      </c>
      <c r="BC189" s="31">
        <f t="array" ref="BC189">SUM(IF(YEAR($C$5:$AX$5)=BC$5,$C189:$AX189))</f>
        <v>0</v>
      </c>
      <c r="BE189" s="39">
        <f t="shared" si="20"/>
        <v>0</v>
      </c>
      <c r="BF189" s="30">
        <f t="shared" si="21"/>
        <v>0</v>
      </c>
      <c r="BG189" s="31">
        <f t="shared" si="22"/>
        <v>0</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0.16280699999999992</v>
      </c>
      <c r="D191" s="30">
        <v>4.4614999999999849E-2</v>
      </c>
      <c r="E191" s="30">
        <v>0.17366999999999955</v>
      </c>
      <c r="F191" s="30">
        <v>0.15291099999999958</v>
      </c>
      <c r="G191" s="30">
        <v>0.16960900000000034</v>
      </c>
      <c r="H191" s="30">
        <v>0.37489800000000084</v>
      </c>
      <c r="I191" s="30">
        <v>0.22934599999999961</v>
      </c>
      <c r="J191" s="30">
        <v>0.34680200000000028</v>
      </c>
      <c r="K191" s="30">
        <v>0.54689199999999971</v>
      </c>
      <c r="L191" s="30">
        <v>6.1018999999999934E-2</v>
      </c>
      <c r="M191" s="30">
        <v>0.14913299999999996</v>
      </c>
      <c r="N191" s="30">
        <v>0.42906099999999991</v>
      </c>
      <c r="O191" s="30">
        <v>0.15257400000000043</v>
      </c>
      <c r="P191" s="30">
        <v>0.16189999999999927</v>
      </c>
      <c r="Q191" s="30">
        <v>0.26136300000000023</v>
      </c>
      <c r="R191" s="30">
        <v>0.28133199999999992</v>
      </c>
      <c r="S191" s="30">
        <v>0.33971899999999966</v>
      </c>
      <c r="T191" s="30">
        <v>0.47897600000000029</v>
      </c>
      <c r="U191" s="30">
        <v>0.329955</v>
      </c>
      <c r="V191" s="30">
        <v>0.47340900000000019</v>
      </c>
      <c r="W191" s="30">
        <v>0.47205599999999937</v>
      </c>
      <c r="X191" s="30">
        <v>0.32803299999999957</v>
      </c>
      <c r="Y191" s="30">
        <v>0.37897499999999962</v>
      </c>
      <c r="Z191" s="30">
        <v>0.22895099999999946</v>
      </c>
      <c r="AA191" s="30">
        <v>0.28257300000000019</v>
      </c>
      <c r="AB191" s="30">
        <v>0.3156339999999993</v>
      </c>
      <c r="AC191" s="30">
        <v>0.28925999999999963</v>
      </c>
      <c r="AD191" s="30">
        <v>0.16275999999999957</v>
      </c>
      <c r="AE191" s="30">
        <v>0.21080800000000011</v>
      </c>
      <c r="AF191" s="30">
        <v>0.49120600000000003</v>
      </c>
      <c r="AG191" s="30">
        <v>0.31335200000000007</v>
      </c>
      <c r="AH191" s="30">
        <v>0.48205399999999976</v>
      </c>
      <c r="AI191" s="30">
        <v>0.48147500000000054</v>
      </c>
      <c r="AJ191" s="30">
        <v>0.14219299999999979</v>
      </c>
      <c r="AK191" s="30">
        <v>0.35329999999999995</v>
      </c>
      <c r="AL191" s="30">
        <v>0.34648499999999949</v>
      </c>
      <c r="AM191" s="30">
        <v>0.33468499999999946</v>
      </c>
      <c r="AN191" s="30">
        <v>0.14946399999999915</v>
      </c>
      <c r="AO191" s="30">
        <v>0.35914100000000015</v>
      </c>
      <c r="AP191" s="30">
        <v>0.27447999999999961</v>
      </c>
      <c r="AQ191" s="30">
        <v>0.35606999999999989</v>
      </c>
      <c r="AR191" s="30">
        <v>0.58032099999999964</v>
      </c>
      <c r="AS191" s="30">
        <v>0.50957200000000036</v>
      </c>
      <c r="AT191" s="30">
        <v>0.54956199999999988</v>
      </c>
      <c r="AU191" s="30">
        <v>0.51306399999999996</v>
      </c>
      <c r="AV191" s="30">
        <v>0.27055000000000007</v>
      </c>
      <c r="AW191" s="30">
        <v>0.69252000000000002</v>
      </c>
      <c r="AX191" s="31">
        <v>0.39951999999999988</v>
      </c>
      <c r="AZ191" s="39">
        <f t="array" ref="AZ191">SUM(IF(YEAR($C$5:$AX$5)=AZ$5,$C191:$AX191))</f>
        <v>2.8407629999999995</v>
      </c>
      <c r="BA191" s="30">
        <f t="array" ref="BA191">SUM(IF(YEAR($C$5:$AX$5)=BA$5,$C191:$AX191))</f>
        <v>3.887242999999998</v>
      </c>
      <c r="BB191" s="30">
        <f t="array" ref="BB191">SUM(IF(YEAR($C$5:$AX$5)=BB$5,$C191:$AX191))</f>
        <v>3.8710999999999984</v>
      </c>
      <c r="BC191" s="31">
        <f t="array" ref="BC191">SUM(IF(YEAR($C$5:$AX$5)=BC$5,$C191:$AX191))</f>
        <v>4.9889489999999981</v>
      </c>
      <c r="BE191" s="39">
        <f t="shared" si="20"/>
        <v>3.3340389999999998</v>
      </c>
      <c r="BF191" s="30">
        <f t="shared" si="21"/>
        <v>3.9513899999999973</v>
      </c>
      <c r="BG191" s="31">
        <f t="shared" si="22"/>
        <v>4.0839049999999979</v>
      </c>
    </row>
    <row r="192" spans="2:59">
      <c r="B192" s="17">
        <v>57843</v>
      </c>
      <c r="C192" s="30">
        <v>0</v>
      </c>
      <c r="D192" s="30">
        <v>0</v>
      </c>
      <c r="E192" s="30">
        <v>0</v>
      </c>
      <c r="F192" s="30">
        <v>0</v>
      </c>
      <c r="G192" s="30">
        <v>0</v>
      </c>
      <c r="H192" s="30">
        <v>0</v>
      </c>
      <c r="I192" s="30">
        <v>0</v>
      </c>
      <c r="J192" s="30">
        <v>0</v>
      </c>
      <c r="K192" s="30">
        <v>1.0000000000287557E-7</v>
      </c>
      <c r="L192" s="30">
        <v>0</v>
      </c>
      <c r="M192" s="30">
        <v>0</v>
      </c>
      <c r="N192" s="30">
        <v>0</v>
      </c>
      <c r="O192" s="30">
        <v>0</v>
      </c>
      <c r="P192" s="30">
        <v>0</v>
      </c>
      <c r="Q192" s="30">
        <v>0</v>
      </c>
      <c r="R192" s="30">
        <v>0</v>
      </c>
      <c r="S192" s="30">
        <v>1.0000000000287557E-7</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1.0000000000287557E-7</v>
      </c>
      <c r="BA192" s="30">
        <f t="array" ref="BA192">SUM(IF(YEAR($C$5:$AX$5)=BA$5,$C192:$AX192))</f>
        <v>1.0000000000287557E-7</v>
      </c>
      <c r="BB192" s="30">
        <f t="array" ref="BB192">SUM(IF(YEAR($C$5:$AX$5)=BB$5,$C192:$AX192))</f>
        <v>0</v>
      </c>
      <c r="BC192" s="31">
        <f t="array" ref="BC192">SUM(IF(YEAR($C$5:$AX$5)=BC$5,$C192:$AX192))</f>
        <v>0</v>
      </c>
      <c r="BE192" s="39">
        <f t="shared" si="20"/>
        <v>2.0000000000575113E-7</v>
      </c>
      <c r="BF192" s="30">
        <f t="shared" si="21"/>
        <v>0</v>
      </c>
      <c r="BG192" s="31">
        <f t="shared" si="22"/>
        <v>0</v>
      </c>
    </row>
    <row r="193" spans="2:59">
      <c r="B193" s="17">
        <v>57845</v>
      </c>
      <c r="C193" s="30">
        <v>1.9999999989472883E-7</v>
      </c>
      <c r="D193" s="30">
        <v>0</v>
      </c>
      <c r="E193" s="30">
        <v>0</v>
      </c>
      <c r="F193" s="30">
        <v>0</v>
      </c>
      <c r="G193" s="30">
        <v>0</v>
      </c>
      <c r="H193" s="30">
        <v>0</v>
      </c>
      <c r="I193" s="30">
        <v>0</v>
      </c>
      <c r="J193" s="30">
        <v>0</v>
      </c>
      <c r="K193" s="30">
        <v>0</v>
      </c>
      <c r="L193" s="30">
        <v>0</v>
      </c>
      <c r="M193" s="30">
        <v>0</v>
      </c>
      <c r="N193" s="30">
        <v>0</v>
      </c>
      <c r="O193" s="30">
        <v>1.9999999989472883E-7</v>
      </c>
      <c r="P193" s="30">
        <v>0</v>
      </c>
      <c r="Q193" s="30">
        <v>0</v>
      </c>
      <c r="R193" s="30">
        <v>0</v>
      </c>
      <c r="S193" s="30">
        <v>0</v>
      </c>
      <c r="T193" s="30">
        <v>0</v>
      </c>
      <c r="U193" s="30">
        <v>0</v>
      </c>
      <c r="V193" s="30">
        <v>0</v>
      </c>
      <c r="W193" s="30">
        <v>0</v>
      </c>
      <c r="X193" s="30">
        <v>0</v>
      </c>
      <c r="Y193" s="30">
        <v>0</v>
      </c>
      <c r="Z193" s="30">
        <v>0</v>
      </c>
      <c r="AA193" s="30">
        <v>1.9999999989472883E-7</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1.9999999989472883E-7</v>
      </c>
      <c r="BA193" s="30">
        <f t="array" ref="BA193">SUM(IF(YEAR($C$5:$AX$5)=BA$5,$C193:$AX193))</f>
        <v>1.9999999989472883E-7</v>
      </c>
      <c r="BB193" s="30">
        <f t="array" ref="BB193">SUM(IF(YEAR($C$5:$AX$5)=BB$5,$C193:$AX193))</f>
        <v>1.9999999989472883E-7</v>
      </c>
      <c r="BC193" s="31">
        <f t="array" ref="BC193">SUM(IF(YEAR($C$5:$AX$5)=BC$5,$C193:$AX193))</f>
        <v>0</v>
      </c>
      <c r="BE193" s="39">
        <f t="shared" si="20"/>
        <v>1.9999999989472883E-7</v>
      </c>
      <c r="BF193" s="30">
        <f t="shared" si="21"/>
        <v>1.9999999989472883E-7</v>
      </c>
      <c r="BG193" s="31">
        <f t="shared" si="22"/>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20"/>
        <v>0</v>
      </c>
      <c r="BF194" s="30">
        <f t="shared" si="21"/>
        <v>0</v>
      </c>
      <c r="BG194" s="31">
        <f t="shared" si="22"/>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20"/>
        <v>0</v>
      </c>
      <c r="BF195" s="30">
        <f t="shared" si="21"/>
        <v>0</v>
      </c>
      <c r="BG195" s="31">
        <f t="shared" si="22"/>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20"/>
        <v>0</v>
      </c>
      <c r="BF196" s="30">
        <f t="shared" si="21"/>
        <v>0</v>
      </c>
      <c r="BG196" s="31">
        <f t="shared" si="22"/>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20"/>
        <v>0</v>
      </c>
      <c r="BF197" s="30">
        <f t="shared" si="21"/>
        <v>0</v>
      </c>
      <c r="BG197" s="31">
        <f t="shared" si="22"/>
        <v>0</v>
      </c>
    </row>
    <row r="198" spans="2:59">
      <c r="B198" s="17">
        <v>58079</v>
      </c>
      <c r="C198" s="30">
        <v>3.4275999999999751E-2</v>
      </c>
      <c r="D198" s="30">
        <v>7.085000000000008E-3</v>
      </c>
      <c r="E198" s="30">
        <v>0.37741800000000048</v>
      </c>
      <c r="F198" s="30">
        <v>0.10330800000000018</v>
      </c>
      <c r="G198" s="30">
        <v>0.36277199999999965</v>
      </c>
      <c r="H198" s="30">
        <v>0.35045400000000004</v>
      </c>
      <c r="I198" s="30">
        <v>0.23300799999999988</v>
      </c>
      <c r="J198" s="30">
        <v>0.39177600000000101</v>
      </c>
      <c r="K198" s="30">
        <v>0.4862649999999995</v>
      </c>
      <c r="L198" s="30">
        <v>0.47043699999999955</v>
      </c>
      <c r="M198" s="30">
        <v>0.80174199999999995</v>
      </c>
      <c r="N198" s="30">
        <v>0.39833199999999991</v>
      </c>
      <c r="O198" s="30">
        <v>0.2450720000000004</v>
      </c>
      <c r="P198" s="30">
        <v>0.22691499999999998</v>
      </c>
      <c r="Q198" s="30">
        <v>0.51997300000000024</v>
      </c>
      <c r="R198" s="30">
        <v>0.23488299999999995</v>
      </c>
      <c r="S198" s="30">
        <v>0.44083399999999973</v>
      </c>
      <c r="T198" s="30">
        <v>0.44088199999999933</v>
      </c>
      <c r="U198" s="30">
        <v>0.34123600000000032</v>
      </c>
      <c r="V198" s="30">
        <v>0.44866700000000037</v>
      </c>
      <c r="W198" s="30">
        <v>0.53816000000000042</v>
      </c>
      <c r="X198" s="30">
        <v>0.36621600000000054</v>
      </c>
      <c r="Y198" s="30">
        <v>0.87055500000000041</v>
      </c>
      <c r="Z198" s="30">
        <v>0.86594000000000015</v>
      </c>
      <c r="AA198" s="30">
        <v>0.22417599999999993</v>
      </c>
      <c r="AB198" s="30">
        <v>0.18682100000000013</v>
      </c>
      <c r="AC198" s="30">
        <v>0.60239499999999957</v>
      </c>
      <c r="AD198" s="30">
        <v>0.20997800000000044</v>
      </c>
      <c r="AE198" s="30">
        <v>0.55184299999999986</v>
      </c>
      <c r="AF198" s="30">
        <v>0.32346299999999939</v>
      </c>
      <c r="AG198" s="30">
        <v>0.32647200000000076</v>
      </c>
      <c r="AH198" s="30">
        <v>0.2618709999999993</v>
      </c>
      <c r="AI198" s="30">
        <v>0.41649000000000047</v>
      </c>
      <c r="AJ198" s="30">
        <v>0.44840599999999942</v>
      </c>
      <c r="AK198" s="30">
        <v>0.5243720000000005</v>
      </c>
      <c r="AL198" s="30">
        <v>0.74432600000000004</v>
      </c>
      <c r="AM198" s="30">
        <v>0.31030999999999942</v>
      </c>
      <c r="AN198" s="30">
        <v>0.28334100000000007</v>
      </c>
      <c r="AO198" s="30">
        <v>0.64996700000000018</v>
      </c>
      <c r="AP198" s="30">
        <v>0.32460299999999975</v>
      </c>
      <c r="AQ198" s="30">
        <v>0.71424600000000016</v>
      </c>
      <c r="AR198" s="30">
        <v>0.51691899999999968</v>
      </c>
      <c r="AS198" s="30">
        <v>0.42960899999999924</v>
      </c>
      <c r="AT198" s="30">
        <v>0.47009200000000106</v>
      </c>
      <c r="AU198" s="30">
        <v>0.85154900000000033</v>
      </c>
      <c r="AV198" s="30">
        <v>0.76896200000000015</v>
      </c>
      <c r="AW198" s="30">
        <v>0.61533100000000029</v>
      </c>
      <c r="AX198" s="31">
        <v>0.66691599999999962</v>
      </c>
      <c r="AZ198" s="39">
        <f t="array" ref="AZ198">SUM(IF(YEAR($C$5:$AX$5)=AZ$5,$C198:$AX198))</f>
        <v>4.0168730000000004</v>
      </c>
      <c r="BA198" s="30">
        <f t="array" ref="BA198">SUM(IF(YEAR($C$5:$AX$5)=BA$5,$C198:$AX198))</f>
        <v>5.5393330000000018</v>
      </c>
      <c r="BB198" s="30">
        <f t="array" ref="BB198">SUM(IF(YEAR($C$5:$AX$5)=BB$5,$C198:$AX198))</f>
        <v>4.8206129999999998</v>
      </c>
      <c r="BC198" s="31">
        <f t="array" ref="BC198">SUM(IF(YEAR($C$5:$AX$5)=BC$5,$C198:$AX198))</f>
        <v>6.601845</v>
      </c>
      <c r="BE198" s="39">
        <f t="shared" si="20"/>
        <v>4.7996910000000002</v>
      </c>
      <c r="BF198" s="30">
        <f t="shared" si="21"/>
        <v>5.6468690000000015</v>
      </c>
      <c r="BG198" s="31">
        <f t="shared" si="22"/>
        <v>5.3278669999999995</v>
      </c>
    </row>
    <row r="199" spans="2:59">
      <c r="B199" s="17">
        <v>58110</v>
      </c>
      <c r="C199" s="30">
        <v>1.495802E-4</v>
      </c>
      <c r="D199" s="30">
        <v>0</v>
      </c>
      <c r="E199" s="30">
        <v>0</v>
      </c>
      <c r="F199" s="30">
        <v>0</v>
      </c>
      <c r="G199" s="30">
        <v>0</v>
      </c>
      <c r="H199" s="30">
        <v>0</v>
      </c>
      <c r="I199" s="30">
        <v>5.9924195999999999E-4</v>
      </c>
      <c r="J199" s="30">
        <v>2.9962100000000002E-4</v>
      </c>
      <c r="K199" s="30">
        <v>0</v>
      </c>
      <c r="L199" s="30">
        <v>0</v>
      </c>
      <c r="M199" s="30">
        <v>0</v>
      </c>
      <c r="N199" s="30">
        <v>0</v>
      </c>
      <c r="O199" s="30">
        <v>0</v>
      </c>
      <c r="P199" s="30">
        <v>0</v>
      </c>
      <c r="Q199" s="30">
        <v>0</v>
      </c>
      <c r="R199" s="30">
        <v>0</v>
      </c>
      <c r="S199" s="30">
        <v>0</v>
      </c>
      <c r="T199" s="30">
        <v>0</v>
      </c>
      <c r="U199" s="30">
        <v>2.6965889999999997E-3</v>
      </c>
      <c r="V199" s="30">
        <v>8.2395699999999973E-4</v>
      </c>
      <c r="W199" s="30">
        <v>0</v>
      </c>
      <c r="X199" s="30">
        <v>0</v>
      </c>
      <c r="Y199" s="30">
        <v>0</v>
      </c>
      <c r="Z199" s="30">
        <v>0</v>
      </c>
      <c r="AA199" s="30">
        <v>2.2449009999999997E-4</v>
      </c>
      <c r="AB199" s="30">
        <v>0</v>
      </c>
      <c r="AC199" s="30">
        <v>0</v>
      </c>
      <c r="AD199" s="30">
        <v>0</v>
      </c>
      <c r="AE199" s="30">
        <v>0</v>
      </c>
      <c r="AF199" s="30">
        <v>0</v>
      </c>
      <c r="AG199" s="30">
        <v>2.0224419999999997E-3</v>
      </c>
      <c r="AH199" s="30">
        <v>2.0542400000000001E-3</v>
      </c>
      <c r="AI199" s="30">
        <v>0</v>
      </c>
      <c r="AJ199" s="30">
        <v>0</v>
      </c>
      <c r="AK199" s="30">
        <v>0</v>
      </c>
      <c r="AL199" s="30">
        <v>0</v>
      </c>
      <c r="AM199" s="30">
        <v>0</v>
      </c>
      <c r="AN199" s="30">
        <v>0</v>
      </c>
      <c r="AO199" s="30">
        <v>0</v>
      </c>
      <c r="AP199" s="30">
        <v>0</v>
      </c>
      <c r="AQ199" s="30">
        <v>0</v>
      </c>
      <c r="AR199" s="30">
        <v>0</v>
      </c>
      <c r="AS199" s="30">
        <v>2.5467780000000004E-3</v>
      </c>
      <c r="AT199" s="30">
        <v>2.0224409999999998E-3</v>
      </c>
      <c r="AU199" s="30">
        <v>0</v>
      </c>
      <c r="AV199" s="30">
        <v>0</v>
      </c>
      <c r="AW199" s="30">
        <v>0</v>
      </c>
      <c r="AX199" s="31">
        <v>0</v>
      </c>
      <c r="AZ199" s="39">
        <f t="array" ref="AZ199">SUM(IF(YEAR($C$5:$AX$5)=AZ$5,$C199:$AX199))</f>
        <v>1.04844316E-3</v>
      </c>
      <c r="BA199" s="30">
        <f t="array" ref="BA199">SUM(IF(YEAR($C$5:$AX$5)=BA$5,$C199:$AX199))</f>
        <v>3.5205459999999994E-3</v>
      </c>
      <c r="BB199" s="30">
        <f t="array" ref="BB199">SUM(IF(YEAR($C$5:$AX$5)=BB$5,$C199:$AX199))</f>
        <v>4.3011721000000003E-3</v>
      </c>
      <c r="BC199" s="31">
        <f t="array" ref="BC199">SUM(IF(YEAR($C$5:$AX$5)=BC$5,$C199:$AX199))</f>
        <v>4.5692190000000002E-3</v>
      </c>
      <c r="BE199" s="39">
        <f t="shared" ref="BE199:BE253" si="23">SUM(H199:S199)</f>
        <v>8.9886296000000001E-4</v>
      </c>
      <c r="BF199" s="30">
        <f t="shared" ref="BF199:BF253" si="24">SUM(T199:AE199)</f>
        <v>3.7450360999999994E-3</v>
      </c>
      <c r="BG199" s="31">
        <f t="shared" ref="BG199:BG253" si="25">SUM(AF199:AQ199)</f>
        <v>4.0766819999999999E-3</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23"/>
        <v>0</v>
      </c>
      <c r="BF200" s="30">
        <f t="shared" si="24"/>
        <v>0</v>
      </c>
      <c r="BG200" s="31">
        <f t="shared" si="25"/>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0</v>
      </c>
      <c r="D202" s="30">
        <v>0</v>
      </c>
      <c r="E202" s="30">
        <v>0</v>
      </c>
      <c r="F202" s="30">
        <v>0</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-9.9999999947364415E-9</v>
      </c>
      <c r="AL202" s="30">
        <v>0</v>
      </c>
      <c r="AM202" s="30">
        <v>0</v>
      </c>
      <c r="AN202" s="30">
        <v>0</v>
      </c>
      <c r="AO202" s="30">
        <v>0</v>
      </c>
      <c r="AP202" s="30">
        <v>0</v>
      </c>
      <c r="AQ202" s="30">
        <v>0</v>
      </c>
      <c r="AR202" s="30">
        <v>0</v>
      </c>
      <c r="AS202" s="30">
        <v>0</v>
      </c>
      <c r="AT202" s="30">
        <v>0</v>
      </c>
      <c r="AU202" s="30">
        <v>0</v>
      </c>
      <c r="AV202" s="30">
        <v>0</v>
      </c>
      <c r="AW202" s="30">
        <v>0</v>
      </c>
      <c r="AX202" s="31">
        <v>-1.0000000050247593E-8</v>
      </c>
      <c r="AZ202" s="39">
        <f t="array" ref="AZ202">SUM(IF(YEAR($C$5:$AX$5)=AZ$5,$C202:$AX202))</f>
        <v>0</v>
      </c>
      <c r="BA202" s="30">
        <f t="array" ref="BA202">SUM(IF(YEAR($C$5:$AX$5)=BA$5,$C202:$AX202))</f>
        <v>0</v>
      </c>
      <c r="BB202" s="30">
        <f t="array" ref="BB202">SUM(IF(YEAR($C$5:$AX$5)=BB$5,$C202:$AX202))</f>
        <v>-9.9999999947364415E-9</v>
      </c>
      <c r="BC202" s="31">
        <f t="array" ref="BC202">SUM(IF(YEAR($C$5:$AX$5)=BC$5,$C202:$AX202))</f>
        <v>-1.0000000050247593E-8</v>
      </c>
      <c r="BE202" s="39">
        <f t="shared" si="23"/>
        <v>0</v>
      </c>
      <c r="BF202" s="30">
        <f t="shared" si="24"/>
        <v>0</v>
      </c>
      <c r="BG202" s="31">
        <f t="shared" si="25"/>
        <v>-9.9999999947364415E-9</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23"/>
        <v>0</v>
      </c>
      <c r="BF203" s="30">
        <f t="shared" si="24"/>
        <v>0</v>
      </c>
      <c r="BG203" s="31">
        <f t="shared" si="25"/>
        <v>0</v>
      </c>
    </row>
    <row r="204" spans="2:59">
      <c r="B204" s="17">
        <v>58235</v>
      </c>
      <c r="C204" s="30">
        <v>4.386282E-3</v>
      </c>
      <c r="D204" s="30">
        <v>0</v>
      </c>
      <c r="E204" s="30">
        <v>0</v>
      </c>
      <c r="F204" s="30">
        <v>0</v>
      </c>
      <c r="G204" s="30">
        <v>0</v>
      </c>
      <c r="H204" s="30">
        <v>0</v>
      </c>
      <c r="I204" s="30">
        <v>5.0368929999999999E-2</v>
      </c>
      <c r="J204" s="30">
        <v>1.4449770000000001E-2</v>
      </c>
      <c r="K204" s="30">
        <v>0</v>
      </c>
      <c r="L204" s="30">
        <v>0</v>
      </c>
      <c r="M204" s="30">
        <v>0</v>
      </c>
      <c r="N204" s="30">
        <v>0</v>
      </c>
      <c r="O204" s="30">
        <v>0</v>
      </c>
      <c r="P204" s="30">
        <v>0</v>
      </c>
      <c r="Q204" s="30">
        <v>0</v>
      </c>
      <c r="R204" s="30">
        <v>0</v>
      </c>
      <c r="S204" s="30">
        <v>0</v>
      </c>
      <c r="T204" s="30">
        <v>0</v>
      </c>
      <c r="U204" s="30">
        <v>0.10079170000000001</v>
      </c>
      <c r="V204" s="30">
        <v>5.6187879999999996E-2</v>
      </c>
      <c r="W204" s="30">
        <v>0</v>
      </c>
      <c r="X204" s="30">
        <v>0</v>
      </c>
      <c r="Y204" s="30">
        <v>0</v>
      </c>
      <c r="Z204" s="30">
        <v>0</v>
      </c>
      <c r="AA204" s="30">
        <v>6.5818799999999983E-3</v>
      </c>
      <c r="AB204" s="30">
        <v>0</v>
      </c>
      <c r="AC204" s="30">
        <v>0</v>
      </c>
      <c r="AD204" s="30">
        <v>0</v>
      </c>
      <c r="AE204" s="30">
        <v>0</v>
      </c>
      <c r="AF204" s="30">
        <v>0</v>
      </c>
      <c r="AG204" s="30">
        <v>6.9086300000000003E-2</v>
      </c>
      <c r="AH204" s="30">
        <v>6.8450609999999995E-2</v>
      </c>
      <c r="AI204" s="30">
        <v>0</v>
      </c>
      <c r="AJ204" s="30">
        <v>0</v>
      </c>
      <c r="AK204" s="30">
        <v>0</v>
      </c>
      <c r="AL204" s="30">
        <v>0</v>
      </c>
      <c r="AM204" s="30">
        <v>0</v>
      </c>
      <c r="AN204" s="30">
        <v>0</v>
      </c>
      <c r="AO204" s="30">
        <v>0</v>
      </c>
      <c r="AP204" s="30">
        <v>0</v>
      </c>
      <c r="AQ204" s="30">
        <v>0</v>
      </c>
      <c r="AR204" s="30">
        <v>0</v>
      </c>
      <c r="AS204" s="30">
        <v>0.10164190000000001</v>
      </c>
      <c r="AT204" s="30">
        <v>8.8273939999999981E-2</v>
      </c>
      <c r="AU204" s="30">
        <v>0</v>
      </c>
      <c r="AV204" s="30">
        <v>0</v>
      </c>
      <c r="AW204" s="30">
        <v>0</v>
      </c>
      <c r="AX204" s="31">
        <v>0</v>
      </c>
      <c r="AZ204" s="39">
        <f t="array" ref="AZ204">SUM(IF(YEAR($C$5:$AX$5)=AZ$5,$C204:$AX204))</f>
        <v>6.9204981999999998E-2</v>
      </c>
      <c r="BA204" s="30">
        <f t="array" ref="BA204">SUM(IF(YEAR($C$5:$AX$5)=BA$5,$C204:$AX204))</f>
        <v>0.15697958000000001</v>
      </c>
      <c r="BB204" s="30">
        <f t="array" ref="BB204">SUM(IF(YEAR($C$5:$AX$5)=BB$5,$C204:$AX204))</f>
        <v>0.14411879</v>
      </c>
      <c r="BC204" s="31">
        <f t="array" ref="BC204">SUM(IF(YEAR($C$5:$AX$5)=BC$5,$C204:$AX204))</f>
        <v>0.18991584</v>
      </c>
      <c r="BE204" s="39">
        <f t="shared" si="23"/>
        <v>6.4818700000000007E-2</v>
      </c>
      <c r="BF204" s="30">
        <f t="shared" si="24"/>
        <v>0.16356145999999999</v>
      </c>
      <c r="BG204" s="31">
        <f t="shared" si="25"/>
        <v>0.13753691000000001</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23"/>
        <v>0</v>
      </c>
      <c r="BF205" s="30">
        <f t="shared" si="24"/>
        <v>0</v>
      </c>
      <c r="BG205" s="31">
        <f t="shared" si="25"/>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23"/>
        <v>0</v>
      </c>
      <c r="BF206" s="30">
        <f t="shared" si="24"/>
        <v>0</v>
      </c>
      <c r="BG206" s="31">
        <f t="shared" si="25"/>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0</v>
      </c>
      <c r="BB207" s="30">
        <f t="array" ref="BB207">SUM(IF(YEAR($C$5:$AX$5)=BB$5,$C207:$AX207))</f>
        <v>0</v>
      </c>
      <c r="BC207" s="31">
        <f t="array" ref="BC207">SUM(IF(YEAR($C$5:$AX$5)=BC$5,$C207:$AX207))</f>
        <v>0</v>
      </c>
      <c r="BE207" s="39">
        <f t="shared" si="23"/>
        <v>0</v>
      </c>
      <c r="BF207" s="30">
        <f t="shared" si="24"/>
        <v>0</v>
      </c>
      <c r="BG207" s="31">
        <f t="shared" si="25"/>
        <v>0</v>
      </c>
    </row>
    <row r="208" spans="2:59">
      <c r="B208" s="17">
        <v>58326</v>
      </c>
      <c r="C208" s="30">
        <v>0</v>
      </c>
      <c r="D208" s="30">
        <v>0</v>
      </c>
      <c r="E208" s="30">
        <v>0</v>
      </c>
      <c r="F208" s="30">
        <v>0</v>
      </c>
      <c r="G208" s="30">
        <v>0</v>
      </c>
      <c r="H208" s="30">
        <v>0</v>
      </c>
      <c r="I208" s="30">
        <v>0</v>
      </c>
      <c r="J208" s="30">
        <v>0</v>
      </c>
      <c r="K208" s="30">
        <v>0</v>
      </c>
      <c r="L208" s="30">
        <v>0</v>
      </c>
      <c r="M208" s="30">
        <v>0</v>
      </c>
      <c r="N208" s="30">
        <v>4.0000000001150227E-7</v>
      </c>
      <c r="O208" s="30">
        <v>0</v>
      </c>
      <c r="P208" s="30">
        <v>0</v>
      </c>
      <c r="Q208" s="30">
        <v>0</v>
      </c>
      <c r="R208" s="30">
        <v>0</v>
      </c>
      <c r="S208" s="30">
        <v>0</v>
      </c>
      <c r="T208" s="30">
        <v>0</v>
      </c>
      <c r="U208" s="30">
        <v>0</v>
      </c>
      <c r="V208" s="30">
        <v>0</v>
      </c>
      <c r="W208" s="30">
        <v>0</v>
      </c>
      <c r="X208" s="30">
        <v>0</v>
      </c>
      <c r="Y208" s="30">
        <v>0</v>
      </c>
      <c r="Z208" s="30">
        <v>4.0000000001150227E-7</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4.0000000001150227E-7</v>
      </c>
      <c r="BA208" s="30">
        <f t="array" ref="BA208">SUM(IF(YEAR($C$5:$AX$5)=BA$5,$C208:$AX208))</f>
        <v>4.0000000001150227E-7</v>
      </c>
      <c r="BB208" s="30">
        <f t="array" ref="BB208">SUM(IF(YEAR($C$5:$AX$5)=BB$5,$C208:$AX208))</f>
        <v>0</v>
      </c>
      <c r="BC208" s="31">
        <f t="array" ref="BC208">SUM(IF(YEAR($C$5:$AX$5)=BC$5,$C208:$AX208))</f>
        <v>0</v>
      </c>
      <c r="BE208" s="39">
        <f t="shared" si="23"/>
        <v>4.0000000001150227E-7</v>
      </c>
      <c r="BF208" s="30">
        <f t="shared" si="24"/>
        <v>4.0000000001150227E-7</v>
      </c>
      <c r="BG208" s="31">
        <f t="shared" si="25"/>
        <v>0</v>
      </c>
    </row>
    <row r="209" spans="2:59">
      <c r="B209" s="17">
        <v>58420</v>
      </c>
      <c r="C209" s="30">
        <v>8.2245000000000346E-2</v>
      </c>
      <c r="D209" s="30">
        <v>4.3180999999998804E-2</v>
      </c>
      <c r="E209" s="30">
        <v>3.5518999999998968E-2</v>
      </c>
      <c r="F209" s="30">
        <v>5.807699999999727E-2</v>
      </c>
      <c r="G209" s="30">
        <v>7.1748000000001255E-2</v>
      </c>
      <c r="H209" s="30">
        <v>4.5341999999997995E-2</v>
      </c>
      <c r="I209" s="30">
        <v>6.5557999999999339E-2</v>
      </c>
      <c r="J209" s="30">
        <v>6.4502999999998423E-2</v>
      </c>
      <c r="K209" s="30">
        <v>0.14424100000000095</v>
      </c>
      <c r="L209" s="30">
        <v>8.4850000000001202E-2</v>
      </c>
      <c r="M209" s="30">
        <v>4.6672000000000935E-2</v>
      </c>
      <c r="N209" s="30">
        <v>2.6133999999998991E-2</v>
      </c>
      <c r="O209" s="30">
        <v>0.15271900000000116</v>
      </c>
      <c r="P209" s="30">
        <v>5.9366000000000696E-2</v>
      </c>
      <c r="Q209" s="30">
        <v>4.4677999999999329E-2</v>
      </c>
      <c r="R209" s="30">
        <v>4.9925999999999249E-2</v>
      </c>
      <c r="S209" s="30">
        <v>0.10228400000000093</v>
      </c>
      <c r="T209" s="30">
        <v>8.5705000000000808E-2</v>
      </c>
      <c r="U209" s="30">
        <v>4.1386000000001033E-2</v>
      </c>
      <c r="V209" s="30">
        <v>8.8415999999998718E-2</v>
      </c>
      <c r="W209" s="30">
        <v>0.11423199999999945</v>
      </c>
      <c r="X209" s="30">
        <v>1.6034999999998689E-2</v>
      </c>
      <c r="Y209" s="30">
        <v>2.9908999999999963E-2</v>
      </c>
      <c r="Z209" s="30">
        <v>5.428799999999967E-2</v>
      </c>
      <c r="AA209" s="30">
        <v>5.7248000000001298E-2</v>
      </c>
      <c r="AB209" s="30">
        <v>2.1743999999998209E-2</v>
      </c>
      <c r="AC209" s="30">
        <v>1.4409999999999812E-2</v>
      </c>
      <c r="AD209" s="30">
        <v>3.6891999999999925E-2</v>
      </c>
      <c r="AE209" s="30">
        <v>5.2561999999999998E-2</v>
      </c>
      <c r="AF209" s="30">
        <v>6.1448999999999643E-2</v>
      </c>
      <c r="AG209" s="30">
        <v>6.0885999999999996E-2</v>
      </c>
      <c r="AH209" s="30">
        <v>6.6807000000000727E-2</v>
      </c>
      <c r="AI209" s="30">
        <v>7.2897999999998575E-2</v>
      </c>
      <c r="AJ209" s="30">
        <v>8.6596000000000117E-2</v>
      </c>
      <c r="AK209" s="30">
        <v>5.2832999999999686E-2</v>
      </c>
      <c r="AL209" s="30">
        <v>6.6188999999999609E-2</v>
      </c>
      <c r="AM209" s="30">
        <v>8.306699999999978E-2</v>
      </c>
      <c r="AN209" s="30">
        <v>7.876700000000092E-2</v>
      </c>
      <c r="AO209" s="30">
        <v>4.1059999999999874E-2</v>
      </c>
      <c r="AP209" s="30">
        <v>5.9802000000001243E-2</v>
      </c>
      <c r="AQ209" s="30">
        <v>9.6210000000001017E-2</v>
      </c>
      <c r="AR209" s="30">
        <v>0.15173099999999806</v>
      </c>
      <c r="AS209" s="30">
        <v>7.2903999999999414E-2</v>
      </c>
      <c r="AT209" s="30">
        <v>0.14872599999999991</v>
      </c>
      <c r="AU209" s="30">
        <v>0.20161300000000004</v>
      </c>
      <c r="AV209" s="30">
        <v>0.1005880000000019</v>
      </c>
      <c r="AW209" s="30">
        <v>2.7750000000001052E-2</v>
      </c>
      <c r="AX209" s="31">
        <v>0.13898600000000272</v>
      </c>
      <c r="AZ209" s="39">
        <f t="array" ref="AZ209">SUM(IF(YEAR($C$5:$AX$5)=AZ$5,$C209:$AX209))</f>
        <v>0.76806999999999448</v>
      </c>
      <c r="BA209" s="30">
        <f t="array" ref="BA209">SUM(IF(YEAR($C$5:$AX$5)=BA$5,$C209:$AX209))</f>
        <v>0.83894399999999969</v>
      </c>
      <c r="BB209" s="30">
        <f t="array" ref="BB209">SUM(IF(YEAR($C$5:$AX$5)=BB$5,$C209:$AX209))</f>
        <v>0.65051399999999759</v>
      </c>
      <c r="BC209" s="31">
        <f t="array" ref="BC209">SUM(IF(YEAR($C$5:$AX$5)=BC$5,$C209:$AX209))</f>
        <v>1.2012040000000059</v>
      </c>
      <c r="BE209" s="39">
        <f t="shared" si="23"/>
        <v>0.8862729999999992</v>
      </c>
      <c r="BF209" s="30">
        <f t="shared" si="24"/>
        <v>0.61282699999999757</v>
      </c>
      <c r="BG209" s="31">
        <f t="shared" si="25"/>
        <v>0.82656400000000119</v>
      </c>
    </row>
    <row r="210" spans="2:59">
      <c r="B210" s="17">
        <v>58426</v>
      </c>
      <c r="C210" s="30">
        <v>0.2657399999999992</v>
      </c>
      <c r="D210" s="30">
        <v>0.26901900000000012</v>
      </c>
      <c r="E210" s="30">
        <v>0.22070100000000004</v>
      </c>
      <c r="F210" s="30">
        <v>0.14216300000000004</v>
      </c>
      <c r="G210" s="30">
        <v>0.14448800000000084</v>
      </c>
      <c r="H210" s="30">
        <v>0.11383700000000019</v>
      </c>
      <c r="I210" s="30">
        <v>0.13901700000000083</v>
      </c>
      <c r="J210" s="30">
        <v>8.6743000000000237E-2</v>
      </c>
      <c r="K210" s="30">
        <v>0.1894469999999977</v>
      </c>
      <c r="L210" s="30">
        <v>0.18754899999999886</v>
      </c>
      <c r="M210" s="30">
        <v>0.24150200000000055</v>
      </c>
      <c r="N210" s="30">
        <v>0.50982500000000108</v>
      </c>
      <c r="O210" s="30">
        <v>0.53678500000000184</v>
      </c>
      <c r="P210" s="30">
        <v>0.30904800000000066</v>
      </c>
      <c r="Q210" s="30">
        <v>0.1395559999999989</v>
      </c>
      <c r="R210" s="30">
        <v>8.3225000000000549E-2</v>
      </c>
      <c r="S210" s="30">
        <v>0.14091300000000118</v>
      </c>
      <c r="T210" s="30">
        <v>0.24009999999999998</v>
      </c>
      <c r="U210" s="30">
        <v>0.20693900000000021</v>
      </c>
      <c r="V210" s="30">
        <v>0.19220000000000148</v>
      </c>
      <c r="W210" s="30">
        <v>0.21308199999999999</v>
      </c>
      <c r="X210" s="30">
        <v>0.17305400000000049</v>
      </c>
      <c r="Y210" s="30">
        <v>0.18696700000000099</v>
      </c>
      <c r="Z210" s="30">
        <v>0.73607699999999987</v>
      </c>
      <c r="AA210" s="30">
        <v>0.14560500000000154</v>
      </c>
      <c r="AB210" s="30">
        <v>0.2443369999999998</v>
      </c>
      <c r="AC210" s="30">
        <v>0.25892400000000038</v>
      </c>
      <c r="AD210" s="30">
        <v>9.7390000000000754E-2</v>
      </c>
      <c r="AE210" s="30">
        <v>0.22220099999999832</v>
      </c>
      <c r="AF210" s="30">
        <v>0.17721399999999932</v>
      </c>
      <c r="AG210" s="30">
        <v>0.14509500000000131</v>
      </c>
      <c r="AH210" s="30">
        <v>0.15397199999999955</v>
      </c>
      <c r="AI210" s="30">
        <v>0.16010999999999953</v>
      </c>
      <c r="AJ210" s="30">
        <v>0.15727000000000046</v>
      </c>
      <c r="AK210" s="30">
        <v>0.18933600000000084</v>
      </c>
      <c r="AL210" s="30">
        <v>0.4493589999999994</v>
      </c>
      <c r="AM210" s="30">
        <v>0.19582699999999953</v>
      </c>
      <c r="AN210" s="30">
        <v>0.1316999999999986</v>
      </c>
      <c r="AO210" s="30">
        <v>0.16004200000000068</v>
      </c>
      <c r="AP210" s="30">
        <v>0.10789199999999965</v>
      </c>
      <c r="AQ210" s="30">
        <v>0.1748119999999993</v>
      </c>
      <c r="AR210" s="30">
        <v>0.24182899999999918</v>
      </c>
      <c r="AS210" s="30">
        <v>0.13616000000000028</v>
      </c>
      <c r="AT210" s="30">
        <v>0.20953900000000125</v>
      </c>
      <c r="AU210" s="30">
        <v>0.2247350000000008</v>
      </c>
      <c r="AV210" s="30">
        <v>0.22953599999999952</v>
      </c>
      <c r="AW210" s="30">
        <v>0.27406699999999873</v>
      </c>
      <c r="AX210" s="31">
        <v>0.48153300000000065</v>
      </c>
      <c r="AZ210" s="39">
        <f t="array" ref="AZ210">SUM(IF(YEAR($C$5:$AX$5)=AZ$5,$C210:$AX210))</f>
        <v>2.5100309999999997</v>
      </c>
      <c r="BA210" s="30">
        <f t="array" ref="BA210">SUM(IF(YEAR($C$5:$AX$5)=BA$5,$C210:$AX210))</f>
        <v>3.1579460000000061</v>
      </c>
      <c r="BB210" s="30">
        <f t="array" ref="BB210">SUM(IF(YEAR($C$5:$AX$5)=BB$5,$C210:$AX210))</f>
        <v>2.4008130000000012</v>
      </c>
      <c r="BC210" s="31">
        <f t="array" ref="BC210">SUM(IF(YEAR($C$5:$AX$5)=BC$5,$C210:$AX210))</f>
        <v>2.5676719999999982</v>
      </c>
      <c r="BE210" s="39">
        <f t="shared" si="23"/>
        <v>2.6774470000000026</v>
      </c>
      <c r="BF210" s="30">
        <f t="shared" si="24"/>
        <v>2.9168760000000038</v>
      </c>
      <c r="BG210" s="31">
        <f t="shared" si="25"/>
        <v>2.2026289999999982</v>
      </c>
    </row>
    <row r="211" spans="2:59">
      <c r="B211" s="17">
        <v>58433</v>
      </c>
      <c r="C211" s="30">
        <v>1.4227273999999999E-3</v>
      </c>
      <c r="D211" s="30">
        <v>0</v>
      </c>
      <c r="E211" s="30">
        <v>0</v>
      </c>
      <c r="F211" s="30">
        <v>0</v>
      </c>
      <c r="G211" s="30">
        <v>0</v>
      </c>
      <c r="H211" s="30">
        <v>0</v>
      </c>
      <c r="I211" s="30">
        <v>5.0127400799999987E-3</v>
      </c>
      <c r="J211" s="30">
        <v>2.5063698999999999E-3</v>
      </c>
      <c r="K211" s="30">
        <v>0</v>
      </c>
      <c r="L211" s="30">
        <v>0</v>
      </c>
      <c r="M211" s="30">
        <v>0</v>
      </c>
      <c r="N211" s="30">
        <v>0</v>
      </c>
      <c r="O211" s="30">
        <v>0</v>
      </c>
      <c r="P211" s="30">
        <v>0</v>
      </c>
      <c r="Q211" s="30">
        <v>0</v>
      </c>
      <c r="R211" s="30">
        <v>0</v>
      </c>
      <c r="S211" s="30">
        <v>0</v>
      </c>
      <c r="T211" s="30">
        <v>0</v>
      </c>
      <c r="U211" s="30">
        <v>2.1707066000000004E-2</v>
      </c>
      <c r="V211" s="30">
        <v>6.2659239999999991E-3</v>
      </c>
      <c r="W211" s="30">
        <v>0</v>
      </c>
      <c r="X211" s="30">
        <v>0</v>
      </c>
      <c r="Y211" s="30">
        <v>0</v>
      </c>
      <c r="Z211" s="30">
        <v>0</v>
      </c>
      <c r="AA211" s="30">
        <v>1.8323790999999995E-3</v>
      </c>
      <c r="AB211" s="30">
        <v>0</v>
      </c>
      <c r="AC211" s="30">
        <v>0</v>
      </c>
      <c r="AD211" s="30">
        <v>0</v>
      </c>
      <c r="AE211" s="30">
        <v>0</v>
      </c>
      <c r="AF211" s="30">
        <v>0</v>
      </c>
      <c r="AG211" s="30">
        <v>1.6901752000000003E-2</v>
      </c>
      <c r="AH211" s="30">
        <v>1.7173584999999998E-2</v>
      </c>
      <c r="AI211" s="30">
        <v>0</v>
      </c>
      <c r="AJ211" s="30">
        <v>0</v>
      </c>
      <c r="AK211" s="30">
        <v>0</v>
      </c>
      <c r="AL211" s="30">
        <v>0</v>
      </c>
      <c r="AM211" s="30">
        <v>0</v>
      </c>
      <c r="AN211" s="30">
        <v>0</v>
      </c>
      <c r="AO211" s="30">
        <v>0</v>
      </c>
      <c r="AP211" s="30">
        <v>0</v>
      </c>
      <c r="AQ211" s="30">
        <v>0</v>
      </c>
      <c r="AR211" s="30">
        <v>0</v>
      </c>
      <c r="AS211" s="30">
        <v>2.2197612999999998E-2</v>
      </c>
      <c r="AT211" s="30">
        <v>1.5773269999999999E-2</v>
      </c>
      <c r="AU211" s="30">
        <v>0</v>
      </c>
      <c r="AV211" s="30">
        <v>0</v>
      </c>
      <c r="AW211" s="30">
        <v>0</v>
      </c>
      <c r="AX211" s="31">
        <v>0</v>
      </c>
      <c r="AZ211" s="39">
        <f t="array" ref="AZ211">SUM(IF(YEAR($C$5:$AX$5)=AZ$5,$C211:$AX211))</f>
        <v>8.9418373799999978E-3</v>
      </c>
      <c r="BA211" s="30">
        <f t="array" ref="BA211">SUM(IF(YEAR($C$5:$AX$5)=BA$5,$C211:$AX211))</f>
        <v>2.7972990000000003E-2</v>
      </c>
      <c r="BB211" s="30">
        <f t="array" ref="BB211">SUM(IF(YEAR($C$5:$AX$5)=BB$5,$C211:$AX211))</f>
        <v>3.5907716100000001E-2</v>
      </c>
      <c r="BC211" s="31">
        <f t="array" ref="BC211">SUM(IF(YEAR($C$5:$AX$5)=BC$5,$C211:$AX211))</f>
        <v>3.7970882999999997E-2</v>
      </c>
      <c r="BE211" s="39">
        <f t="shared" si="23"/>
        <v>7.5191099799999991E-3</v>
      </c>
      <c r="BF211" s="30">
        <f t="shared" si="24"/>
        <v>2.9805369100000003E-2</v>
      </c>
      <c r="BG211" s="31">
        <f t="shared" si="25"/>
        <v>3.4075336999999997E-2</v>
      </c>
    </row>
    <row r="212" spans="2:59">
      <c r="B212" s="17">
        <v>58442</v>
      </c>
      <c r="C212" s="30">
        <v>0</v>
      </c>
      <c r="D212" s="30">
        <v>0</v>
      </c>
      <c r="E212" s="30">
        <v>0</v>
      </c>
      <c r="F212" s="30">
        <v>0</v>
      </c>
      <c r="G212" s="30">
        <v>0</v>
      </c>
      <c r="H212" s="30">
        <v>0</v>
      </c>
      <c r="I212" s="30">
        <v>0</v>
      </c>
      <c r="J212" s="30">
        <v>0</v>
      </c>
      <c r="K212" s="30">
        <v>0</v>
      </c>
      <c r="L212" s="30">
        <v>0</v>
      </c>
      <c r="M212" s="30">
        <v>0</v>
      </c>
      <c r="N212" s="30">
        <v>0</v>
      </c>
      <c r="O212" s="30">
        <v>0</v>
      </c>
      <c r="P212" s="30">
        <v>0</v>
      </c>
      <c r="Q212" s="30">
        <v>0</v>
      </c>
      <c r="R212" s="30">
        <v>0</v>
      </c>
      <c r="S212" s="30">
        <v>0</v>
      </c>
      <c r="T212" s="30">
        <v>0</v>
      </c>
      <c r="U212" s="30">
        <v>0</v>
      </c>
      <c r="V212" s="30">
        <v>0</v>
      </c>
      <c r="W212" s="30">
        <v>0</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1">
        <v>0</v>
      </c>
      <c r="AZ212" s="39">
        <f t="array" ref="AZ212">SUM(IF(YEAR($C$5:$AX$5)=AZ$5,$C212:$AX212))</f>
        <v>0</v>
      </c>
      <c r="BA212" s="30">
        <f t="array" ref="BA212">SUM(IF(YEAR($C$5:$AX$5)=BA$5,$C212:$AX212))</f>
        <v>0</v>
      </c>
      <c r="BB212" s="30">
        <f t="array" ref="BB212">SUM(IF(YEAR($C$5:$AX$5)=BB$5,$C212:$AX212))</f>
        <v>0</v>
      </c>
      <c r="BC212" s="31">
        <f t="array" ref="BC212">SUM(IF(YEAR($C$5:$AX$5)=BC$5,$C212:$AX212))</f>
        <v>0</v>
      </c>
      <c r="BE212" s="39">
        <f t="shared" si="23"/>
        <v>0</v>
      </c>
      <c r="BF212" s="30">
        <f t="shared" si="24"/>
        <v>0</v>
      </c>
      <c r="BG212" s="31">
        <f t="shared" si="25"/>
        <v>0</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23"/>
        <v>0</v>
      </c>
      <c r="BF213" s="30">
        <f t="shared" si="24"/>
        <v>0</v>
      </c>
      <c r="BG213" s="31">
        <f t="shared" si="25"/>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23"/>
        <v>0</v>
      </c>
      <c r="BF214" s="30">
        <f t="shared" si="24"/>
        <v>0</v>
      </c>
      <c r="BG214" s="31">
        <f t="shared" si="25"/>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23"/>
        <v>0</v>
      </c>
      <c r="BF215" s="30">
        <f t="shared" si="24"/>
        <v>0</v>
      </c>
      <c r="BG215" s="31">
        <f t="shared" si="25"/>
        <v>0</v>
      </c>
    </row>
    <row r="216" spans="2:59">
      <c r="B216" s="17">
        <v>58714</v>
      </c>
      <c r="C216" s="30">
        <v>1.5561250000000002E-3</v>
      </c>
      <c r="D216" s="30">
        <v>7.7749049999999999E-4</v>
      </c>
      <c r="E216" s="30">
        <v>0</v>
      </c>
      <c r="F216" s="30">
        <v>0</v>
      </c>
      <c r="G216" s="30">
        <v>0</v>
      </c>
      <c r="H216" s="30">
        <v>3.868787000000002E-3</v>
      </c>
      <c r="I216" s="30">
        <v>1.5565000000000023E-3</v>
      </c>
      <c r="J216" s="30">
        <v>-3.269420000000009E-3</v>
      </c>
      <c r="K216" s="30">
        <v>0</v>
      </c>
      <c r="L216" s="30">
        <v>0</v>
      </c>
      <c r="M216" s="30">
        <v>0</v>
      </c>
      <c r="N216" s="30">
        <v>0</v>
      </c>
      <c r="O216" s="30">
        <v>0</v>
      </c>
      <c r="P216" s="30">
        <v>-1.5555269999999958E-4</v>
      </c>
      <c r="Q216" s="30">
        <v>0</v>
      </c>
      <c r="R216" s="30">
        <v>0</v>
      </c>
      <c r="S216" s="30">
        <v>2.2939609999999997E-3</v>
      </c>
      <c r="T216" s="30">
        <v>1.400837000000002E-3</v>
      </c>
      <c r="U216" s="30">
        <v>3.7912300000000343E-3</v>
      </c>
      <c r="V216" s="30">
        <v>2.1790499999999879E-3</v>
      </c>
      <c r="W216" s="30">
        <v>7.7449500000000004E-4</v>
      </c>
      <c r="X216" s="30">
        <v>7.6182500000000243E-4</v>
      </c>
      <c r="Y216" s="30">
        <v>0</v>
      </c>
      <c r="Z216" s="30">
        <v>0</v>
      </c>
      <c r="AA216" s="30">
        <v>7.7812500000000104E-4</v>
      </c>
      <c r="AB216" s="30">
        <v>7.7786549999999972E-4</v>
      </c>
      <c r="AC216" s="30">
        <v>0</v>
      </c>
      <c r="AD216" s="30">
        <v>3.0213885E-3</v>
      </c>
      <c r="AE216" s="30">
        <v>3.0382080000000006E-3</v>
      </c>
      <c r="AF216" s="30">
        <v>5.4470600000000105E-3</v>
      </c>
      <c r="AG216" s="30">
        <v>7.7275100000000208E-3</v>
      </c>
      <c r="AH216" s="30">
        <v>1.1375000000000135E-3</v>
      </c>
      <c r="AI216" s="30">
        <v>2.3087469999999999E-3</v>
      </c>
      <c r="AJ216" s="30">
        <v>4.5900349999999993E-3</v>
      </c>
      <c r="AK216" s="30">
        <v>0</v>
      </c>
      <c r="AL216" s="30">
        <v>7.7804600000000001E-4</v>
      </c>
      <c r="AM216" s="30">
        <v>-7.7199000000000018E-5</v>
      </c>
      <c r="AN216" s="30">
        <v>0</v>
      </c>
      <c r="AO216" s="30">
        <v>7.667050000000012E-4</v>
      </c>
      <c r="AP216" s="30">
        <v>6.4991699999999986E-3</v>
      </c>
      <c r="AQ216" s="30">
        <v>3.8040050000000009E-3</v>
      </c>
      <c r="AR216" s="30">
        <v>3.8909999999999986E-3</v>
      </c>
      <c r="AS216" s="30">
        <v>6.3044700000000065E-3</v>
      </c>
      <c r="AT216" s="30">
        <v>4.468440000000018E-3</v>
      </c>
      <c r="AU216" s="30">
        <v>-4.0730800000000206E-4</v>
      </c>
      <c r="AV216" s="30">
        <v>1.9875120000000038E-3</v>
      </c>
      <c r="AW216" s="30">
        <v>7.69245E-4</v>
      </c>
      <c r="AX216" s="31">
        <v>3.1118509999999997E-3</v>
      </c>
      <c r="AZ216" s="39">
        <f t="array" ref="AZ216">SUM(IF(YEAR($C$5:$AX$5)=AZ$5,$C216:$AX216))</f>
        <v>4.4894824999999958E-3</v>
      </c>
      <c r="BA216" s="30">
        <f t="array" ref="BA216">SUM(IF(YEAR($C$5:$AX$5)=BA$5,$C216:$AX216))</f>
        <v>1.1045845300000027E-2</v>
      </c>
      <c r="BB216" s="30">
        <f t="array" ref="BB216">SUM(IF(YEAR($C$5:$AX$5)=BB$5,$C216:$AX216))</f>
        <v>2.9604485000000045E-2</v>
      </c>
      <c r="BC216" s="31">
        <f t="array" ref="BC216">SUM(IF(YEAR($C$5:$AX$5)=BC$5,$C216:$AX216))</f>
        <v>3.1117891000000023E-2</v>
      </c>
      <c r="BE216" s="39">
        <f t="shared" si="23"/>
        <v>4.2942752999999955E-3</v>
      </c>
      <c r="BF216" s="30">
        <f t="shared" si="24"/>
        <v>1.6523024000000028E-2</v>
      </c>
      <c r="BG216" s="31">
        <f t="shared" si="25"/>
        <v>3.2981579000000046E-2</v>
      </c>
    </row>
    <row r="217" spans="2:59">
      <c r="B217" s="17">
        <v>58715</v>
      </c>
      <c r="C217" s="30">
        <v>0</v>
      </c>
      <c r="D217" s="30">
        <v>7.3444349999999994E-4</v>
      </c>
      <c r="E217" s="30">
        <v>0</v>
      </c>
      <c r="F217" s="30">
        <v>0</v>
      </c>
      <c r="G217" s="30">
        <v>0</v>
      </c>
      <c r="H217" s="30">
        <v>0</v>
      </c>
      <c r="I217" s="30">
        <v>3.2589550000000009E-3</v>
      </c>
      <c r="J217" s="30">
        <v>5.8995549999999973E-3</v>
      </c>
      <c r="K217" s="30">
        <v>0</v>
      </c>
      <c r="L217" s="30">
        <v>0</v>
      </c>
      <c r="M217" s="30">
        <v>0</v>
      </c>
      <c r="N217" s="30">
        <v>0</v>
      </c>
      <c r="O217" s="30">
        <v>0</v>
      </c>
      <c r="P217" s="30">
        <v>0</v>
      </c>
      <c r="Q217" s="30">
        <v>0</v>
      </c>
      <c r="R217" s="30">
        <v>0</v>
      </c>
      <c r="S217" s="30">
        <v>0</v>
      </c>
      <c r="T217" s="30">
        <v>0</v>
      </c>
      <c r="U217" s="30">
        <v>-2.6071499999999956E-3</v>
      </c>
      <c r="V217" s="30">
        <v>-6.5550500000000414E-4</v>
      </c>
      <c r="W217" s="30">
        <v>0</v>
      </c>
      <c r="X217" s="30">
        <v>0</v>
      </c>
      <c r="Y217" s="30">
        <v>0</v>
      </c>
      <c r="Z217" s="30">
        <v>0</v>
      </c>
      <c r="AA217" s="30">
        <v>1.4855099999999989E-3</v>
      </c>
      <c r="AB217" s="30">
        <v>1.7658947000000002E-4</v>
      </c>
      <c r="AC217" s="30">
        <v>0</v>
      </c>
      <c r="AD217" s="30">
        <v>0</v>
      </c>
      <c r="AE217" s="30">
        <v>0</v>
      </c>
      <c r="AF217" s="30">
        <v>0</v>
      </c>
      <c r="AG217" s="30">
        <v>1.0700000000002374E-5</v>
      </c>
      <c r="AH217" s="30">
        <v>-1.9619899999999968E-3</v>
      </c>
      <c r="AI217" s="30">
        <v>0</v>
      </c>
      <c r="AJ217" s="30">
        <v>0</v>
      </c>
      <c r="AK217" s="30">
        <v>0</v>
      </c>
      <c r="AL217" s="30">
        <v>0</v>
      </c>
      <c r="AM217" s="30">
        <v>-7.4283800000000001E-4</v>
      </c>
      <c r="AN217" s="30">
        <v>2.203726E-3</v>
      </c>
      <c r="AO217" s="30">
        <v>0</v>
      </c>
      <c r="AP217" s="30">
        <v>0</v>
      </c>
      <c r="AQ217" s="30">
        <v>0</v>
      </c>
      <c r="AR217" s="30">
        <v>6.5919099999999994E-4</v>
      </c>
      <c r="AS217" s="30">
        <v>1.5387099999999987E-3</v>
      </c>
      <c r="AT217" s="30">
        <v>1.3109999999999927E-3</v>
      </c>
      <c r="AU217" s="30">
        <v>0</v>
      </c>
      <c r="AV217" s="30">
        <v>0</v>
      </c>
      <c r="AW217" s="30">
        <v>0</v>
      </c>
      <c r="AX217" s="31">
        <v>0</v>
      </c>
      <c r="AZ217" s="39">
        <f t="array" ref="AZ217">SUM(IF(YEAR($C$5:$AX$5)=AZ$5,$C217:$AX217))</f>
        <v>9.8929534999999992E-3</v>
      </c>
      <c r="BA217" s="30">
        <f t="array" ref="BA217">SUM(IF(YEAR($C$5:$AX$5)=BA$5,$C217:$AX217))</f>
        <v>-3.2626549999999997E-3</v>
      </c>
      <c r="BB217" s="30">
        <f t="array" ref="BB217">SUM(IF(YEAR($C$5:$AX$5)=BB$5,$C217:$AX217))</f>
        <v>-2.8919052999999543E-4</v>
      </c>
      <c r="BC217" s="31">
        <f t="array" ref="BC217">SUM(IF(YEAR($C$5:$AX$5)=BC$5,$C217:$AX217))</f>
        <v>4.9697889999999918E-3</v>
      </c>
      <c r="BE217" s="39">
        <f t="shared" si="23"/>
        <v>9.1585099999999982E-3</v>
      </c>
      <c r="BF217" s="30">
        <f t="shared" si="24"/>
        <v>-1.6005555300000007E-3</v>
      </c>
      <c r="BG217" s="31">
        <f t="shared" si="25"/>
        <v>-4.9040199999999439E-4</v>
      </c>
    </row>
    <row r="218" spans="2:59">
      <c r="B218" s="17">
        <v>58811</v>
      </c>
      <c r="C218" s="30">
        <v>7.4269999999999892E-4</v>
      </c>
      <c r="D218" s="30">
        <v>0</v>
      </c>
      <c r="E218" s="30">
        <v>0</v>
      </c>
      <c r="F218" s="30">
        <v>0</v>
      </c>
      <c r="G218" s="30">
        <v>0</v>
      </c>
      <c r="H218" s="30">
        <v>0</v>
      </c>
      <c r="I218" s="30">
        <v>3.580250000000007E-3</v>
      </c>
      <c r="J218" s="30">
        <v>6.5550500000000067E-4</v>
      </c>
      <c r="K218" s="30">
        <v>0</v>
      </c>
      <c r="L218" s="30">
        <v>0</v>
      </c>
      <c r="M218" s="30">
        <v>0</v>
      </c>
      <c r="N218" s="30">
        <v>0</v>
      </c>
      <c r="O218" s="30">
        <v>0</v>
      </c>
      <c r="P218" s="30">
        <v>0</v>
      </c>
      <c r="Q218" s="30">
        <v>0</v>
      </c>
      <c r="R218" s="30">
        <v>0</v>
      </c>
      <c r="S218" s="30">
        <v>0</v>
      </c>
      <c r="T218" s="30">
        <v>0</v>
      </c>
      <c r="U218" s="30">
        <v>3.2221600000000017E-3</v>
      </c>
      <c r="V218" s="30">
        <v>0</v>
      </c>
      <c r="W218" s="30">
        <v>0</v>
      </c>
      <c r="X218" s="30">
        <v>0</v>
      </c>
      <c r="Y218" s="30">
        <v>0</v>
      </c>
      <c r="Z218" s="30">
        <v>0</v>
      </c>
      <c r="AA218" s="30">
        <v>2.2282650000000001E-3</v>
      </c>
      <c r="AB218" s="30">
        <v>0</v>
      </c>
      <c r="AC218" s="30">
        <v>0</v>
      </c>
      <c r="AD218" s="30">
        <v>0</v>
      </c>
      <c r="AE218" s="30">
        <v>0</v>
      </c>
      <c r="AF218" s="30">
        <v>6.5914649999999995E-4</v>
      </c>
      <c r="AG218" s="30">
        <v>2.6071500000000025E-3</v>
      </c>
      <c r="AH218" s="30">
        <v>2.91574E-3</v>
      </c>
      <c r="AI218" s="30">
        <v>0</v>
      </c>
      <c r="AJ218" s="30">
        <v>0</v>
      </c>
      <c r="AK218" s="30">
        <v>0</v>
      </c>
      <c r="AL218" s="30">
        <v>0</v>
      </c>
      <c r="AM218" s="30">
        <v>-8.188220000000003E-4</v>
      </c>
      <c r="AN218" s="30">
        <v>0</v>
      </c>
      <c r="AO218" s="30">
        <v>0</v>
      </c>
      <c r="AP218" s="30">
        <v>0</v>
      </c>
      <c r="AQ218" s="30">
        <v>0</v>
      </c>
      <c r="AR218" s="30">
        <v>0</v>
      </c>
      <c r="AS218" s="30">
        <v>1.9554000000000099E-3</v>
      </c>
      <c r="AT218" s="30">
        <v>-6.555000000000033E-4</v>
      </c>
      <c r="AU218" s="30">
        <v>0</v>
      </c>
      <c r="AV218" s="30">
        <v>0</v>
      </c>
      <c r="AW218" s="30">
        <v>0</v>
      </c>
      <c r="AX218" s="31">
        <v>0</v>
      </c>
      <c r="AZ218" s="39">
        <f t="array" ref="AZ218">SUM(IF(YEAR($C$5:$AX$5)=AZ$5,$C218:$AX218))</f>
        <v>4.9784550000000066E-3</v>
      </c>
      <c r="BA218" s="30">
        <f t="array" ref="BA218">SUM(IF(YEAR($C$5:$AX$5)=BA$5,$C218:$AX218))</f>
        <v>3.2221600000000017E-3</v>
      </c>
      <c r="BB218" s="30">
        <f t="array" ref="BB218">SUM(IF(YEAR($C$5:$AX$5)=BB$5,$C218:$AX218))</f>
        <v>8.4103015000000017E-3</v>
      </c>
      <c r="BC218" s="31">
        <f t="array" ref="BC218">SUM(IF(YEAR($C$5:$AX$5)=BC$5,$C218:$AX218))</f>
        <v>4.8107800000000631E-4</v>
      </c>
      <c r="BE218" s="39">
        <f t="shared" si="23"/>
        <v>4.2357550000000077E-3</v>
      </c>
      <c r="BF218" s="30">
        <f t="shared" si="24"/>
        <v>5.4504250000000018E-3</v>
      </c>
      <c r="BG218" s="31">
        <f t="shared" si="25"/>
        <v>5.3632145000000022E-3</v>
      </c>
    </row>
    <row r="219" spans="2:59">
      <c r="B219" s="17">
        <v>58813</v>
      </c>
      <c r="C219" s="30">
        <v>-6.3175099999999984E-4</v>
      </c>
      <c r="D219" s="30">
        <v>4.7563939999999995E-4</v>
      </c>
      <c r="E219" s="30">
        <v>0</v>
      </c>
      <c r="F219" s="30">
        <v>0</v>
      </c>
      <c r="G219" s="30">
        <v>0</v>
      </c>
      <c r="H219" s="30">
        <v>8.5385100000000009E-4</v>
      </c>
      <c r="I219" s="30">
        <v>4.8542599999999991E-3</v>
      </c>
      <c r="J219" s="30">
        <v>-8.4902199999999789E-4</v>
      </c>
      <c r="K219" s="30">
        <v>0</v>
      </c>
      <c r="L219" s="30">
        <v>0</v>
      </c>
      <c r="M219" s="30">
        <v>0</v>
      </c>
      <c r="N219" s="30">
        <v>0</v>
      </c>
      <c r="O219" s="30">
        <v>0</v>
      </c>
      <c r="P219" s="30">
        <v>0</v>
      </c>
      <c r="Q219" s="30">
        <v>0</v>
      </c>
      <c r="R219" s="30">
        <v>0</v>
      </c>
      <c r="S219" s="30">
        <v>0</v>
      </c>
      <c r="T219" s="30">
        <v>2.5615520000000004E-3</v>
      </c>
      <c r="U219" s="30">
        <v>3.1308200000000064E-3</v>
      </c>
      <c r="V219" s="30">
        <v>-7.8555000000000291E-4</v>
      </c>
      <c r="W219" s="30">
        <v>0</v>
      </c>
      <c r="X219" s="30">
        <v>0</v>
      </c>
      <c r="Y219" s="30">
        <v>0</v>
      </c>
      <c r="Z219" s="30">
        <v>0</v>
      </c>
      <c r="AA219" s="30">
        <v>1.2025568000000003E-3</v>
      </c>
      <c r="AB219" s="30">
        <v>0</v>
      </c>
      <c r="AC219" s="30">
        <v>0</v>
      </c>
      <c r="AD219" s="30">
        <v>0</v>
      </c>
      <c r="AE219" s="30">
        <v>3.0925184999999999E-4</v>
      </c>
      <c r="AF219" s="30">
        <v>2.2985188999999993E-3</v>
      </c>
      <c r="AG219" s="30">
        <v>3.3026599999999989E-3</v>
      </c>
      <c r="AH219" s="30">
        <v>2.7593499999999938E-3</v>
      </c>
      <c r="AI219" s="30">
        <v>4.3079800000000133E-4</v>
      </c>
      <c r="AJ219" s="30">
        <v>0</v>
      </c>
      <c r="AK219" s="30">
        <v>0</v>
      </c>
      <c r="AL219" s="30">
        <v>0</v>
      </c>
      <c r="AM219" s="30">
        <v>-4.8107599999999955E-4</v>
      </c>
      <c r="AN219" s="30">
        <v>7.1358800000000024E-4</v>
      </c>
      <c r="AO219" s="30">
        <v>4.5796919999999998E-4</v>
      </c>
      <c r="AP219" s="30">
        <v>1.3105540000000002E-3</v>
      </c>
      <c r="AQ219" s="30">
        <v>1.7054368000000001E-3</v>
      </c>
      <c r="AR219" s="30">
        <v>1.2807139999999988E-3</v>
      </c>
      <c r="AS219" s="30">
        <v>3.2173199999999819E-3</v>
      </c>
      <c r="AT219" s="30">
        <v>1.6980600000000012E-3</v>
      </c>
      <c r="AU219" s="30">
        <v>0</v>
      </c>
      <c r="AV219" s="30">
        <v>1.3146180000000005E-3</v>
      </c>
      <c r="AW219" s="30">
        <v>0</v>
      </c>
      <c r="AX219" s="31">
        <v>0</v>
      </c>
      <c r="AZ219" s="39">
        <f t="array" ref="AZ219">SUM(IF(YEAR($C$5:$AX$5)=AZ$5,$C219:$AX219))</f>
        <v>4.7029774000000015E-3</v>
      </c>
      <c r="BA219" s="30">
        <f t="array" ref="BA219">SUM(IF(YEAR($C$5:$AX$5)=BA$5,$C219:$AX219))</f>
        <v>4.9068220000000034E-3</v>
      </c>
      <c r="BB219" s="30">
        <f t="array" ref="BB219">SUM(IF(YEAR($C$5:$AX$5)=BB$5,$C219:$AX219))</f>
        <v>1.0303135549999993E-2</v>
      </c>
      <c r="BC219" s="31">
        <f t="array" ref="BC219">SUM(IF(YEAR($C$5:$AX$5)=BC$5,$C219:$AX219))</f>
        <v>1.1217183999999982E-2</v>
      </c>
      <c r="BE219" s="39">
        <f t="shared" si="23"/>
        <v>4.8590890000000013E-3</v>
      </c>
      <c r="BF219" s="30">
        <f t="shared" si="24"/>
        <v>6.4186306500000042E-3</v>
      </c>
      <c r="BG219" s="31">
        <f t="shared" si="25"/>
        <v>1.2497798899999994E-2</v>
      </c>
    </row>
    <row r="220" spans="2:59">
      <c r="B220" s="17">
        <v>58818</v>
      </c>
      <c r="C220" s="30">
        <v>-7.2147600000000041E-4</v>
      </c>
      <c r="D220" s="30">
        <v>4.7563940000000006E-4</v>
      </c>
      <c r="E220" s="30">
        <v>0</v>
      </c>
      <c r="F220" s="30">
        <v>0</v>
      </c>
      <c r="G220" s="30">
        <v>0</v>
      </c>
      <c r="H220" s="30">
        <v>8.5385100000000009E-4</v>
      </c>
      <c r="I220" s="30">
        <v>4.4321600000000044E-3</v>
      </c>
      <c r="J220" s="30">
        <v>-3.16607999999996E-4</v>
      </c>
      <c r="K220" s="30">
        <v>0</v>
      </c>
      <c r="L220" s="30">
        <v>0</v>
      </c>
      <c r="M220" s="30">
        <v>0</v>
      </c>
      <c r="N220" s="30">
        <v>0</v>
      </c>
      <c r="O220" s="30">
        <v>0</v>
      </c>
      <c r="P220" s="30">
        <v>-6.6379599999999992E-4</v>
      </c>
      <c r="Q220" s="30">
        <v>0</v>
      </c>
      <c r="R220" s="30">
        <v>0</v>
      </c>
      <c r="S220" s="30">
        <v>0</v>
      </c>
      <c r="T220" s="30">
        <v>2.5615520000000004E-3</v>
      </c>
      <c r="U220" s="30">
        <v>3.7989999999999968E-3</v>
      </c>
      <c r="V220" s="30">
        <v>-9.3894199999999817E-4</v>
      </c>
      <c r="W220" s="30">
        <v>0</v>
      </c>
      <c r="X220" s="30">
        <v>0</v>
      </c>
      <c r="Y220" s="30">
        <v>0</v>
      </c>
      <c r="Z220" s="30">
        <v>0</v>
      </c>
      <c r="AA220" s="30">
        <v>7.2153479999999964E-4</v>
      </c>
      <c r="AB220" s="30">
        <v>2.379344E-4</v>
      </c>
      <c r="AC220" s="30">
        <v>0</v>
      </c>
      <c r="AD220" s="30">
        <v>0</v>
      </c>
      <c r="AE220" s="30">
        <v>4.2565879999999998E-4</v>
      </c>
      <c r="AF220" s="30">
        <v>1.9209409999999989E-3</v>
      </c>
      <c r="AG220" s="30">
        <v>3.7989900000000021E-3</v>
      </c>
      <c r="AH220" s="30">
        <v>1.910320000000007E-3</v>
      </c>
      <c r="AI220" s="30">
        <v>4.307979999999996E-4</v>
      </c>
      <c r="AJ220" s="30">
        <v>0</v>
      </c>
      <c r="AK220" s="30">
        <v>0</v>
      </c>
      <c r="AL220" s="30">
        <v>0</v>
      </c>
      <c r="AM220" s="30">
        <v>-1.4923610000000011E-3</v>
      </c>
      <c r="AN220" s="30">
        <v>1.862929999999997E-4</v>
      </c>
      <c r="AO220" s="30">
        <v>4.5796919999999998E-4</v>
      </c>
      <c r="AP220" s="30">
        <v>1.3105540000000002E-3</v>
      </c>
      <c r="AQ220" s="30">
        <v>1.7054368000000001E-3</v>
      </c>
      <c r="AR220" s="30">
        <v>1.2807140000000022E-3</v>
      </c>
      <c r="AS220" s="30">
        <v>2.8751399999999983E-3</v>
      </c>
      <c r="AT220" s="30">
        <v>2.0809300000000086E-3</v>
      </c>
      <c r="AU220" s="30">
        <v>0</v>
      </c>
      <c r="AV220" s="30">
        <v>1.3146180000000005E-3</v>
      </c>
      <c r="AW220" s="30">
        <v>0</v>
      </c>
      <c r="AX220" s="31">
        <v>0</v>
      </c>
      <c r="AZ220" s="39">
        <f t="array" ref="AZ220">SUM(IF(YEAR($C$5:$AX$5)=AZ$5,$C220:$AX220))</f>
        <v>4.7235664000000082E-3</v>
      </c>
      <c r="BA220" s="30">
        <f t="array" ref="BA220">SUM(IF(YEAR($C$5:$AX$5)=BA$5,$C220:$AX220))</f>
        <v>4.7578139999999991E-3</v>
      </c>
      <c r="BB220" s="30">
        <f t="array" ref="BB220">SUM(IF(YEAR($C$5:$AX$5)=BB$5,$C220:$AX220))</f>
        <v>9.446177000000007E-3</v>
      </c>
      <c r="BC220" s="31">
        <f t="array" ref="BC220">SUM(IF(YEAR($C$5:$AX$5)=BC$5,$C220:$AX220))</f>
        <v>9.7192940000000085E-3</v>
      </c>
      <c r="BE220" s="39">
        <f t="shared" si="23"/>
        <v>4.3056070000000082E-3</v>
      </c>
      <c r="BF220" s="30">
        <f t="shared" si="24"/>
        <v>6.8067379999999979E-3</v>
      </c>
      <c r="BG220" s="31">
        <f t="shared" si="25"/>
        <v>1.0228941000000007E-2</v>
      </c>
    </row>
    <row r="221" spans="2:59">
      <c r="B221" s="17">
        <v>58821</v>
      </c>
      <c r="C221" s="30">
        <v>1.5561250000000002E-3</v>
      </c>
      <c r="D221" s="30">
        <v>7.7749049999999999E-4</v>
      </c>
      <c r="E221" s="30">
        <v>0</v>
      </c>
      <c r="F221" s="30">
        <v>0</v>
      </c>
      <c r="G221" s="30">
        <v>0</v>
      </c>
      <c r="H221" s="30">
        <v>3.7532100000000016E-3</v>
      </c>
      <c r="I221" s="30">
        <v>1.5565000000000023E-3</v>
      </c>
      <c r="J221" s="30">
        <v>-2.9573500000000114E-3</v>
      </c>
      <c r="K221" s="30">
        <v>0</v>
      </c>
      <c r="L221" s="30">
        <v>0</v>
      </c>
      <c r="M221" s="30">
        <v>0</v>
      </c>
      <c r="N221" s="30">
        <v>0</v>
      </c>
      <c r="O221" s="30">
        <v>0</v>
      </c>
      <c r="P221" s="30">
        <v>7.4485600000000207E-5</v>
      </c>
      <c r="Q221" s="30">
        <v>0</v>
      </c>
      <c r="R221" s="30">
        <v>0</v>
      </c>
      <c r="S221" s="30">
        <v>2.2939609999999997E-3</v>
      </c>
      <c r="T221" s="30">
        <v>1.3488090000000029E-3</v>
      </c>
      <c r="U221" s="30">
        <v>3.6588600000000138E-3</v>
      </c>
      <c r="V221" s="30">
        <v>2.3346999999999951E-3</v>
      </c>
      <c r="W221" s="30">
        <v>7.7449500000000004E-4</v>
      </c>
      <c r="X221" s="30">
        <v>9.1418900000000275E-4</v>
      </c>
      <c r="Y221" s="30">
        <v>0</v>
      </c>
      <c r="Z221" s="30">
        <v>0</v>
      </c>
      <c r="AA221" s="30">
        <v>7.7812500000000104E-4</v>
      </c>
      <c r="AB221" s="30">
        <v>7.7786549999999972E-4</v>
      </c>
      <c r="AC221" s="30">
        <v>0</v>
      </c>
      <c r="AD221" s="30">
        <v>3.0213885E-3</v>
      </c>
      <c r="AE221" s="30">
        <v>3.0382080000000006E-3</v>
      </c>
      <c r="AF221" s="30">
        <v>5.4470600000000105E-3</v>
      </c>
      <c r="AG221" s="30">
        <v>7.6268000000000169E-3</v>
      </c>
      <c r="AH221" s="30">
        <v>1.4008499999999813E-3</v>
      </c>
      <c r="AI221" s="30">
        <v>2.021837999999998E-3</v>
      </c>
      <c r="AJ221" s="30">
        <v>4.5900349999999993E-3</v>
      </c>
      <c r="AK221" s="30">
        <v>0</v>
      </c>
      <c r="AL221" s="30">
        <v>7.7804600000000001E-4</v>
      </c>
      <c r="AM221" s="30">
        <v>-2.0600200000000374E-4</v>
      </c>
      <c r="AN221" s="30">
        <v>0</v>
      </c>
      <c r="AO221" s="30">
        <v>8.3116800000000018E-4</v>
      </c>
      <c r="AP221" s="30">
        <v>6.2254720000000027E-3</v>
      </c>
      <c r="AQ221" s="30">
        <v>3.8040050000000009E-3</v>
      </c>
      <c r="AR221" s="30">
        <v>3.7353599999999931E-3</v>
      </c>
      <c r="AS221" s="30">
        <v>6.381600000000015E-3</v>
      </c>
      <c r="AT221" s="30">
        <v>4.5138000000000122E-3</v>
      </c>
      <c r="AU221" s="30">
        <v>-1.5541700000000144E-4</v>
      </c>
      <c r="AV221" s="30">
        <v>2.2841290000000028E-3</v>
      </c>
      <c r="AW221" s="30">
        <v>7.69245E-4</v>
      </c>
      <c r="AX221" s="31">
        <v>3.1118509999999997E-3</v>
      </c>
      <c r="AZ221" s="39">
        <f t="array" ref="AZ221">SUM(IF(YEAR($C$5:$AX$5)=AZ$5,$C221:$AX221))</f>
        <v>4.685975499999993E-3</v>
      </c>
      <c r="BA221" s="30">
        <f t="array" ref="BA221">SUM(IF(YEAR($C$5:$AX$5)=BA$5,$C221:$AX221))</f>
        <v>1.1399499600000015E-2</v>
      </c>
      <c r="BB221" s="30">
        <f t="array" ref="BB221">SUM(IF(YEAR($C$5:$AX$5)=BB$5,$C221:$AX221))</f>
        <v>2.9480216000000007E-2</v>
      </c>
      <c r="BC221" s="31">
        <f t="array" ref="BC221">SUM(IF(YEAR($C$5:$AX$5)=BC$5,$C221:$AX221))</f>
        <v>3.1295211000000017E-2</v>
      </c>
      <c r="BE221" s="39">
        <f t="shared" si="23"/>
        <v>4.7208065999999925E-3</v>
      </c>
      <c r="BF221" s="30">
        <f t="shared" si="24"/>
        <v>1.6646640000000015E-2</v>
      </c>
      <c r="BG221" s="31">
        <f t="shared" si="25"/>
        <v>3.2519272000000009E-2</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23"/>
        <v>0</v>
      </c>
      <c r="BF222" s="30">
        <f t="shared" si="24"/>
        <v>0</v>
      </c>
      <c r="BG222" s="31">
        <f t="shared" si="25"/>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0</v>
      </c>
      <c r="BE223" s="39">
        <f t="shared" si="23"/>
        <v>0</v>
      </c>
      <c r="BF223" s="30">
        <f t="shared" si="24"/>
        <v>0</v>
      </c>
      <c r="BG223" s="31">
        <f t="shared" si="25"/>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23"/>
        <v>0</v>
      </c>
      <c r="BF224" s="30">
        <f t="shared" si="24"/>
        <v>0</v>
      </c>
      <c r="BG224" s="31">
        <f t="shared" si="25"/>
        <v>0</v>
      </c>
    </row>
    <row r="225" spans="2:59">
      <c r="B225" s="17">
        <v>59026</v>
      </c>
      <c r="C225" s="30">
        <v>0</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0</v>
      </c>
      <c r="BA225" s="30">
        <f t="array" ref="BA225">SUM(IF(YEAR($C$5:$AX$5)=BA$5,$C225:$AX225))</f>
        <v>0</v>
      </c>
      <c r="BB225" s="30">
        <f t="array" ref="BB225">SUM(IF(YEAR($C$5:$AX$5)=BB$5,$C225:$AX225))</f>
        <v>0</v>
      </c>
      <c r="BC225" s="31">
        <f t="array" ref="BC225">SUM(IF(YEAR($C$5:$AX$5)=BC$5,$C225:$AX225))</f>
        <v>0</v>
      </c>
      <c r="BE225" s="39">
        <f t="shared" si="23"/>
        <v>0</v>
      </c>
      <c r="BF225" s="30">
        <f t="shared" si="24"/>
        <v>0</v>
      </c>
      <c r="BG225" s="31">
        <f t="shared" si="25"/>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2.651455E-4</v>
      </c>
      <c r="D227" s="30">
        <v>0</v>
      </c>
      <c r="E227" s="30">
        <v>0</v>
      </c>
      <c r="F227" s="30">
        <v>0</v>
      </c>
      <c r="G227" s="30">
        <v>0</v>
      </c>
      <c r="H227" s="30">
        <v>0</v>
      </c>
      <c r="I227" s="30">
        <v>6.339390000000009E-4</v>
      </c>
      <c r="J227" s="30">
        <v>5.8768399999999978E-4</v>
      </c>
      <c r="K227" s="30">
        <v>0</v>
      </c>
      <c r="L227" s="30">
        <v>0</v>
      </c>
      <c r="M227" s="30">
        <v>0</v>
      </c>
      <c r="N227" s="30">
        <v>0</v>
      </c>
      <c r="O227" s="30">
        <v>0</v>
      </c>
      <c r="P227" s="30">
        <v>0</v>
      </c>
      <c r="Q227" s="30">
        <v>0</v>
      </c>
      <c r="R227" s="30">
        <v>0</v>
      </c>
      <c r="S227" s="30">
        <v>0</v>
      </c>
      <c r="T227" s="30">
        <v>0</v>
      </c>
      <c r="U227" s="30">
        <v>2.2204700000000004E-3</v>
      </c>
      <c r="V227" s="30">
        <v>2.4682689999999995E-3</v>
      </c>
      <c r="W227" s="30">
        <v>0</v>
      </c>
      <c r="X227" s="30">
        <v>0</v>
      </c>
      <c r="Y227" s="30">
        <v>0</v>
      </c>
      <c r="Z227" s="30">
        <v>0</v>
      </c>
      <c r="AA227" s="30">
        <v>0</v>
      </c>
      <c r="AB227" s="30">
        <v>0</v>
      </c>
      <c r="AC227" s="30">
        <v>0</v>
      </c>
      <c r="AD227" s="30">
        <v>0</v>
      </c>
      <c r="AE227" s="30">
        <v>0</v>
      </c>
      <c r="AF227" s="30">
        <v>0</v>
      </c>
      <c r="AG227" s="30">
        <v>1.6361400000000012E-3</v>
      </c>
      <c r="AH227" s="30">
        <v>2.2373310000000004E-3</v>
      </c>
      <c r="AI227" s="30">
        <v>3.6005740000000003E-4</v>
      </c>
      <c r="AJ227" s="30">
        <v>0</v>
      </c>
      <c r="AK227" s="30">
        <v>0</v>
      </c>
      <c r="AL227" s="30">
        <v>0</v>
      </c>
      <c r="AM227" s="30">
        <v>0</v>
      </c>
      <c r="AN227" s="30">
        <v>0</v>
      </c>
      <c r="AO227" s="30">
        <v>0</v>
      </c>
      <c r="AP227" s="30">
        <v>0</v>
      </c>
      <c r="AQ227" s="30">
        <v>0</v>
      </c>
      <c r="AR227" s="30">
        <v>1.184643E-4</v>
      </c>
      <c r="AS227" s="30">
        <v>2.8048100000000013E-3</v>
      </c>
      <c r="AT227" s="30">
        <v>3.5283149999999989E-3</v>
      </c>
      <c r="AU227" s="30">
        <v>4.7973999999999998E-4</v>
      </c>
      <c r="AV227" s="30">
        <v>0</v>
      </c>
      <c r="AW227" s="30">
        <v>0</v>
      </c>
      <c r="AX227" s="31">
        <v>0</v>
      </c>
      <c r="AZ227" s="39">
        <f t="array" ref="AZ227">SUM(IF(YEAR($C$5:$AX$5)=AZ$5,$C227:$AX227))</f>
        <v>1.4867685000000007E-3</v>
      </c>
      <c r="BA227" s="30">
        <f t="array" ref="BA227">SUM(IF(YEAR($C$5:$AX$5)=BA$5,$C227:$AX227))</f>
        <v>4.6887389999999999E-3</v>
      </c>
      <c r="BB227" s="30">
        <f t="array" ref="BB227">SUM(IF(YEAR($C$5:$AX$5)=BB$5,$C227:$AX227))</f>
        <v>4.2335284000000013E-3</v>
      </c>
      <c r="BC227" s="31">
        <f t="array" ref="BC227">SUM(IF(YEAR($C$5:$AX$5)=BC$5,$C227:$AX227))</f>
        <v>6.9313293000000005E-3</v>
      </c>
      <c r="BE227" s="39">
        <f t="shared" si="23"/>
        <v>1.2216230000000007E-3</v>
      </c>
      <c r="BF227" s="30">
        <f t="shared" si="24"/>
        <v>4.6887389999999999E-3</v>
      </c>
      <c r="BG227" s="31">
        <f t="shared" si="25"/>
        <v>4.2335284000000013E-3</v>
      </c>
    </row>
    <row r="228" spans="2:59">
      <c r="B228" s="17">
        <v>59073</v>
      </c>
      <c r="C228" s="30">
        <v>4.1015999999999941E-2</v>
      </c>
      <c r="D228" s="30">
        <v>7.6773999999999898E-2</v>
      </c>
      <c r="E228" s="30">
        <v>2.901100000000012E-2</v>
      </c>
      <c r="F228" s="30">
        <v>1.0952999999999991E-2</v>
      </c>
      <c r="G228" s="30">
        <v>7.6170000000002069E-3</v>
      </c>
      <c r="H228" s="30">
        <v>-1.2713999999999892E-2</v>
      </c>
      <c r="I228" s="30">
        <v>9.8929999999999296E-3</v>
      </c>
      <c r="J228" s="30">
        <v>2.9659999999998021E-3</v>
      </c>
      <c r="K228" s="30">
        <v>1.3399999999963441E-4</v>
      </c>
      <c r="L228" s="30">
        <v>-4.6200000000018449E-4</v>
      </c>
      <c r="M228" s="30">
        <v>9.4470000000002052E-3</v>
      </c>
      <c r="N228" s="30">
        <v>5.2099999999999813E-2</v>
      </c>
      <c r="O228" s="30">
        <v>4.5928999999999887E-2</v>
      </c>
      <c r="P228" s="30">
        <v>5.1255999999999968E-2</v>
      </c>
      <c r="Q228" s="30">
        <v>9.8300000000000054E-3</v>
      </c>
      <c r="R228" s="30">
        <v>7.3720000000001562E-3</v>
      </c>
      <c r="S228" s="30">
        <v>-1.2599999999998168E-3</v>
      </c>
      <c r="T228" s="30">
        <v>-1.6070000000000029E-2</v>
      </c>
      <c r="U228" s="30">
        <v>4.4889999999999652E-3</v>
      </c>
      <c r="V228" s="30">
        <v>-7.9120000000001411E-3</v>
      </c>
      <c r="W228" s="30">
        <v>3.0399999999985994E-4</v>
      </c>
      <c r="X228" s="30">
        <v>2.7539999999999232E-3</v>
      </c>
      <c r="Y228" s="30">
        <v>-1.1702000000000101E-2</v>
      </c>
      <c r="Z228" s="30">
        <v>-9.3419999999997394E-3</v>
      </c>
      <c r="AA228" s="30">
        <v>5.3555000000000019E-2</v>
      </c>
      <c r="AB228" s="30">
        <v>4.4526999999999983E-2</v>
      </c>
      <c r="AC228" s="30">
        <v>6.836999999999982E-3</v>
      </c>
      <c r="AD228" s="30">
        <v>2.4619999999999642E-3</v>
      </c>
      <c r="AE228" s="30">
        <v>1.109300000000002E-2</v>
      </c>
      <c r="AF228" s="30">
        <v>6.944999999999979E-3</v>
      </c>
      <c r="AG228" s="30">
        <v>1.0273000000000199E-2</v>
      </c>
      <c r="AH228" s="30">
        <v>1.2442000000000064E-2</v>
      </c>
      <c r="AI228" s="30">
        <v>-6.3520000000001353E-3</v>
      </c>
      <c r="AJ228" s="30">
        <v>4.2729999999999713E-3</v>
      </c>
      <c r="AK228" s="30">
        <v>-1.05240000000002E-2</v>
      </c>
      <c r="AL228" s="30">
        <v>-7.1080000000001142E-3</v>
      </c>
      <c r="AM228" s="30">
        <v>2.5567000000000117E-2</v>
      </c>
      <c r="AN228" s="30">
        <v>6.2821999999999711E-2</v>
      </c>
      <c r="AO228" s="30">
        <v>-9.4799999999972684E-4</v>
      </c>
      <c r="AP228" s="30">
        <v>5.4909999999996906E-3</v>
      </c>
      <c r="AQ228" s="30">
        <v>1.1169999999998126E-3</v>
      </c>
      <c r="AR228" s="30">
        <v>-4.0770000000001083E-3</v>
      </c>
      <c r="AS228" s="30">
        <v>-1.919000000000004E-3</v>
      </c>
      <c r="AT228" s="30">
        <v>-7.1989999999999554E-3</v>
      </c>
      <c r="AU228" s="30">
        <v>-2.3954999999999949E-2</v>
      </c>
      <c r="AV228" s="30">
        <v>6.3620000000002008E-3</v>
      </c>
      <c r="AW228" s="30">
        <v>-1.0691000000000006E-2</v>
      </c>
      <c r="AX228" s="31">
        <v>-3.1196000000000002E-2</v>
      </c>
      <c r="AZ228" s="39">
        <f t="array" ref="AZ228">SUM(IF(YEAR($C$5:$AX$5)=AZ$5,$C228:$AX228))</f>
        <v>0.22673499999999946</v>
      </c>
      <c r="BA228" s="30">
        <f t="array" ref="BA228">SUM(IF(YEAR($C$5:$AX$5)=BA$5,$C228:$AX228))</f>
        <v>7.5647999999999938E-2</v>
      </c>
      <c r="BB228" s="30">
        <f t="array" ref="BB228">SUM(IF(YEAR($C$5:$AX$5)=BB$5,$C228:$AX228))</f>
        <v>0.12842299999999973</v>
      </c>
      <c r="BC228" s="31">
        <f t="array" ref="BC228">SUM(IF(YEAR($C$5:$AX$5)=BC$5,$C228:$AX228))</f>
        <v>2.1373999999999782E-2</v>
      </c>
      <c r="BE228" s="39">
        <f t="shared" si="23"/>
        <v>0.17449099999999951</v>
      </c>
      <c r="BF228" s="30">
        <f t="shared" si="24"/>
        <v>8.0994999999999706E-2</v>
      </c>
      <c r="BG228" s="31">
        <f t="shared" si="25"/>
        <v>0.10399799999999937</v>
      </c>
    </row>
    <row r="229" spans="2:59">
      <c r="B229" s="17">
        <v>59116</v>
      </c>
      <c r="C229" s="30">
        <v>0</v>
      </c>
      <c r="D229" s="30">
        <v>0</v>
      </c>
      <c r="E229" s="30">
        <v>0</v>
      </c>
      <c r="F229" s="30">
        <v>0</v>
      </c>
      <c r="G229" s="30">
        <v>1.0000000000287557E-7</v>
      </c>
      <c r="H229" s="30">
        <v>1.0000000000287557E-7</v>
      </c>
      <c r="I229" s="30">
        <v>0</v>
      </c>
      <c r="J229" s="30">
        <v>0</v>
      </c>
      <c r="K229" s="30">
        <v>0</v>
      </c>
      <c r="L229" s="30">
        <v>0</v>
      </c>
      <c r="M229" s="30">
        <v>0</v>
      </c>
      <c r="N229" s="30">
        <v>0</v>
      </c>
      <c r="O229" s="30">
        <v>0</v>
      </c>
      <c r="P229" s="30">
        <v>0</v>
      </c>
      <c r="Q229" s="30">
        <v>0</v>
      </c>
      <c r="R229" s="30">
        <v>0</v>
      </c>
      <c r="S229" s="30">
        <v>0</v>
      </c>
      <c r="T229" s="30">
        <v>1.0000000000287557E-7</v>
      </c>
      <c r="U229" s="30">
        <v>0</v>
      </c>
      <c r="V229" s="30">
        <v>0</v>
      </c>
      <c r="W229" s="30">
        <v>0</v>
      </c>
      <c r="X229" s="30">
        <v>0</v>
      </c>
      <c r="Y229" s="30">
        <v>0</v>
      </c>
      <c r="Z229" s="30">
        <v>0</v>
      </c>
      <c r="AA229" s="30">
        <v>0</v>
      </c>
      <c r="AB229" s="30">
        <v>0</v>
      </c>
      <c r="AC229" s="30">
        <v>0</v>
      </c>
      <c r="AD229" s="30">
        <v>0</v>
      </c>
      <c r="AE229" s="30">
        <v>0</v>
      </c>
      <c r="AF229" s="30">
        <v>1.0000000000287557E-7</v>
      </c>
      <c r="AG229" s="30">
        <v>0</v>
      </c>
      <c r="AH229" s="30">
        <v>0</v>
      </c>
      <c r="AI229" s="30">
        <v>0</v>
      </c>
      <c r="AJ229" s="30">
        <v>0</v>
      </c>
      <c r="AK229" s="30">
        <v>0</v>
      </c>
      <c r="AL229" s="30">
        <v>0</v>
      </c>
      <c r="AM229" s="30">
        <v>0</v>
      </c>
      <c r="AN229" s="30">
        <v>0</v>
      </c>
      <c r="AO229" s="30">
        <v>0</v>
      </c>
      <c r="AP229" s="30">
        <v>0</v>
      </c>
      <c r="AQ229" s="30">
        <v>0</v>
      </c>
      <c r="AR229" s="30">
        <v>1.0000000000287557E-7</v>
      </c>
      <c r="AS229" s="30">
        <v>0</v>
      </c>
      <c r="AT229" s="30">
        <v>0</v>
      </c>
      <c r="AU229" s="30">
        <v>0</v>
      </c>
      <c r="AV229" s="30">
        <v>0</v>
      </c>
      <c r="AW229" s="30">
        <v>0</v>
      </c>
      <c r="AX229" s="31">
        <v>0</v>
      </c>
      <c r="AZ229" s="39">
        <f t="array" ref="AZ229">SUM(IF(YEAR($C$5:$AX$5)=AZ$5,$C229:$AX229))</f>
        <v>2.0000000000575113E-7</v>
      </c>
      <c r="BA229" s="30">
        <f t="array" ref="BA229">SUM(IF(YEAR($C$5:$AX$5)=BA$5,$C229:$AX229))</f>
        <v>1.0000000000287557E-7</v>
      </c>
      <c r="BB229" s="30">
        <f t="array" ref="BB229">SUM(IF(YEAR($C$5:$AX$5)=BB$5,$C229:$AX229))</f>
        <v>1.0000000000287557E-7</v>
      </c>
      <c r="BC229" s="31">
        <f t="array" ref="BC229">SUM(IF(YEAR($C$5:$AX$5)=BC$5,$C229:$AX229))</f>
        <v>1.0000000000287557E-7</v>
      </c>
      <c r="BE229" s="39">
        <f t="shared" si="23"/>
        <v>1.0000000000287557E-7</v>
      </c>
      <c r="BF229" s="30">
        <f t="shared" si="24"/>
        <v>1.0000000000287557E-7</v>
      </c>
      <c r="BG229" s="31">
        <f t="shared" si="25"/>
        <v>1.0000000000287557E-7</v>
      </c>
    </row>
    <row r="230" spans="2:59">
      <c r="B230" s="17">
        <v>59220</v>
      </c>
      <c r="C230" s="30">
        <v>0.39819699999999969</v>
      </c>
      <c r="D230" s="30">
        <v>0.32675500000000035</v>
      </c>
      <c r="E230" s="30">
        <v>0.18286299999999933</v>
      </c>
      <c r="F230" s="30">
        <v>0.21754999999999924</v>
      </c>
      <c r="G230" s="30">
        <v>1.0414410000000007</v>
      </c>
      <c r="H230" s="30">
        <v>1.5095779999999994</v>
      </c>
      <c r="I230" s="30">
        <v>1.0698999999999987</v>
      </c>
      <c r="J230" s="30">
        <v>1.4769900000000007</v>
      </c>
      <c r="K230" s="30">
        <v>1.0553280000000003</v>
      </c>
      <c r="L230" s="30">
        <v>0.87645000000000017</v>
      </c>
      <c r="M230" s="30">
        <v>0.43797999999999959</v>
      </c>
      <c r="N230" s="30">
        <v>0.44458999999999982</v>
      </c>
      <c r="O230" s="30">
        <v>0.34722399999999887</v>
      </c>
      <c r="P230" s="30">
        <v>0.40940499999999957</v>
      </c>
      <c r="Q230" s="30">
        <v>0.26280999999999999</v>
      </c>
      <c r="R230" s="30">
        <v>0.4541259999999987</v>
      </c>
      <c r="S230" s="30">
        <v>1.7595589999999994</v>
      </c>
      <c r="T230" s="30">
        <v>1.597118</v>
      </c>
      <c r="U230" s="30">
        <v>1.50962</v>
      </c>
      <c r="V230" s="30">
        <v>1.7251920000000016</v>
      </c>
      <c r="W230" s="30">
        <v>1.2109019999999999</v>
      </c>
      <c r="X230" s="30">
        <v>1.4224879999999995</v>
      </c>
      <c r="Y230" s="30">
        <v>0.84875999999999863</v>
      </c>
      <c r="Z230" s="30">
        <v>0.4377999999999993</v>
      </c>
      <c r="AA230" s="30">
        <v>0.26529900000000062</v>
      </c>
      <c r="AB230" s="30">
        <v>0.26282999999999923</v>
      </c>
      <c r="AC230" s="30">
        <v>0.45307599999999937</v>
      </c>
      <c r="AD230" s="30">
        <v>0.22140000000000093</v>
      </c>
      <c r="AE230" s="30">
        <v>1.0075740000000009</v>
      </c>
      <c r="AF230" s="30">
        <v>1.6149479999999992</v>
      </c>
      <c r="AG230" s="30">
        <v>1.9256399999999996</v>
      </c>
      <c r="AH230" s="30">
        <v>1.9436309999999999</v>
      </c>
      <c r="AI230" s="30">
        <v>1.6407319999999999</v>
      </c>
      <c r="AJ230" s="30">
        <v>1.4848529999999993</v>
      </c>
      <c r="AK230" s="30">
        <v>1.0334629999999994</v>
      </c>
      <c r="AL230" s="30">
        <v>0.96450999999999887</v>
      </c>
      <c r="AM230" s="30">
        <v>0.53103000000000122</v>
      </c>
      <c r="AN230" s="30">
        <v>0.54404699999999906</v>
      </c>
      <c r="AO230" s="30">
        <v>1.2500600000000013</v>
      </c>
      <c r="AP230" s="30">
        <v>0.98889699999999969</v>
      </c>
      <c r="AQ230" s="30">
        <v>1.4202170000000001</v>
      </c>
      <c r="AR230" s="30">
        <v>1.6792840000000009</v>
      </c>
      <c r="AS230" s="30">
        <v>1.9369899999999998</v>
      </c>
      <c r="AT230" s="30">
        <v>1.8980940000000004</v>
      </c>
      <c r="AU230" s="30">
        <v>2.0347370000000007</v>
      </c>
      <c r="AV230" s="30">
        <v>2.0116079999999998</v>
      </c>
      <c r="AW230" s="30">
        <v>1.352036</v>
      </c>
      <c r="AX230" s="31">
        <v>1.0735600000000005</v>
      </c>
      <c r="AZ230" s="39">
        <f t="array" ref="AZ230">SUM(IF(YEAR($C$5:$AX$5)=AZ$5,$C230:$AX230))</f>
        <v>9.0376219999999972</v>
      </c>
      <c r="BA230" s="30">
        <f t="array" ref="BA230">SUM(IF(YEAR($C$5:$AX$5)=BA$5,$C230:$AX230))</f>
        <v>11.985003999999995</v>
      </c>
      <c r="BB230" s="30">
        <f t="array" ref="BB230">SUM(IF(YEAR($C$5:$AX$5)=BB$5,$C230:$AX230))</f>
        <v>12.817955999999997</v>
      </c>
      <c r="BC230" s="31">
        <f t="array" ref="BC230">SUM(IF(YEAR($C$5:$AX$5)=BC$5,$C230:$AX230))</f>
        <v>16.720559999999999</v>
      </c>
      <c r="BE230" s="39">
        <f t="shared" si="23"/>
        <v>10.103939999999994</v>
      </c>
      <c r="BF230" s="30">
        <f t="shared" si="24"/>
        <v>10.962059</v>
      </c>
      <c r="BG230" s="31">
        <f t="shared" si="25"/>
        <v>15.342027999999996</v>
      </c>
    </row>
    <row r="231" spans="2:59">
      <c r="B231" s="17">
        <v>59783</v>
      </c>
      <c r="C231" s="30">
        <v>0</v>
      </c>
      <c r="D231" s="30">
        <v>0</v>
      </c>
      <c r="E231" s="30">
        <v>0</v>
      </c>
      <c r="F231" s="30">
        <v>0</v>
      </c>
      <c r="G231" s="30">
        <v>0</v>
      </c>
      <c r="H231" s="30">
        <v>2.0000000017228459E-8</v>
      </c>
      <c r="I231" s="30">
        <v>0</v>
      </c>
      <c r="J231" s="30">
        <v>0</v>
      </c>
      <c r="K231" s="30">
        <v>2.0000000017228459E-8</v>
      </c>
      <c r="L231" s="30">
        <v>0</v>
      </c>
      <c r="M231" s="30">
        <v>0</v>
      </c>
      <c r="N231" s="30">
        <v>2.0000000017228459E-8</v>
      </c>
      <c r="O231" s="30">
        <v>1.9999999989472883E-8</v>
      </c>
      <c r="P231" s="30">
        <v>0</v>
      </c>
      <c r="Q231" s="30">
        <v>0</v>
      </c>
      <c r="R231" s="30">
        <v>0</v>
      </c>
      <c r="S231" s="30">
        <v>0</v>
      </c>
      <c r="T231" s="30">
        <v>2.0000000017228459E-8</v>
      </c>
      <c r="U231" s="30">
        <v>0</v>
      </c>
      <c r="V231" s="30">
        <v>0</v>
      </c>
      <c r="W231" s="30">
        <v>2.0000000017228459E-8</v>
      </c>
      <c r="X231" s="30">
        <v>0</v>
      </c>
      <c r="Y231" s="30">
        <v>0</v>
      </c>
      <c r="Z231" s="30">
        <v>2.0000000017228459E-8</v>
      </c>
      <c r="AA231" s="30">
        <v>1.9999999989472883E-8</v>
      </c>
      <c r="AB231" s="30">
        <v>0</v>
      </c>
      <c r="AC231" s="30">
        <v>0</v>
      </c>
      <c r="AD231" s="30">
        <v>0</v>
      </c>
      <c r="AE231" s="30">
        <v>0</v>
      </c>
      <c r="AF231" s="30">
        <v>2.0000000017228459E-8</v>
      </c>
      <c r="AG231" s="30">
        <v>0</v>
      </c>
      <c r="AH231" s="30">
        <v>0</v>
      </c>
      <c r="AI231" s="30">
        <v>2.0000000017228459E-8</v>
      </c>
      <c r="AJ231" s="30">
        <v>0</v>
      </c>
      <c r="AK231" s="30">
        <v>0</v>
      </c>
      <c r="AL231" s="30">
        <v>0</v>
      </c>
      <c r="AM231" s="30">
        <v>0</v>
      </c>
      <c r="AN231" s="30">
        <v>0</v>
      </c>
      <c r="AO231" s="30">
        <v>0</v>
      </c>
      <c r="AP231" s="30">
        <v>0</v>
      </c>
      <c r="AQ231" s="30">
        <v>0</v>
      </c>
      <c r="AR231" s="30">
        <v>2.0000000017228459E-8</v>
      </c>
      <c r="AS231" s="30">
        <v>0</v>
      </c>
      <c r="AT231" s="30">
        <v>0</v>
      </c>
      <c r="AU231" s="30">
        <v>2.0000000017228459E-8</v>
      </c>
      <c r="AV231" s="30">
        <v>0</v>
      </c>
      <c r="AW231" s="30">
        <v>0</v>
      </c>
      <c r="AX231" s="31">
        <v>0</v>
      </c>
      <c r="AZ231" s="39">
        <f t="array" ref="AZ231">SUM(IF(YEAR($C$5:$AX$5)=AZ$5,$C231:$AX231))</f>
        <v>6.0000000051685376E-8</v>
      </c>
      <c r="BA231" s="30">
        <f t="array" ref="BA231">SUM(IF(YEAR($C$5:$AX$5)=BA$5,$C231:$AX231))</f>
        <v>8.0000000041158259E-8</v>
      </c>
      <c r="BB231" s="30">
        <f t="array" ref="BB231">SUM(IF(YEAR($C$5:$AX$5)=BB$5,$C231:$AX231))</f>
        <v>6.00000000239298E-8</v>
      </c>
      <c r="BC231" s="31">
        <f t="array" ref="BC231">SUM(IF(YEAR($C$5:$AX$5)=BC$5,$C231:$AX231))</f>
        <v>4.0000000034456917E-8</v>
      </c>
      <c r="BE231" s="39">
        <f t="shared" si="23"/>
        <v>8.0000000041158259E-8</v>
      </c>
      <c r="BF231" s="30">
        <f t="shared" si="24"/>
        <v>8.0000000041158259E-8</v>
      </c>
      <c r="BG231" s="31">
        <f t="shared" si="25"/>
        <v>4.0000000034456917E-8</v>
      </c>
    </row>
    <row r="232" spans="2:59">
      <c r="B232" s="17">
        <v>59906</v>
      </c>
      <c r="C232" s="30">
        <v>0.27420299999999997</v>
      </c>
      <c r="D232" s="30">
        <v>0.21764399999999995</v>
      </c>
      <c r="E232" s="30">
        <v>0.11259599999999992</v>
      </c>
      <c r="F232" s="30">
        <v>0.14187199999999933</v>
      </c>
      <c r="G232" s="30">
        <v>0.20704500000000081</v>
      </c>
      <c r="H232" s="30">
        <v>0.31081400000000059</v>
      </c>
      <c r="I232" s="30">
        <v>0.318128999999999</v>
      </c>
      <c r="J232" s="30">
        <v>0.40453399999999817</v>
      </c>
      <c r="K232" s="30">
        <v>0.5302579999999999</v>
      </c>
      <c r="L232" s="30">
        <v>0.21422400000000152</v>
      </c>
      <c r="M232" s="30">
        <v>0.34211200000000019</v>
      </c>
      <c r="N232" s="30">
        <v>0.3273520000000012</v>
      </c>
      <c r="O232" s="30">
        <v>0.20443799999999968</v>
      </c>
      <c r="P232" s="30">
        <v>1.5789999999999083E-2</v>
      </c>
      <c r="Q232" s="30">
        <v>2.7093999999999951E-2</v>
      </c>
      <c r="R232" s="30">
        <v>8.0400000000000915E-2</v>
      </c>
      <c r="S232" s="30">
        <v>0.19218800000000158</v>
      </c>
      <c r="T232" s="30">
        <v>0.42940499999999915</v>
      </c>
      <c r="U232" s="30">
        <v>0.22216800000000347</v>
      </c>
      <c r="V232" s="30">
        <v>0.31966099999999997</v>
      </c>
      <c r="W232" s="30">
        <v>0.70502399999999987</v>
      </c>
      <c r="X232" s="30">
        <v>8.5675000000000168E-2</v>
      </c>
      <c r="Y232" s="30">
        <v>0.19293900000000086</v>
      </c>
      <c r="Z232" s="30">
        <v>0.4210470000000015</v>
      </c>
      <c r="AA232" s="30">
        <v>0.2165750000000024</v>
      </c>
      <c r="AB232" s="30">
        <v>0.11046699999999809</v>
      </c>
      <c r="AC232" s="30">
        <v>3.4668000000001697E-2</v>
      </c>
      <c r="AD232" s="30">
        <v>9.4908999999999466E-2</v>
      </c>
      <c r="AE232" s="30">
        <v>0.16455400000000076</v>
      </c>
      <c r="AF232" s="30">
        <v>0.44503300000000046</v>
      </c>
      <c r="AG232" s="30">
        <v>0.29724900000000076</v>
      </c>
      <c r="AH232" s="30">
        <v>0.21929499999999535</v>
      </c>
      <c r="AI232" s="30">
        <v>0.55907200000000046</v>
      </c>
      <c r="AJ232" s="30">
        <v>0.16508099999999715</v>
      </c>
      <c r="AK232" s="30">
        <v>0.10951799999999956</v>
      </c>
      <c r="AL232" s="30">
        <v>0.2420689999999972</v>
      </c>
      <c r="AM232" s="30">
        <v>0.10323599999999544</v>
      </c>
      <c r="AN232" s="30">
        <v>4.6158000000000143E-2</v>
      </c>
      <c r="AO232" s="30">
        <v>5.1088000000000022E-2</v>
      </c>
      <c r="AP232" s="30">
        <v>0.12901100000000021</v>
      </c>
      <c r="AQ232" s="30">
        <v>0.12484199999999923</v>
      </c>
      <c r="AR232" s="30">
        <v>0.4734929999999995</v>
      </c>
      <c r="AS232" s="30">
        <v>0.21040599999999898</v>
      </c>
      <c r="AT232" s="30">
        <v>0.19898000000000238</v>
      </c>
      <c r="AU232" s="30">
        <v>0.59661799999999943</v>
      </c>
      <c r="AV232" s="30">
        <v>0.11939400000000155</v>
      </c>
      <c r="AW232" s="30">
        <v>0.13430499999999945</v>
      </c>
      <c r="AX232" s="31">
        <v>0.17460200000000015</v>
      </c>
      <c r="AZ232" s="39">
        <f t="array" ref="AZ232">SUM(IF(YEAR($C$5:$AX$5)=AZ$5,$C232:$AX232))</f>
        <v>3.4007830000000006</v>
      </c>
      <c r="BA232" s="30">
        <f t="array" ref="BA232">SUM(IF(YEAR($C$5:$AX$5)=BA$5,$C232:$AX232))</f>
        <v>2.8958290000000062</v>
      </c>
      <c r="BB232" s="30">
        <f t="array" ref="BB232">SUM(IF(YEAR($C$5:$AX$5)=BB$5,$C232:$AX232))</f>
        <v>2.6584899999999934</v>
      </c>
      <c r="BC232" s="31">
        <f t="array" ref="BC232">SUM(IF(YEAR($C$5:$AX$5)=BC$5,$C232:$AX232))</f>
        <v>2.3621329999999965</v>
      </c>
      <c r="BE232" s="39">
        <f t="shared" si="23"/>
        <v>2.9673330000000018</v>
      </c>
      <c r="BF232" s="30">
        <f t="shared" si="24"/>
        <v>2.9970920000000074</v>
      </c>
      <c r="BG232" s="31">
        <f t="shared" si="25"/>
        <v>2.491651999999986</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9.9911280000000002E-3</v>
      </c>
      <c r="V233" s="30">
        <v>4.0193499999999997E-3</v>
      </c>
      <c r="W233" s="30">
        <v>0</v>
      </c>
      <c r="X233" s="30">
        <v>0</v>
      </c>
      <c r="Y233" s="30">
        <v>0</v>
      </c>
      <c r="Z233" s="30">
        <v>0</v>
      </c>
      <c r="AA233" s="30">
        <v>1.133474E-3</v>
      </c>
      <c r="AB233" s="30">
        <v>0</v>
      </c>
      <c r="AC233" s="30">
        <v>0</v>
      </c>
      <c r="AD233" s="30">
        <v>0</v>
      </c>
      <c r="AE233" s="30">
        <v>0</v>
      </c>
      <c r="AF233" s="30">
        <v>0</v>
      </c>
      <c r="AG233" s="30">
        <v>1.1989352E-2</v>
      </c>
      <c r="AH233" s="30">
        <v>6.0290259999999998E-3</v>
      </c>
      <c r="AI233" s="30">
        <v>0</v>
      </c>
      <c r="AJ233" s="30">
        <v>0</v>
      </c>
      <c r="AK233" s="30">
        <v>0</v>
      </c>
      <c r="AL233" s="30">
        <v>0</v>
      </c>
      <c r="AM233" s="30">
        <v>0</v>
      </c>
      <c r="AN233" s="30">
        <v>0</v>
      </c>
      <c r="AO233" s="30">
        <v>0</v>
      </c>
      <c r="AP233" s="30">
        <v>0</v>
      </c>
      <c r="AQ233" s="30">
        <v>0</v>
      </c>
      <c r="AR233" s="30">
        <v>0</v>
      </c>
      <c r="AS233" s="30">
        <v>1.3488020999999999E-2</v>
      </c>
      <c r="AT233" s="30">
        <v>5.0241879999999997E-3</v>
      </c>
      <c r="AU233" s="30">
        <v>0</v>
      </c>
      <c r="AV233" s="30">
        <v>0</v>
      </c>
      <c r="AW233" s="30">
        <v>0</v>
      </c>
      <c r="AX233" s="31">
        <v>0</v>
      </c>
      <c r="AZ233" s="39">
        <f t="array" ref="AZ233">SUM(IF(YEAR($C$5:$AX$5)=AZ$5,$C233:$AX233))</f>
        <v>0</v>
      </c>
      <c r="BA233" s="30">
        <f t="array" ref="BA233">SUM(IF(YEAR($C$5:$AX$5)=BA$5,$C233:$AX233))</f>
        <v>1.4010478E-2</v>
      </c>
      <c r="BB233" s="30">
        <f t="array" ref="BB233">SUM(IF(YEAR($C$5:$AX$5)=BB$5,$C233:$AX233))</f>
        <v>1.9151852E-2</v>
      </c>
      <c r="BC233" s="31">
        <f t="array" ref="BC233">SUM(IF(YEAR($C$5:$AX$5)=BC$5,$C233:$AX233))</f>
        <v>1.8512208999999998E-2</v>
      </c>
      <c r="BE233" s="39">
        <f t="shared" si="23"/>
        <v>0</v>
      </c>
      <c r="BF233" s="30">
        <f t="shared" si="24"/>
        <v>1.5143952E-2</v>
      </c>
      <c r="BG233" s="31">
        <f t="shared" si="25"/>
        <v>1.8018378000000002E-2</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9.9911280000000002E-3</v>
      </c>
      <c r="V234" s="30">
        <v>4.0193499999999997E-3</v>
      </c>
      <c r="W234" s="30">
        <v>0</v>
      </c>
      <c r="X234" s="30">
        <v>0</v>
      </c>
      <c r="Y234" s="30">
        <v>0</v>
      </c>
      <c r="Z234" s="30">
        <v>0</v>
      </c>
      <c r="AA234" s="30">
        <v>1.133474E-3</v>
      </c>
      <c r="AB234" s="30">
        <v>0</v>
      </c>
      <c r="AC234" s="30">
        <v>0</v>
      </c>
      <c r="AD234" s="30">
        <v>0</v>
      </c>
      <c r="AE234" s="30">
        <v>0</v>
      </c>
      <c r="AF234" s="30">
        <v>0</v>
      </c>
      <c r="AG234" s="30">
        <v>1.1989352E-2</v>
      </c>
      <c r="AH234" s="30">
        <v>6.0290259999999998E-3</v>
      </c>
      <c r="AI234" s="30">
        <v>0</v>
      </c>
      <c r="AJ234" s="30">
        <v>0</v>
      </c>
      <c r="AK234" s="30">
        <v>0</v>
      </c>
      <c r="AL234" s="30">
        <v>0</v>
      </c>
      <c r="AM234" s="30">
        <v>0</v>
      </c>
      <c r="AN234" s="30">
        <v>0</v>
      </c>
      <c r="AO234" s="30">
        <v>0</v>
      </c>
      <c r="AP234" s="30">
        <v>0</v>
      </c>
      <c r="AQ234" s="30">
        <v>0</v>
      </c>
      <c r="AR234" s="30">
        <v>0</v>
      </c>
      <c r="AS234" s="30">
        <v>1.3984681000000001E-2</v>
      </c>
      <c r="AT234" s="30">
        <v>5.0241879999999997E-3</v>
      </c>
      <c r="AU234" s="30">
        <v>0</v>
      </c>
      <c r="AV234" s="30">
        <v>0</v>
      </c>
      <c r="AW234" s="30">
        <v>0</v>
      </c>
      <c r="AX234" s="31">
        <v>0</v>
      </c>
      <c r="AZ234" s="39">
        <f t="array" ref="AZ234">SUM(IF(YEAR($C$5:$AX$5)=AZ$5,$C234:$AX234))</f>
        <v>0</v>
      </c>
      <c r="BA234" s="30">
        <f t="array" ref="BA234">SUM(IF(YEAR($C$5:$AX$5)=BA$5,$C234:$AX234))</f>
        <v>1.4010478E-2</v>
      </c>
      <c r="BB234" s="30">
        <f t="array" ref="BB234">SUM(IF(YEAR($C$5:$AX$5)=BB$5,$C234:$AX234))</f>
        <v>1.9151852E-2</v>
      </c>
      <c r="BC234" s="31">
        <f t="array" ref="BC234">SUM(IF(YEAR($C$5:$AX$5)=BC$5,$C234:$AX234))</f>
        <v>1.9008869000000001E-2</v>
      </c>
      <c r="BE234" s="39">
        <f t="shared" si="23"/>
        <v>0</v>
      </c>
      <c r="BF234" s="30">
        <f t="shared" si="24"/>
        <v>1.5143952E-2</v>
      </c>
      <c r="BG234" s="31">
        <f t="shared" si="25"/>
        <v>1.8018378000000002E-2</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9.9911280000000002E-3</v>
      </c>
      <c r="V235" s="30">
        <v>4.0193499999999997E-3</v>
      </c>
      <c r="W235" s="30">
        <v>0</v>
      </c>
      <c r="X235" s="30">
        <v>0</v>
      </c>
      <c r="Y235" s="30">
        <v>0</v>
      </c>
      <c r="Z235" s="30">
        <v>0</v>
      </c>
      <c r="AA235" s="30">
        <v>1.133474E-3</v>
      </c>
      <c r="AB235" s="30">
        <v>0</v>
      </c>
      <c r="AC235" s="30">
        <v>0</v>
      </c>
      <c r="AD235" s="30">
        <v>0</v>
      </c>
      <c r="AE235" s="30">
        <v>0</v>
      </c>
      <c r="AF235" s="30">
        <v>0</v>
      </c>
      <c r="AG235" s="30">
        <v>1.1147883000000001E-2</v>
      </c>
      <c r="AH235" s="30">
        <v>6.0290259999999998E-3</v>
      </c>
      <c r="AI235" s="30">
        <v>0</v>
      </c>
      <c r="AJ235" s="30">
        <v>0</v>
      </c>
      <c r="AK235" s="30">
        <v>0</v>
      </c>
      <c r="AL235" s="30">
        <v>0</v>
      </c>
      <c r="AM235" s="30">
        <v>0</v>
      </c>
      <c r="AN235" s="30">
        <v>0</v>
      </c>
      <c r="AO235" s="30">
        <v>0</v>
      </c>
      <c r="AP235" s="30">
        <v>0</v>
      </c>
      <c r="AQ235" s="30">
        <v>0</v>
      </c>
      <c r="AR235" s="30">
        <v>0</v>
      </c>
      <c r="AS235" s="30">
        <v>1.2988464E-2</v>
      </c>
      <c r="AT235" s="30">
        <v>5.0241879999999997E-3</v>
      </c>
      <c r="AU235" s="30">
        <v>0</v>
      </c>
      <c r="AV235" s="30">
        <v>0</v>
      </c>
      <c r="AW235" s="30">
        <v>0</v>
      </c>
      <c r="AX235" s="31">
        <v>0</v>
      </c>
      <c r="AZ235" s="39">
        <f t="array" ref="AZ235">SUM(IF(YEAR($C$5:$AX$5)=AZ$5,$C235:$AX235))</f>
        <v>0</v>
      </c>
      <c r="BA235" s="30">
        <f t="array" ref="BA235">SUM(IF(YEAR($C$5:$AX$5)=BA$5,$C235:$AX235))</f>
        <v>1.4010478E-2</v>
      </c>
      <c r="BB235" s="30">
        <f t="array" ref="BB235">SUM(IF(YEAR($C$5:$AX$5)=BB$5,$C235:$AX235))</f>
        <v>1.8310383E-2</v>
      </c>
      <c r="BC235" s="31">
        <f t="array" ref="BC235">SUM(IF(YEAR($C$5:$AX$5)=BC$5,$C235:$AX235))</f>
        <v>1.8012652000000001E-2</v>
      </c>
      <c r="BE235" s="39">
        <f t="shared" si="23"/>
        <v>0</v>
      </c>
      <c r="BF235" s="30">
        <f t="shared" si="24"/>
        <v>1.5143952E-2</v>
      </c>
      <c r="BG235" s="31">
        <f t="shared" si="25"/>
        <v>1.7176909000000001E-2</v>
      </c>
    </row>
    <row r="236" spans="2:59">
      <c r="B236" s="17">
        <v>60302</v>
      </c>
      <c r="C236" s="30">
        <v>3.2815000000000261E-2</v>
      </c>
      <c r="D236" s="30">
        <v>7.6635000000000453E-2</v>
      </c>
      <c r="E236" s="30">
        <v>6.095700000000015E-2</v>
      </c>
      <c r="F236" s="30">
        <v>1.2100000000000222E-2</v>
      </c>
      <c r="G236" s="30">
        <v>5.8538999999999675E-2</v>
      </c>
      <c r="H236" s="30">
        <v>-3.543000000000518E-3</v>
      </c>
      <c r="I236" s="30">
        <v>6.3519999999998689E-2</v>
      </c>
      <c r="J236" s="30">
        <v>2.6939999999999742E-2</v>
      </c>
      <c r="K236" s="30">
        <v>2.9760000000003117E-3</v>
      </c>
      <c r="L236" s="30">
        <v>2.8137000000000967E-2</v>
      </c>
      <c r="M236" s="30">
        <v>3.1344000000000705E-2</v>
      </c>
      <c r="N236" s="30">
        <v>0.17811299999999974</v>
      </c>
      <c r="O236" s="30">
        <v>0.25285699999999967</v>
      </c>
      <c r="P236" s="30">
        <v>0.16239800000000049</v>
      </c>
      <c r="Q236" s="30">
        <v>5.3322999999998899E-2</v>
      </c>
      <c r="R236" s="30">
        <v>4.7439000000000675E-2</v>
      </c>
      <c r="S236" s="30">
        <v>3.5472999999999644E-2</v>
      </c>
      <c r="T236" s="30">
        <v>-1.3419999999999987E-2</v>
      </c>
      <c r="U236" s="30">
        <v>8.449000000000062E-2</v>
      </c>
      <c r="V236" s="30">
        <v>-4.5109999999999317E-2</v>
      </c>
      <c r="W236" s="30">
        <v>1.8515999999999977E-2</v>
      </c>
      <c r="X236" s="30">
        <v>6.294699999999942E-2</v>
      </c>
      <c r="Y236" s="30">
        <v>4.254300000000022E-2</v>
      </c>
      <c r="Z236" s="30">
        <v>5.105000000000004E-2</v>
      </c>
      <c r="AA236" s="30">
        <v>0.17218399999999967</v>
      </c>
      <c r="AB236" s="30">
        <v>0.15976299999999988</v>
      </c>
      <c r="AC236" s="30">
        <v>6.158000000000996E-3</v>
      </c>
      <c r="AD236" s="30">
        <v>4.6994999999999898E-2</v>
      </c>
      <c r="AE236" s="30">
        <v>-6.5399999999993241E-4</v>
      </c>
      <c r="AF236" s="30">
        <v>2.3122000000000753E-2</v>
      </c>
      <c r="AG236" s="30">
        <v>1.9650000000000389E-2</v>
      </c>
      <c r="AH236" s="30">
        <v>2.0789999999999864E-2</v>
      </c>
      <c r="AI236" s="30">
        <v>1.3125999999999749E-2</v>
      </c>
      <c r="AJ236" s="30">
        <v>1.6384000000000398E-2</v>
      </c>
      <c r="AK236" s="30">
        <v>4.1356999999999644E-2</v>
      </c>
      <c r="AL236" s="30">
        <v>1.2950000000000017E-2</v>
      </c>
      <c r="AM236" s="30">
        <v>0.22918699999999959</v>
      </c>
      <c r="AN236" s="30">
        <v>0.19552199999999953</v>
      </c>
      <c r="AO236" s="30">
        <v>2.2871000000000308E-2</v>
      </c>
      <c r="AP236" s="30">
        <v>1.4386999999999261E-2</v>
      </c>
      <c r="AQ236" s="30">
        <v>-7.7569999999997918E-3</v>
      </c>
      <c r="AR236" s="30">
        <v>-1.6460000000000363E-2</v>
      </c>
      <c r="AS236" s="30">
        <v>5.8699999999998198E-3</v>
      </c>
      <c r="AT236" s="30">
        <v>-3.4040000000000958E-2</v>
      </c>
      <c r="AU236" s="30">
        <v>-4.8849999999999838E-2</v>
      </c>
      <c r="AV236" s="30">
        <v>2.6177000000000561E-2</v>
      </c>
      <c r="AW236" s="30">
        <v>-3.0472000000001387E-2</v>
      </c>
      <c r="AX236" s="31">
        <v>-1.0060000000001068E-2</v>
      </c>
      <c r="AZ236" s="39">
        <f t="array" ref="AZ236">SUM(IF(YEAR($C$5:$AX$5)=AZ$5,$C236:$AX236))</f>
        <v>0.5685330000000004</v>
      </c>
      <c r="BA236" s="30">
        <f t="array" ref="BA236">SUM(IF(YEAR($C$5:$AX$5)=BA$5,$C236:$AX236))</f>
        <v>0.75250600000000034</v>
      </c>
      <c r="BB236" s="30">
        <f t="array" ref="BB236">SUM(IF(YEAR($C$5:$AX$5)=BB$5,$C236:$AX236))</f>
        <v>0.53182500000000132</v>
      </c>
      <c r="BC236" s="31">
        <f t="array" ref="BC236">SUM(IF(YEAR($C$5:$AX$5)=BC$5,$C236:$AX236))</f>
        <v>0.34637499999999566</v>
      </c>
      <c r="BE236" s="39">
        <f t="shared" si="23"/>
        <v>0.87897699999999901</v>
      </c>
      <c r="BF236" s="30">
        <f t="shared" si="24"/>
        <v>0.58546200000000148</v>
      </c>
      <c r="BG236" s="31">
        <f t="shared" si="25"/>
        <v>0.60158899999999971</v>
      </c>
    </row>
    <row r="237" spans="2:59">
      <c r="B237" s="17">
        <v>60357</v>
      </c>
      <c r="C237" s="30">
        <v>0.46746999999999872</v>
      </c>
      <c r="D237" s="30">
        <v>0.31863999999999848</v>
      </c>
      <c r="E237" s="30">
        <v>0.42256000000000071</v>
      </c>
      <c r="F237" s="30">
        <v>0.13446000000000069</v>
      </c>
      <c r="G237" s="30">
        <v>0.33361000000000018</v>
      </c>
      <c r="H237" s="30">
        <v>0.24046000000000234</v>
      </c>
      <c r="I237" s="30">
        <v>0.23462999999999923</v>
      </c>
      <c r="J237" s="30">
        <v>0.13468999999999909</v>
      </c>
      <c r="K237" s="30">
        <v>0.46360999999999919</v>
      </c>
      <c r="L237" s="30">
        <v>0.48119000000000156</v>
      </c>
      <c r="M237" s="30">
        <v>0.47775999999999996</v>
      </c>
      <c r="N237" s="30">
        <v>1.2119900000000001</v>
      </c>
      <c r="O237" s="30">
        <v>0.57872000000000057</v>
      </c>
      <c r="P237" s="30">
        <v>0.24909999999999854</v>
      </c>
      <c r="Q237" s="30">
        <v>0.20943000000000112</v>
      </c>
      <c r="R237" s="30">
        <v>0.12465000000000082</v>
      </c>
      <c r="S237" s="30">
        <v>0.35702999999999996</v>
      </c>
      <c r="T237" s="30">
        <v>0.36376999999999882</v>
      </c>
      <c r="U237" s="30">
        <v>0.24852999999999881</v>
      </c>
      <c r="V237" s="30">
        <v>0.29603999999999786</v>
      </c>
      <c r="W237" s="30">
        <v>0.29144999999999754</v>
      </c>
      <c r="X237" s="30">
        <v>0.42736000000000018</v>
      </c>
      <c r="Y237" s="30">
        <v>0.54879999999999995</v>
      </c>
      <c r="Z237" s="30">
        <v>1.7717399999999977</v>
      </c>
      <c r="AA237" s="30">
        <v>0.51810000000000045</v>
      </c>
      <c r="AB237" s="30">
        <v>0.30206000000000088</v>
      </c>
      <c r="AC237" s="30">
        <v>0.36403999999999925</v>
      </c>
      <c r="AD237" s="30">
        <v>0.15790999999999933</v>
      </c>
      <c r="AE237" s="30">
        <v>0.39152000000000164</v>
      </c>
      <c r="AF237" s="30">
        <v>0.31390999999999991</v>
      </c>
      <c r="AG237" s="30">
        <v>0.23467000000000127</v>
      </c>
      <c r="AH237" s="30">
        <v>0.17888999999999911</v>
      </c>
      <c r="AI237" s="30">
        <v>0.28899000000000186</v>
      </c>
      <c r="AJ237" s="30">
        <v>0.25126999999999811</v>
      </c>
      <c r="AK237" s="30">
        <v>0.37011000000000038</v>
      </c>
      <c r="AL237" s="30">
        <v>0.66318000000000055</v>
      </c>
      <c r="AM237" s="30">
        <v>0.20990000000000109</v>
      </c>
      <c r="AN237" s="30">
        <v>0.1122399999999999</v>
      </c>
      <c r="AO237" s="30">
        <v>0.37780000000000058</v>
      </c>
      <c r="AP237" s="30">
        <v>0.18064999999999998</v>
      </c>
      <c r="AQ237" s="30">
        <v>0.33005999999999958</v>
      </c>
      <c r="AR237" s="30">
        <v>0.46880000000000166</v>
      </c>
      <c r="AS237" s="30">
        <v>0.17934000000000339</v>
      </c>
      <c r="AT237" s="30">
        <v>0.22206000000000259</v>
      </c>
      <c r="AU237" s="30">
        <v>0.23729000000000156</v>
      </c>
      <c r="AV237" s="30">
        <v>0.42351000000000028</v>
      </c>
      <c r="AW237" s="30">
        <v>0.83378999999999692</v>
      </c>
      <c r="AX237" s="31">
        <v>0.6243300000000005</v>
      </c>
      <c r="AZ237" s="39">
        <f t="array" ref="AZ237">SUM(IF(YEAR($C$5:$AX$5)=AZ$5,$C237:$AX237))</f>
        <v>4.9210700000000003</v>
      </c>
      <c r="BA237" s="30">
        <f t="array" ref="BA237">SUM(IF(YEAR($C$5:$AX$5)=BA$5,$C237:$AX237))</f>
        <v>5.4666199999999918</v>
      </c>
      <c r="BB237" s="30">
        <f t="array" ref="BB237">SUM(IF(YEAR($C$5:$AX$5)=BB$5,$C237:$AX237))</f>
        <v>4.0346500000000027</v>
      </c>
      <c r="BC237" s="31">
        <f t="array" ref="BC237">SUM(IF(YEAR($C$5:$AX$5)=BC$5,$C237:$AX237))</f>
        <v>4.199770000000008</v>
      </c>
      <c r="BE237" s="39">
        <f t="shared" si="23"/>
        <v>4.7632600000000025</v>
      </c>
      <c r="BF237" s="30">
        <f t="shared" si="24"/>
        <v>5.6813199999999924</v>
      </c>
      <c r="BG237" s="31">
        <f t="shared" si="25"/>
        <v>3.5116700000000023</v>
      </c>
    </row>
    <row r="238" spans="2:59">
      <c r="B238" s="17">
        <v>60368</v>
      </c>
      <c r="C238" s="30">
        <v>0.44261000000000017</v>
      </c>
      <c r="D238" s="30">
        <v>0.2848999999999986</v>
      </c>
      <c r="E238" s="30">
        <v>0.3673099999999998</v>
      </c>
      <c r="F238" s="30">
        <v>0.23571999999999882</v>
      </c>
      <c r="G238" s="30">
        <v>0.32713000000000036</v>
      </c>
      <c r="H238" s="30">
        <v>0.26231000000000115</v>
      </c>
      <c r="I238" s="30">
        <v>0.17079999999999984</v>
      </c>
      <c r="J238" s="30">
        <v>0.20169999999999888</v>
      </c>
      <c r="K238" s="30">
        <v>0.29278000000000048</v>
      </c>
      <c r="L238" s="30">
        <v>0.40244999999999997</v>
      </c>
      <c r="M238" s="30">
        <v>0.40789000000000009</v>
      </c>
      <c r="N238" s="30">
        <v>0.99576000000000064</v>
      </c>
      <c r="O238" s="30">
        <v>0.72554000000000229</v>
      </c>
      <c r="P238" s="30">
        <v>0.26490999999999865</v>
      </c>
      <c r="Q238" s="30">
        <v>0.22862000000000116</v>
      </c>
      <c r="R238" s="30">
        <v>5.6719999999998549E-2</v>
      </c>
      <c r="S238" s="30">
        <v>0.2134999999999998</v>
      </c>
      <c r="T238" s="30">
        <v>0.34824000000000055</v>
      </c>
      <c r="U238" s="30">
        <v>0.28260999999999825</v>
      </c>
      <c r="V238" s="30">
        <v>0.21448000000000178</v>
      </c>
      <c r="W238" s="30">
        <v>0.23838999999999899</v>
      </c>
      <c r="X238" s="30">
        <v>0.38747000000000043</v>
      </c>
      <c r="Y238" s="30">
        <v>0.28129000000000026</v>
      </c>
      <c r="Z238" s="30">
        <v>1.1103600000000018</v>
      </c>
      <c r="AA238" s="30">
        <v>0.28229000000000148</v>
      </c>
      <c r="AB238" s="30">
        <v>0.43252000000000024</v>
      </c>
      <c r="AC238" s="30">
        <v>0.35679000000000016</v>
      </c>
      <c r="AD238" s="30">
        <v>0.19153999999999982</v>
      </c>
      <c r="AE238" s="30">
        <v>0.32562000000000069</v>
      </c>
      <c r="AF238" s="30">
        <v>0.27969000000000044</v>
      </c>
      <c r="AG238" s="30">
        <v>0.22146000000000043</v>
      </c>
      <c r="AH238" s="30">
        <v>0.19770999999999717</v>
      </c>
      <c r="AI238" s="30">
        <v>0.13799000000000028</v>
      </c>
      <c r="AJ238" s="30">
        <v>0.29599000000000153</v>
      </c>
      <c r="AK238" s="30">
        <v>0.27637</v>
      </c>
      <c r="AL238" s="30">
        <v>0.89639999999999986</v>
      </c>
      <c r="AM238" s="30">
        <v>0.28538999999999959</v>
      </c>
      <c r="AN238" s="30">
        <v>0.24036999999999864</v>
      </c>
      <c r="AO238" s="30">
        <v>0.22732000000000063</v>
      </c>
      <c r="AP238" s="30">
        <v>0.36625000000000085</v>
      </c>
      <c r="AQ238" s="30">
        <v>0.3663299999999996</v>
      </c>
      <c r="AR238" s="30">
        <v>0.32756000000000007</v>
      </c>
      <c r="AS238" s="30">
        <v>0.18069000000000202</v>
      </c>
      <c r="AT238" s="30">
        <v>0.37577999999999889</v>
      </c>
      <c r="AU238" s="30">
        <v>0.29832000000000036</v>
      </c>
      <c r="AV238" s="30">
        <v>0.42123999999999917</v>
      </c>
      <c r="AW238" s="30">
        <v>0.50276000000000032</v>
      </c>
      <c r="AX238" s="31">
        <v>0.86222000000000065</v>
      </c>
      <c r="AZ238" s="39">
        <f t="array" ref="AZ238">SUM(IF(YEAR($C$5:$AX$5)=AZ$5,$C238:$AX238))</f>
        <v>4.3913599999999988</v>
      </c>
      <c r="BA238" s="30">
        <f t="array" ref="BA238">SUM(IF(YEAR($C$5:$AX$5)=BA$5,$C238:$AX238))</f>
        <v>4.3521300000000025</v>
      </c>
      <c r="BB238" s="30">
        <f t="array" ref="BB238">SUM(IF(YEAR($C$5:$AX$5)=BB$5,$C238:$AX238))</f>
        <v>3.8943700000000021</v>
      </c>
      <c r="BC238" s="31">
        <f t="array" ref="BC238">SUM(IF(YEAR($C$5:$AX$5)=BC$5,$C238:$AX238))</f>
        <v>4.4542300000000008</v>
      </c>
      <c r="BE238" s="39">
        <f t="shared" si="23"/>
        <v>4.2229800000000015</v>
      </c>
      <c r="BF238" s="30">
        <f t="shared" si="24"/>
        <v>4.4516000000000044</v>
      </c>
      <c r="BG238" s="31">
        <f t="shared" si="25"/>
        <v>3.791269999999999</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23"/>
        <v>0</v>
      </c>
      <c r="BF239" s="30">
        <f t="shared" si="24"/>
        <v>0</v>
      </c>
      <c r="BG239" s="31">
        <f t="shared" si="25"/>
        <v>0</v>
      </c>
    </row>
    <row r="240" spans="2:59">
      <c r="B240" s="17">
        <v>60589</v>
      </c>
      <c r="C240" s="30">
        <v>0.22113000000000227</v>
      </c>
      <c r="D240" s="30">
        <v>9.4469999999999388E-2</v>
      </c>
      <c r="E240" s="30">
        <v>7.6729999999999521E-2</v>
      </c>
      <c r="F240" s="30">
        <v>0.10472000000000037</v>
      </c>
      <c r="G240" s="30">
        <v>9.5579999999999998E-2</v>
      </c>
      <c r="H240" s="30">
        <v>0.48679000000000272</v>
      </c>
      <c r="I240" s="30">
        <v>0.11919999999999931</v>
      </c>
      <c r="J240" s="30">
        <v>6.5409999999999968E-2</v>
      </c>
      <c r="K240" s="30">
        <v>0.25050000000000061</v>
      </c>
      <c r="L240" s="30">
        <v>6.5690000000000026E-2</v>
      </c>
      <c r="M240" s="30">
        <v>7.1160000000000778E-2</v>
      </c>
      <c r="N240" s="30">
        <v>0.2208900000000007</v>
      </c>
      <c r="O240" s="30">
        <v>0.19158999999999793</v>
      </c>
      <c r="P240" s="30">
        <v>9.0829999999998634E-2</v>
      </c>
      <c r="Q240" s="30">
        <v>6.4649999999998542E-2</v>
      </c>
      <c r="R240" s="30">
        <v>6.1900000000001398E-2</v>
      </c>
      <c r="S240" s="30">
        <v>0.11897000000000091</v>
      </c>
      <c r="T240" s="30">
        <v>0.31691000000000003</v>
      </c>
      <c r="U240" s="30">
        <v>0.12045999999999779</v>
      </c>
      <c r="V240" s="30">
        <v>3.7319999999997577E-2</v>
      </c>
      <c r="W240" s="30">
        <v>0.24451999999999963</v>
      </c>
      <c r="X240" s="30">
        <v>4.0499999999994429E-3</v>
      </c>
      <c r="Y240" s="30">
        <v>5.38299999999996E-2</v>
      </c>
      <c r="Z240" s="30">
        <v>0.17112000000000194</v>
      </c>
      <c r="AA240" s="30">
        <v>0.16517999999999944</v>
      </c>
      <c r="AB240" s="30">
        <v>5.5999999999997385E-2</v>
      </c>
      <c r="AC240" s="30">
        <v>1.0640000000000427E-2</v>
      </c>
      <c r="AD240" s="30">
        <v>3.2300000000001106E-2</v>
      </c>
      <c r="AE240" s="30">
        <v>0.10674000000000028</v>
      </c>
      <c r="AF240" s="30">
        <v>0.35907999999999873</v>
      </c>
      <c r="AG240" s="30">
        <v>9.8139999999997229E-2</v>
      </c>
      <c r="AH240" s="30">
        <v>9.560000000000457E-3</v>
      </c>
      <c r="AI240" s="30">
        <v>0.44098999999999933</v>
      </c>
      <c r="AJ240" s="30">
        <v>4.366000000000092E-2</v>
      </c>
      <c r="AK240" s="30">
        <v>1.7120000000000246E-2</v>
      </c>
      <c r="AL240" s="30">
        <v>5.6879999999999598E-2</v>
      </c>
      <c r="AM240" s="30">
        <v>5.5409999999998405E-2</v>
      </c>
      <c r="AN240" s="30">
        <v>7.7139999999999986E-2</v>
      </c>
      <c r="AO240" s="30">
        <v>-7.4600000000000222E-3</v>
      </c>
      <c r="AP240" s="30">
        <v>3.5399999999992104E-3</v>
      </c>
      <c r="AQ240" s="30">
        <v>4.3860000000000454E-2</v>
      </c>
      <c r="AR240" s="30">
        <v>0.15208999999999762</v>
      </c>
      <c r="AS240" s="30">
        <v>4.1799999999998505E-2</v>
      </c>
      <c r="AT240" s="30">
        <v>9.1199999999993508E-3</v>
      </c>
      <c r="AU240" s="30">
        <v>0.23730000000000118</v>
      </c>
      <c r="AV240" s="30">
        <v>1.2979999999998881E-2</v>
      </c>
      <c r="AW240" s="30">
        <v>2.5700000000004053E-3</v>
      </c>
      <c r="AX240" s="31">
        <v>7.9799999999998761E-3</v>
      </c>
      <c r="AZ240" s="39">
        <f t="array" ref="AZ240">SUM(IF(YEAR($C$5:$AX$5)=AZ$5,$C240:$AX240))</f>
        <v>1.8722700000000057</v>
      </c>
      <c r="BA240" s="30">
        <f t="array" ref="BA240">SUM(IF(YEAR($C$5:$AX$5)=BA$5,$C240:$AX240))</f>
        <v>1.4761499999999934</v>
      </c>
      <c r="BB240" s="30">
        <f t="array" ref="BB240">SUM(IF(YEAR($C$5:$AX$5)=BB$5,$C240:$AX240))</f>
        <v>1.3962899999999951</v>
      </c>
      <c r="BC240" s="31">
        <f t="array" ref="BC240">SUM(IF(YEAR($C$5:$AX$5)=BC$5,$C240:$AX240))</f>
        <v>0.63632999999999384</v>
      </c>
      <c r="BE240" s="39">
        <f t="shared" si="23"/>
        <v>1.8075800000000015</v>
      </c>
      <c r="BF240" s="30">
        <f t="shared" si="24"/>
        <v>1.3190699999999946</v>
      </c>
      <c r="BG240" s="31">
        <f t="shared" si="25"/>
        <v>1.1979199999999945</v>
      </c>
    </row>
    <row r="241" spans="2:59">
      <c r="B241" s="17">
        <v>60933</v>
      </c>
      <c r="C241" s="30">
        <v>6.1183880000000013E-4</v>
      </c>
      <c r="D241" s="30">
        <v>0</v>
      </c>
      <c r="E241" s="30">
        <v>0</v>
      </c>
      <c r="F241" s="30">
        <v>0</v>
      </c>
      <c r="G241" s="30">
        <v>2.0394619999999995E-4</v>
      </c>
      <c r="H241" s="30">
        <v>1.325651E-3</v>
      </c>
      <c r="I241" s="30">
        <v>2.7719859999999989E-3</v>
      </c>
      <c r="J241" s="30">
        <v>2.1414359999999992E-3</v>
      </c>
      <c r="K241" s="30">
        <v>0</v>
      </c>
      <c r="L241" s="30">
        <v>0</v>
      </c>
      <c r="M241" s="30">
        <v>0</v>
      </c>
      <c r="N241" s="30">
        <v>0</v>
      </c>
      <c r="O241" s="30">
        <v>0</v>
      </c>
      <c r="P241" s="30">
        <v>0</v>
      </c>
      <c r="Q241" s="30">
        <v>0</v>
      </c>
      <c r="R241" s="30">
        <v>0</v>
      </c>
      <c r="S241" s="30">
        <v>4.0789259999999996E-4</v>
      </c>
      <c r="T241" s="30">
        <v>1.5295971999999998E-3</v>
      </c>
      <c r="U241" s="30">
        <v>4.2828700000000011E-3</v>
      </c>
      <c r="V241" s="30">
        <v>1.93749E-3</v>
      </c>
      <c r="W241" s="30">
        <v>0</v>
      </c>
      <c r="X241" s="30">
        <v>0</v>
      </c>
      <c r="Y241" s="30">
        <v>0</v>
      </c>
      <c r="Z241" s="30">
        <v>0</v>
      </c>
      <c r="AA241" s="30">
        <v>5.0986579999999992E-4</v>
      </c>
      <c r="AB241" s="30">
        <v>0</v>
      </c>
      <c r="AC241" s="30">
        <v>0</v>
      </c>
      <c r="AD241" s="30">
        <v>7.1381199999999998E-4</v>
      </c>
      <c r="AE241" s="30">
        <v>9.1775819999999992E-4</v>
      </c>
      <c r="AF241" s="30">
        <v>6.1183880000000002E-4</v>
      </c>
      <c r="AG241" s="30">
        <v>4.0789260000000018E-3</v>
      </c>
      <c r="AH241" s="30">
        <v>2.141436E-3</v>
      </c>
      <c r="AI241" s="30">
        <v>1.0197320000000001E-4</v>
      </c>
      <c r="AJ241" s="30">
        <v>0</v>
      </c>
      <c r="AK241" s="30">
        <v>0</v>
      </c>
      <c r="AL241" s="30">
        <v>0</v>
      </c>
      <c r="AM241" s="30">
        <v>0</v>
      </c>
      <c r="AN241" s="30">
        <v>0</v>
      </c>
      <c r="AO241" s="30">
        <v>0</v>
      </c>
      <c r="AP241" s="30">
        <v>9.1775820000000003E-4</v>
      </c>
      <c r="AQ241" s="30">
        <v>9.1775820000000003E-4</v>
      </c>
      <c r="AR241" s="30">
        <v>6.1183880000000002E-4</v>
      </c>
      <c r="AS241" s="30">
        <v>3.9769579999999992E-3</v>
      </c>
      <c r="AT241" s="30">
        <v>8.157859999999989E-4</v>
      </c>
      <c r="AU241" s="30">
        <v>2.0394619999999995E-4</v>
      </c>
      <c r="AV241" s="30">
        <v>0</v>
      </c>
      <c r="AW241" s="30">
        <v>0</v>
      </c>
      <c r="AX241" s="31">
        <v>5.0986559999999996E-4</v>
      </c>
      <c r="AZ241" s="39">
        <f t="array" ref="AZ241">SUM(IF(YEAR($C$5:$AX$5)=AZ$5,$C241:$AX241))</f>
        <v>7.0548579999999981E-3</v>
      </c>
      <c r="BA241" s="30">
        <f t="array" ref="BA241">SUM(IF(YEAR($C$5:$AX$5)=BA$5,$C241:$AX241))</f>
        <v>8.157849800000002E-3</v>
      </c>
      <c r="BB241" s="30">
        <f t="array" ref="BB241">SUM(IF(YEAR($C$5:$AX$5)=BB$5,$C241:$AX241))</f>
        <v>9.0756100000000013E-3</v>
      </c>
      <c r="BC241" s="31">
        <f t="array" ref="BC241">SUM(IF(YEAR($C$5:$AX$5)=BC$5,$C241:$AX241))</f>
        <v>7.9539109999999975E-3</v>
      </c>
      <c r="BE241" s="39">
        <f t="shared" si="23"/>
        <v>6.6469655999999979E-3</v>
      </c>
      <c r="BF241" s="30">
        <f t="shared" si="24"/>
        <v>9.891393200000001E-3</v>
      </c>
      <c r="BG241" s="31">
        <f t="shared" si="25"/>
        <v>8.769690400000002E-3</v>
      </c>
    </row>
    <row r="242" spans="2:59">
      <c r="B242" s="17">
        <v>61035</v>
      </c>
      <c r="C242" s="30">
        <v>0.16228599999999993</v>
      </c>
      <c r="D242" s="30">
        <v>0.1579600000000001</v>
      </c>
      <c r="E242" s="30">
        <v>0.19347000000000047</v>
      </c>
      <c r="F242" s="30">
        <v>6.2604000000000326E-2</v>
      </c>
      <c r="G242" s="30">
        <v>0.15743500000000044</v>
      </c>
      <c r="H242" s="30">
        <v>0.31901400000000013</v>
      </c>
      <c r="I242" s="30">
        <v>0.16377199999999981</v>
      </c>
      <c r="J242" s="30">
        <v>0.12858299999999989</v>
      </c>
      <c r="K242" s="30">
        <v>0.44370799999999999</v>
      </c>
      <c r="L242" s="30">
        <v>0.11622200000000049</v>
      </c>
      <c r="M242" s="30">
        <v>0.32971100000000053</v>
      </c>
      <c r="N242" s="30">
        <v>0.40639699999999923</v>
      </c>
      <c r="O242" s="30">
        <v>0.55114100000000033</v>
      </c>
      <c r="P242" s="30">
        <v>0.50109199999999987</v>
      </c>
      <c r="Q242" s="30">
        <v>8.0065999999999526E-2</v>
      </c>
      <c r="R242" s="30">
        <v>5.1646999999999998E-2</v>
      </c>
      <c r="S242" s="30">
        <v>0.13395299999999999</v>
      </c>
      <c r="T242" s="30">
        <v>0.33084300000000066</v>
      </c>
      <c r="U242" s="30">
        <v>0.15818100000000079</v>
      </c>
      <c r="V242" s="30">
        <v>0.15750899999999923</v>
      </c>
      <c r="W242" s="30">
        <v>0.44419400000000042</v>
      </c>
      <c r="X242" s="30">
        <v>4.2732999999999244E-2</v>
      </c>
      <c r="Y242" s="30">
        <v>0.18768699999999949</v>
      </c>
      <c r="Z242" s="30">
        <v>0.40893300000000021</v>
      </c>
      <c r="AA242" s="30">
        <v>0.14022000000000023</v>
      </c>
      <c r="AB242" s="30">
        <v>0.17231799999999975</v>
      </c>
      <c r="AC242" s="30">
        <v>3.1881999999999522E-2</v>
      </c>
      <c r="AD242" s="30">
        <v>6.8563999999999403E-2</v>
      </c>
      <c r="AE242" s="30">
        <v>0.1072570000000006</v>
      </c>
      <c r="AF242" s="30">
        <v>0.37076300000000018</v>
      </c>
      <c r="AG242" s="30">
        <v>0.14553299999999858</v>
      </c>
      <c r="AH242" s="30">
        <v>0.16832600000000042</v>
      </c>
      <c r="AI242" s="30">
        <v>0.40364100000000036</v>
      </c>
      <c r="AJ242" s="30">
        <v>8.8421999999999557E-2</v>
      </c>
      <c r="AK242" s="30">
        <v>0.13842599999999994</v>
      </c>
      <c r="AL242" s="30">
        <v>0.21692899999999948</v>
      </c>
      <c r="AM242" s="30">
        <v>0.16872099999999968</v>
      </c>
      <c r="AN242" s="30">
        <v>0.12061200000000039</v>
      </c>
      <c r="AO242" s="30">
        <v>3.4222999999999892E-2</v>
      </c>
      <c r="AP242" s="30">
        <v>0.13380100000000006</v>
      </c>
      <c r="AQ242" s="30">
        <v>9.4878999999999714E-2</v>
      </c>
      <c r="AR242" s="30">
        <v>0.35996899999999954</v>
      </c>
      <c r="AS242" s="30">
        <v>0.13095200000000062</v>
      </c>
      <c r="AT242" s="30">
        <v>0.15770499999999998</v>
      </c>
      <c r="AU242" s="30">
        <v>0.44588699999999992</v>
      </c>
      <c r="AV242" s="30">
        <v>4.0953000000000017E-2</v>
      </c>
      <c r="AW242" s="30">
        <v>3.386599999999973E-2</v>
      </c>
      <c r="AX242" s="31">
        <v>0.16909200000000002</v>
      </c>
      <c r="AZ242" s="39">
        <f t="array" ref="AZ242">SUM(IF(YEAR($C$5:$AX$5)=AZ$5,$C242:$AX242))</f>
        <v>2.6411620000000013</v>
      </c>
      <c r="BA242" s="30">
        <f t="array" ref="BA242">SUM(IF(YEAR($C$5:$AX$5)=BA$5,$C242:$AX242))</f>
        <v>3.0479789999999998</v>
      </c>
      <c r="BB242" s="30">
        <f t="array" ref="BB242">SUM(IF(YEAR($C$5:$AX$5)=BB$5,$C242:$AX242))</f>
        <v>2.052280999999998</v>
      </c>
      <c r="BC242" s="31">
        <f t="array" ref="BC242">SUM(IF(YEAR($C$5:$AX$5)=BC$5,$C242:$AX242))</f>
        <v>1.8906599999999996</v>
      </c>
      <c r="BE242" s="39">
        <f t="shared" si="23"/>
        <v>3.2253059999999998</v>
      </c>
      <c r="BF242" s="30">
        <f t="shared" si="24"/>
        <v>2.2503209999999996</v>
      </c>
      <c r="BG242" s="31">
        <f t="shared" si="25"/>
        <v>2.0842759999999982</v>
      </c>
    </row>
    <row r="243" spans="2:59">
      <c r="B243" s="17">
        <v>61263</v>
      </c>
      <c r="C243" s="30">
        <v>1.5561250000000002E-3</v>
      </c>
      <c r="D243" s="30">
        <v>7.7749049999999999E-4</v>
      </c>
      <c r="E243" s="30">
        <v>0</v>
      </c>
      <c r="F243" s="30">
        <v>0</v>
      </c>
      <c r="G243" s="30">
        <v>0</v>
      </c>
      <c r="H243" s="30">
        <v>3.8912090000000014E-3</v>
      </c>
      <c r="I243" s="30">
        <v>1.5565000000000023E-3</v>
      </c>
      <c r="J243" s="30">
        <v>-3.2207800000000064E-3</v>
      </c>
      <c r="K243" s="30">
        <v>0</v>
      </c>
      <c r="L243" s="30">
        <v>0</v>
      </c>
      <c r="M243" s="30">
        <v>0</v>
      </c>
      <c r="N243" s="30">
        <v>0</v>
      </c>
      <c r="O243" s="30">
        <v>0</v>
      </c>
      <c r="P243" s="30">
        <v>-1.5555269999999958E-4</v>
      </c>
      <c r="Q243" s="30">
        <v>0</v>
      </c>
      <c r="R243" s="30">
        <v>0</v>
      </c>
      <c r="S243" s="30">
        <v>2.2939609999999997E-3</v>
      </c>
      <c r="T243" s="30">
        <v>1.2778270000000022E-3</v>
      </c>
      <c r="U243" s="30">
        <v>3.5362100000000118E-3</v>
      </c>
      <c r="V243" s="30">
        <v>2.1408399999999772E-3</v>
      </c>
      <c r="W243" s="30">
        <v>7.7449500000000004E-4</v>
      </c>
      <c r="X243" s="30">
        <v>8.4988700000000229E-4</v>
      </c>
      <c r="Y243" s="30">
        <v>0</v>
      </c>
      <c r="Z243" s="30">
        <v>0</v>
      </c>
      <c r="AA243" s="30">
        <v>7.7812500000000104E-4</v>
      </c>
      <c r="AB243" s="30">
        <v>7.7786549999999972E-4</v>
      </c>
      <c r="AC243" s="30">
        <v>0</v>
      </c>
      <c r="AD243" s="30">
        <v>3.0213885E-3</v>
      </c>
      <c r="AE243" s="30">
        <v>3.0382080000000006E-3</v>
      </c>
      <c r="AF243" s="30">
        <v>5.4470600000000105E-3</v>
      </c>
      <c r="AG243" s="30">
        <v>7.6268000000000447E-3</v>
      </c>
      <c r="AH243" s="30">
        <v>1.0895499999999947E-3</v>
      </c>
      <c r="AI243" s="30">
        <v>2.0452499999999985E-3</v>
      </c>
      <c r="AJ243" s="30">
        <v>4.5900349999999993E-3</v>
      </c>
      <c r="AK243" s="30">
        <v>0</v>
      </c>
      <c r="AL243" s="30">
        <v>7.7804600000000001E-4</v>
      </c>
      <c r="AM243" s="30">
        <v>-1.5564200000000097E-4</v>
      </c>
      <c r="AN243" s="30">
        <v>0</v>
      </c>
      <c r="AO243" s="30">
        <v>7.667050000000012E-4</v>
      </c>
      <c r="AP243" s="30">
        <v>6.5290499999999946E-3</v>
      </c>
      <c r="AQ243" s="30">
        <v>3.8040050000000009E-3</v>
      </c>
      <c r="AR243" s="30">
        <v>3.8086199999999987E-3</v>
      </c>
      <c r="AS243" s="30">
        <v>6.381600000000015E-3</v>
      </c>
      <c r="AT243" s="30">
        <v>4.3581500000000051E-3</v>
      </c>
      <c r="AU243" s="30">
        <v>-4.6625100000000433E-4</v>
      </c>
      <c r="AV243" s="30">
        <v>2.2022550000000002E-3</v>
      </c>
      <c r="AW243" s="30">
        <v>7.69245E-4</v>
      </c>
      <c r="AX243" s="31">
        <v>3.1118509999999997E-3</v>
      </c>
      <c r="AZ243" s="39">
        <f t="array" ref="AZ243">SUM(IF(YEAR($C$5:$AX$5)=AZ$5,$C243:$AX243))</f>
        <v>4.5605444999999977E-3</v>
      </c>
      <c r="BA243" s="30">
        <f t="array" ref="BA243">SUM(IF(YEAR($C$5:$AX$5)=BA$5,$C243:$AX243))</f>
        <v>1.0717667299999994E-2</v>
      </c>
      <c r="BB243" s="30">
        <f t="array" ref="BB243">SUM(IF(YEAR($C$5:$AX$5)=BB$5,$C243:$AX243))</f>
        <v>2.9192328000000049E-2</v>
      </c>
      <c r="BC243" s="31">
        <f t="array" ref="BC243">SUM(IF(YEAR($C$5:$AX$5)=BC$5,$C243:$AX243))</f>
        <v>3.1109588000000007E-2</v>
      </c>
      <c r="BE243" s="39">
        <f t="shared" si="23"/>
        <v>4.3653372999999975E-3</v>
      </c>
      <c r="BF243" s="30">
        <f t="shared" si="24"/>
        <v>1.6194845999999995E-2</v>
      </c>
      <c r="BG243" s="31">
        <f t="shared" si="25"/>
        <v>3.2520859000000041E-2</v>
      </c>
    </row>
    <row r="244" spans="2:59">
      <c r="B244" s="17">
        <v>61282</v>
      </c>
      <c r="C244" s="30">
        <v>0</v>
      </c>
      <c r="D244" s="30">
        <v>2.4540260000000001E-2</v>
      </c>
      <c r="E244" s="30">
        <v>4.3822000000000028E-3</v>
      </c>
      <c r="F244" s="30">
        <v>4.8203999999999747E-3</v>
      </c>
      <c r="G244" s="30">
        <v>2.1911000000000014E-3</v>
      </c>
      <c r="H244" s="30">
        <v>1.3145999999999991E-3</v>
      </c>
      <c r="I244" s="30">
        <v>3.0675000000000008E-3</v>
      </c>
      <c r="J244" s="30">
        <v>1.314700000000002E-3</v>
      </c>
      <c r="K244" s="30">
        <v>0</v>
      </c>
      <c r="L244" s="30">
        <v>2.1911000000000014E-3</v>
      </c>
      <c r="M244" s="30">
        <v>8.763999999999994E-4</v>
      </c>
      <c r="N244" s="30">
        <v>1.2270099999999978E-2</v>
      </c>
      <c r="O244" s="30">
        <v>7.1429679999999995E-2</v>
      </c>
      <c r="P244" s="30">
        <v>5.7118830000000002E-2</v>
      </c>
      <c r="Q244" s="30">
        <v>2.1911000000000014E-3</v>
      </c>
      <c r="R244" s="30">
        <v>4.381999999999997E-4</v>
      </c>
      <c r="S244" s="30">
        <v>1.3145999999999991E-3</v>
      </c>
      <c r="T244" s="30">
        <v>0</v>
      </c>
      <c r="U244" s="30">
        <v>8.763999999999994E-4</v>
      </c>
      <c r="V244" s="30">
        <v>8.763999999999994E-4</v>
      </c>
      <c r="W244" s="30">
        <v>0</v>
      </c>
      <c r="X244" s="30">
        <v>2.1911000000000014E-3</v>
      </c>
      <c r="Y244" s="30">
        <v>-6.9100000000016371E-5</v>
      </c>
      <c r="Z244" s="30">
        <v>3.5057000000000005E-3</v>
      </c>
      <c r="AA244" s="30">
        <v>0</v>
      </c>
      <c r="AB244" s="30">
        <v>0</v>
      </c>
      <c r="AC244" s="30">
        <v>0</v>
      </c>
      <c r="AD244" s="30">
        <v>6.5732000000000013E-3</v>
      </c>
      <c r="AE244" s="30">
        <v>-4.6451199999999998E-2</v>
      </c>
      <c r="AF244" s="30">
        <v>-4.381999999999997E-4</v>
      </c>
      <c r="AG244" s="30">
        <v>1.5405000000000002E-3</v>
      </c>
      <c r="AH244" s="30">
        <v>1.7529000000000017E-3</v>
      </c>
      <c r="AI244" s="30">
        <v>-3.5057502000000003E-3</v>
      </c>
      <c r="AJ244" s="30">
        <v>0</v>
      </c>
      <c r="AK244" s="30">
        <v>0</v>
      </c>
      <c r="AL244" s="30">
        <v>0</v>
      </c>
      <c r="AM244" s="30">
        <v>0</v>
      </c>
      <c r="AN244" s="30">
        <v>0</v>
      </c>
      <c r="AO244" s="30">
        <v>0</v>
      </c>
      <c r="AP244" s="30">
        <v>0</v>
      </c>
      <c r="AQ244" s="30">
        <v>0</v>
      </c>
      <c r="AR244" s="30">
        <v>0</v>
      </c>
      <c r="AS244" s="30">
        <v>8.7643999999999916E-4</v>
      </c>
      <c r="AT244" s="30">
        <v>4.3823000000000473E-4</v>
      </c>
      <c r="AU244" s="30">
        <v>0</v>
      </c>
      <c r="AV244" s="30">
        <v>0</v>
      </c>
      <c r="AW244" s="30">
        <v>0</v>
      </c>
      <c r="AX244" s="31">
        <v>0</v>
      </c>
      <c r="AZ244" s="39">
        <f t="array" ref="AZ244">SUM(IF(YEAR($C$5:$AX$5)=AZ$5,$C244:$AX244))</f>
        <v>5.6968359999999961E-2</v>
      </c>
      <c r="BA244" s="30">
        <f t="array" ref="BA244">SUM(IF(YEAR($C$5:$AX$5)=BA$5,$C244:$AX244))</f>
        <v>0.13987290999999999</v>
      </c>
      <c r="BB244" s="30">
        <f t="array" ref="BB244">SUM(IF(YEAR($C$5:$AX$5)=BB$5,$C244:$AX244))</f>
        <v>-4.0528550199999992E-2</v>
      </c>
      <c r="BC244" s="31">
        <f t="array" ref="BC244">SUM(IF(YEAR($C$5:$AX$5)=BC$5,$C244:$AX244))</f>
        <v>1.3146700000000039E-3</v>
      </c>
      <c r="BE244" s="39">
        <f t="shared" si="23"/>
        <v>0.15352680999999999</v>
      </c>
      <c r="BF244" s="30">
        <f t="shared" si="24"/>
        <v>-3.2497500000000012E-2</v>
      </c>
      <c r="BG244" s="31">
        <f t="shared" si="25"/>
        <v>-6.5055019999999807E-4</v>
      </c>
    </row>
    <row r="245" spans="2:59">
      <c r="B245" s="17">
        <v>61286</v>
      </c>
      <c r="C245" s="30">
        <v>-1.5561299999999976E-4</v>
      </c>
      <c r="D245" s="30">
        <v>1.5549810000000004E-4</v>
      </c>
      <c r="E245" s="30">
        <v>0</v>
      </c>
      <c r="F245" s="30">
        <v>0</v>
      </c>
      <c r="G245" s="30">
        <v>6.1031319999999998E-4</v>
      </c>
      <c r="H245" s="30">
        <v>1.2419747000000005E-3</v>
      </c>
      <c r="I245" s="30">
        <v>1.8677900000000081E-3</v>
      </c>
      <c r="J245" s="30">
        <v>1.5566000000000191E-4</v>
      </c>
      <c r="K245" s="30">
        <v>0</v>
      </c>
      <c r="L245" s="30">
        <v>0</v>
      </c>
      <c r="M245" s="30">
        <v>0</v>
      </c>
      <c r="N245" s="30">
        <v>0</v>
      </c>
      <c r="O245" s="30">
        <v>0</v>
      </c>
      <c r="P245" s="30">
        <v>0</v>
      </c>
      <c r="Q245" s="30">
        <v>0</v>
      </c>
      <c r="R245" s="30">
        <v>0</v>
      </c>
      <c r="S245" s="30">
        <v>6.1172240000000001E-4</v>
      </c>
      <c r="T245" s="30">
        <v>1.4277917999999997E-3</v>
      </c>
      <c r="U245" s="30">
        <v>2.6284900000000111E-3</v>
      </c>
      <c r="V245" s="30">
        <v>7.0196999999999621E-4</v>
      </c>
      <c r="W245" s="30">
        <v>0</v>
      </c>
      <c r="X245" s="30">
        <v>0</v>
      </c>
      <c r="Y245" s="30">
        <v>0</v>
      </c>
      <c r="Z245" s="30">
        <v>0</v>
      </c>
      <c r="AA245" s="30">
        <v>1.0851604999999997E-3</v>
      </c>
      <c r="AB245" s="30">
        <v>0</v>
      </c>
      <c r="AC245" s="30">
        <v>0</v>
      </c>
      <c r="AD245" s="30">
        <v>0</v>
      </c>
      <c r="AE245" s="30">
        <v>1.9748351999999999E-3</v>
      </c>
      <c r="AF245" s="30">
        <v>2.4900900000000004E-3</v>
      </c>
      <c r="AG245" s="30">
        <v>3.3683100000000132E-3</v>
      </c>
      <c r="AH245" s="30">
        <v>1.8677500000000014E-3</v>
      </c>
      <c r="AI245" s="30">
        <v>1.5552599999999958E-4</v>
      </c>
      <c r="AJ245" s="30">
        <v>1.2240087999999998E-3</v>
      </c>
      <c r="AK245" s="30">
        <v>0</v>
      </c>
      <c r="AL245" s="30">
        <v>0</v>
      </c>
      <c r="AM245" s="30">
        <v>-2.7406627999999999E-3</v>
      </c>
      <c r="AN245" s="30">
        <v>2.0218385000000004E-3</v>
      </c>
      <c r="AO245" s="30">
        <v>7.6670749999999989E-4</v>
      </c>
      <c r="AP245" s="30">
        <v>1.3152560000000008E-3</v>
      </c>
      <c r="AQ245" s="30">
        <v>3.6518466000000005E-3</v>
      </c>
      <c r="AR245" s="30">
        <v>-1.1480099999999771E-4</v>
      </c>
      <c r="AS245" s="30">
        <v>5.9146100000000146E-3</v>
      </c>
      <c r="AT245" s="30">
        <v>2.5057699999999905E-3</v>
      </c>
      <c r="AU245" s="30">
        <v>0</v>
      </c>
      <c r="AV245" s="30">
        <v>1.6817399999999993E-3</v>
      </c>
      <c r="AW245" s="30">
        <v>0</v>
      </c>
      <c r="AX245" s="31">
        <v>0</v>
      </c>
      <c r="AZ245" s="39">
        <f t="array" ref="AZ245">SUM(IF(YEAR($C$5:$AX$5)=AZ$5,$C245:$AX245))</f>
        <v>3.8756230000000108E-3</v>
      </c>
      <c r="BA245" s="30">
        <f t="array" ref="BA245">SUM(IF(YEAR($C$5:$AX$5)=BA$5,$C245:$AX245))</f>
        <v>5.3699742000000075E-3</v>
      </c>
      <c r="BB245" s="30">
        <f t="array" ref="BB245">SUM(IF(YEAR($C$5:$AX$5)=BB$5,$C245:$AX245))</f>
        <v>1.2165680500000015E-2</v>
      </c>
      <c r="BC245" s="31">
        <f t="array" ref="BC245">SUM(IF(YEAR($C$5:$AX$5)=BC$5,$C245:$AX245))</f>
        <v>1.5002304800000008E-2</v>
      </c>
      <c r="BE245" s="39">
        <f t="shared" si="23"/>
        <v>3.8771471000000105E-3</v>
      </c>
      <c r="BF245" s="30">
        <f t="shared" si="24"/>
        <v>7.8182475000000071E-3</v>
      </c>
      <c r="BG245" s="31">
        <f t="shared" si="25"/>
        <v>1.4120670600000013E-2</v>
      </c>
    </row>
    <row r="246" spans="2:59">
      <c r="B246" s="17">
        <v>61737</v>
      </c>
      <c r="C246" s="30">
        <v>2.1219900000000015E-4</v>
      </c>
      <c r="D246" s="30">
        <v>0</v>
      </c>
      <c r="E246" s="30">
        <v>0</v>
      </c>
      <c r="F246" s="30">
        <v>0</v>
      </c>
      <c r="G246" s="30">
        <v>0</v>
      </c>
      <c r="H246" s="30">
        <v>4.2449580000000005E-4</v>
      </c>
      <c r="I246" s="30">
        <v>4.2449580000000001E-3</v>
      </c>
      <c r="J246" s="30">
        <v>4.4572079999999998E-3</v>
      </c>
      <c r="K246" s="30">
        <v>0</v>
      </c>
      <c r="L246" s="30">
        <v>0</v>
      </c>
      <c r="M246" s="30">
        <v>0</v>
      </c>
      <c r="N246" s="30">
        <v>0</v>
      </c>
      <c r="O246" s="30">
        <v>0</v>
      </c>
      <c r="P246" s="30">
        <v>0</v>
      </c>
      <c r="Q246" s="30">
        <v>0</v>
      </c>
      <c r="R246" s="30">
        <v>0</v>
      </c>
      <c r="S246" s="30">
        <v>0</v>
      </c>
      <c r="T246" s="30">
        <v>6.3674369999999997E-4</v>
      </c>
      <c r="U246" s="30">
        <v>4.0532339999999958E-3</v>
      </c>
      <c r="V246" s="30">
        <v>4.2449580000000001E-3</v>
      </c>
      <c r="W246" s="30">
        <v>0</v>
      </c>
      <c r="X246" s="30">
        <v>0</v>
      </c>
      <c r="Y246" s="30">
        <v>0</v>
      </c>
      <c r="Z246" s="30">
        <v>0</v>
      </c>
      <c r="AA246" s="30">
        <v>0</v>
      </c>
      <c r="AB246" s="30">
        <v>0</v>
      </c>
      <c r="AC246" s="30">
        <v>0</v>
      </c>
      <c r="AD246" s="30">
        <v>0</v>
      </c>
      <c r="AE246" s="30">
        <v>0</v>
      </c>
      <c r="AF246" s="30">
        <v>0</v>
      </c>
      <c r="AG246" s="30">
        <v>4.4572049999999988E-3</v>
      </c>
      <c r="AH246" s="30">
        <v>3.4800709999999978E-3</v>
      </c>
      <c r="AI246" s="30">
        <v>6.3624329999999998E-4</v>
      </c>
      <c r="AJ246" s="30">
        <v>0</v>
      </c>
      <c r="AK246" s="30">
        <v>0</v>
      </c>
      <c r="AL246" s="30">
        <v>0</v>
      </c>
      <c r="AM246" s="30">
        <v>0</v>
      </c>
      <c r="AN246" s="30">
        <v>0</v>
      </c>
      <c r="AO246" s="30">
        <v>0</v>
      </c>
      <c r="AP246" s="30">
        <v>0</v>
      </c>
      <c r="AQ246" s="30">
        <v>0</v>
      </c>
      <c r="AR246" s="30">
        <v>6.3671249999999995E-4</v>
      </c>
      <c r="AS246" s="30">
        <v>6.1437350000000009E-3</v>
      </c>
      <c r="AT246" s="30">
        <v>6.01142E-3</v>
      </c>
      <c r="AU246" s="30">
        <v>8.4772979999999992E-4</v>
      </c>
      <c r="AV246" s="30">
        <v>0</v>
      </c>
      <c r="AW246" s="30">
        <v>0</v>
      </c>
      <c r="AX246" s="31">
        <v>0</v>
      </c>
      <c r="AZ246" s="39">
        <f t="array" ref="AZ246">SUM(IF(YEAR($C$5:$AX$5)=AZ$5,$C246:$AX246))</f>
        <v>9.3388608000000012E-3</v>
      </c>
      <c r="BA246" s="30">
        <f t="array" ref="BA246">SUM(IF(YEAR($C$5:$AX$5)=BA$5,$C246:$AX246))</f>
        <v>8.934935699999997E-3</v>
      </c>
      <c r="BB246" s="30">
        <f t="array" ref="BB246">SUM(IF(YEAR($C$5:$AX$5)=BB$5,$C246:$AX246))</f>
        <v>8.573519299999997E-3</v>
      </c>
      <c r="BC246" s="31">
        <f t="array" ref="BC246">SUM(IF(YEAR($C$5:$AX$5)=BC$5,$C246:$AX246))</f>
        <v>1.3639597300000002E-2</v>
      </c>
      <c r="BE246" s="39">
        <f t="shared" si="23"/>
        <v>9.1266617999999997E-3</v>
      </c>
      <c r="BF246" s="30">
        <f t="shared" si="24"/>
        <v>8.934935699999997E-3</v>
      </c>
      <c r="BG246" s="31">
        <f t="shared" si="25"/>
        <v>8.573519299999997E-3</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0</v>
      </c>
      <c r="D248" s="30">
        <v>0</v>
      </c>
      <c r="E248" s="30">
        <v>0</v>
      </c>
      <c r="F248" s="30">
        <v>0</v>
      </c>
      <c r="G248" s="30">
        <v>3.814459E-5</v>
      </c>
      <c r="H248" s="30">
        <v>7.7824249999999996E-5</v>
      </c>
      <c r="I248" s="30">
        <v>6.2259399999999975E-4</v>
      </c>
      <c r="J248" s="30">
        <v>3.1129699999999988E-4</v>
      </c>
      <c r="K248" s="30">
        <v>0</v>
      </c>
      <c r="L248" s="30">
        <v>0</v>
      </c>
      <c r="M248" s="30">
        <v>0</v>
      </c>
      <c r="N248" s="30">
        <v>0</v>
      </c>
      <c r="O248" s="30">
        <v>0</v>
      </c>
      <c r="P248" s="30">
        <v>0</v>
      </c>
      <c r="Q248" s="30">
        <v>0</v>
      </c>
      <c r="R248" s="30">
        <v>0</v>
      </c>
      <c r="S248" s="30">
        <v>3.8232670000000002E-5</v>
      </c>
      <c r="T248" s="30">
        <v>1.167364E-4</v>
      </c>
      <c r="U248" s="30">
        <v>3.6407899999999979E-4</v>
      </c>
      <c r="V248" s="30">
        <v>-1.1673599999999988E-4</v>
      </c>
      <c r="W248" s="30">
        <v>0</v>
      </c>
      <c r="X248" s="30">
        <v>0</v>
      </c>
      <c r="Y248" s="30">
        <v>0</v>
      </c>
      <c r="Z248" s="30">
        <v>0</v>
      </c>
      <c r="AA248" s="30">
        <v>3.8906300000000004E-5</v>
      </c>
      <c r="AB248" s="30">
        <v>0</v>
      </c>
      <c r="AC248" s="30">
        <v>0</v>
      </c>
      <c r="AD248" s="30">
        <v>0</v>
      </c>
      <c r="AE248" s="30">
        <v>3.7977579999999999E-5</v>
      </c>
      <c r="AF248" s="30">
        <v>7.7815169999999998E-5</v>
      </c>
      <c r="AG248" s="30">
        <v>7.7824299999999964E-4</v>
      </c>
      <c r="AH248" s="30">
        <v>3.8912100000000008E-4</v>
      </c>
      <c r="AI248" s="30">
        <v>-3.8881530000000006E-5</v>
      </c>
      <c r="AJ248" s="30">
        <v>0</v>
      </c>
      <c r="AK248" s="30">
        <v>0</v>
      </c>
      <c r="AL248" s="30">
        <v>0</v>
      </c>
      <c r="AM248" s="30">
        <v>0</v>
      </c>
      <c r="AN248" s="30">
        <v>0</v>
      </c>
      <c r="AO248" s="30">
        <v>0</v>
      </c>
      <c r="AP248" s="30">
        <v>1.1335779999999999E-4</v>
      </c>
      <c r="AQ248" s="30">
        <v>0</v>
      </c>
      <c r="AR248" s="30">
        <v>0</v>
      </c>
      <c r="AS248" s="30">
        <v>8.1715400000000006E-4</v>
      </c>
      <c r="AT248" s="30">
        <v>4.2803299999999997E-4</v>
      </c>
      <c r="AU248" s="30">
        <v>0</v>
      </c>
      <c r="AV248" s="30">
        <v>0</v>
      </c>
      <c r="AW248" s="30">
        <v>0</v>
      </c>
      <c r="AX248" s="31">
        <v>0</v>
      </c>
      <c r="AZ248" s="39">
        <f t="array" ref="AZ248">SUM(IF(YEAR($C$5:$AX$5)=AZ$5,$C248:$AX248))</f>
        <v>1.0498598399999997E-3</v>
      </c>
      <c r="BA248" s="30">
        <f t="array" ref="BA248">SUM(IF(YEAR($C$5:$AX$5)=BA$5,$C248:$AX248))</f>
        <v>4.0231206999999988E-4</v>
      </c>
      <c r="BB248" s="30">
        <f t="array" ref="BB248">SUM(IF(YEAR($C$5:$AX$5)=BB$5,$C248:$AX248))</f>
        <v>1.2831815199999999E-3</v>
      </c>
      <c r="BC248" s="31">
        <f t="array" ref="BC248">SUM(IF(YEAR($C$5:$AX$5)=BC$5,$C248:$AX248))</f>
        <v>1.3585448E-3</v>
      </c>
      <c r="BE248" s="39">
        <f t="shared" si="26"/>
        <v>1.0499479199999997E-3</v>
      </c>
      <c r="BF248" s="30">
        <f t="shared" si="27"/>
        <v>4.4096327999999991E-4</v>
      </c>
      <c r="BG248" s="31">
        <f t="shared" si="28"/>
        <v>1.3196554399999996E-3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26"/>
        <v>0</v>
      </c>
      <c r="BF250" s="30">
        <f t="shared" si="27"/>
        <v>0</v>
      </c>
      <c r="BG250" s="31">
        <f t="shared" si="28"/>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26"/>
        <v>0</v>
      </c>
      <c r="BF252" s="30">
        <f t="shared" si="27"/>
        <v>0</v>
      </c>
      <c r="BG252" s="31">
        <f t="shared" si="28"/>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23"/>
        <v>0</v>
      </c>
      <c r="BF253" s="37">
        <f t="shared" si="24"/>
        <v>0</v>
      </c>
      <c r="BG253" s="3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30">
        <v>0</v>
      </c>
      <c r="D258" s="30">
        <v>0</v>
      </c>
      <c r="E258" s="30">
        <v>0</v>
      </c>
      <c r="F258" s="30">
        <v>-1.1863149702540099E-3</v>
      </c>
      <c r="G258" s="30">
        <v>-3.5589560866360337E-3</v>
      </c>
      <c r="H258" s="30">
        <v>-2.3726224899300874E-3</v>
      </c>
      <c r="I258" s="30">
        <v>-4.1521042585401791E-3</v>
      </c>
      <c r="J258" s="30">
        <v>-1.1863261461200203E-3</v>
      </c>
      <c r="K258" s="30">
        <v>-5.3384304046701914E-3</v>
      </c>
      <c r="L258" s="30">
        <v>-5.3384378552501222E-3</v>
      </c>
      <c r="M258" s="30">
        <v>-5.9315934776993373E-4</v>
      </c>
      <c r="N258" s="30">
        <v>0</v>
      </c>
      <c r="O258" s="30">
        <v>0</v>
      </c>
      <c r="P258" s="30">
        <v>0</v>
      </c>
      <c r="Q258" s="30">
        <v>0</v>
      </c>
      <c r="R258" s="30">
        <v>-4.5094415545460231E-3</v>
      </c>
      <c r="S258" s="30">
        <v>-1.1863186955449745E-3</v>
      </c>
      <c r="T258" s="30">
        <v>-1.779466867450008E-3</v>
      </c>
      <c r="U258" s="30">
        <v>-2.372637391090171E-3</v>
      </c>
      <c r="V258" s="30">
        <v>-4.745274782179898E-3</v>
      </c>
      <c r="W258" s="30">
        <v>-8.3042234182399977E-3</v>
      </c>
      <c r="X258" s="30">
        <v>-4.1521191596898266E-3</v>
      </c>
      <c r="Y258" s="30">
        <v>-1.7794780433200152E-3</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-1.4384537935301367E-3</v>
      </c>
      <c r="AT258" s="30">
        <v>-1.1863149702600051E-3</v>
      </c>
      <c r="AU258" s="30">
        <v>0</v>
      </c>
      <c r="AV258" s="30">
        <v>0</v>
      </c>
      <c r="AW258" s="30">
        <v>0</v>
      </c>
      <c r="AX258" s="31">
        <v>0</v>
      </c>
      <c r="AZ258" s="39">
        <f t="array" ref="AZ258">SUM(IF(YEAR($C$5:$AX$5)=AZ$5,$C258:$AX258))</f>
        <v>-2.3726351559170578E-2</v>
      </c>
      <c r="BA258" s="30">
        <f t="array" ref="BA258">SUM(IF(YEAR($C$5:$AX$5)=BA$5,$C258:$AX258))</f>
        <v>-2.8828959912060914E-2</v>
      </c>
      <c r="BB258" s="30">
        <f t="array" ref="BB258">SUM(IF(YEAR($C$5:$AX$5)=BB$5,$C258:$AX258))</f>
        <v>0</v>
      </c>
      <c r="BC258" s="31">
        <f t="array" ref="BC258">SUM(IF(YEAR($C$5:$AX$5)=BC$5,$C258:$AX258))</f>
        <v>-2.6247687637901418E-3</v>
      </c>
      <c r="BE258" s="39">
        <f t="shared" ref="BE258:BE272" si="31">SUM(H258:S258)</f>
        <v>-2.4676840752371532E-2</v>
      </c>
      <c r="BF258" s="30">
        <f t="shared" ref="BF258:BF272" si="32">SUM(T258:AE258)</f>
        <v>-2.3133199661969917E-2</v>
      </c>
      <c r="BG258" s="31">
        <f t="shared" ref="BG258:BG272" si="33">SUM(AF258:AQ258)</f>
        <v>0</v>
      </c>
    </row>
    <row r="259" spans="2:59">
      <c r="B259" s="17" t="s">
        <v>28</v>
      </c>
      <c r="C259" s="30">
        <v>0.17102532251739788</v>
      </c>
      <c r="D259" s="30">
        <v>9.0721368789701273E-2</v>
      </c>
      <c r="E259" s="30">
        <v>0.35140705108640091</v>
      </c>
      <c r="F259" s="30">
        <v>0.99887561798099966</v>
      </c>
      <c r="G259" s="30">
        <v>0.92388517316430097</v>
      </c>
      <c r="H259" s="30">
        <v>0.91002337797540278</v>
      </c>
      <c r="I259" s="30">
        <v>1.5799347187858004</v>
      </c>
      <c r="J259" s="30">
        <v>1.5502649422268995</v>
      </c>
      <c r="K259" s="30">
        <v>0.82941473275430155</v>
      </c>
      <c r="L259" s="30">
        <v>0.74848705530169823</v>
      </c>
      <c r="M259" s="30">
        <v>0.59935618937009849</v>
      </c>
      <c r="N259" s="30">
        <v>0.37316299974920142</v>
      </c>
      <c r="O259" s="30">
        <v>0.6573839336634002</v>
      </c>
      <c r="P259" s="30">
        <v>0.56629014015189938</v>
      </c>
      <c r="Q259" s="30">
        <v>0.55917531251909836</v>
      </c>
      <c r="R259" s="30">
        <v>0.62127709388730068</v>
      </c>
      <c r="S259" s="30">
        <v>0.66470199543980257</v>
      </c>
      <c r="T259" s="30">
        <v>1.0113139414462005</v>
      </c>
      <c r="U259" s="30">
        <v>2.0018628300168011</v>
      </c>
      <c r="V259" s="30">
        <v>1.8695066054350988</v>
      </c>
      <c r="W259" s="30">
        <v>0.69877136498690007</v>
      </c>
      <c r="X259" s="30">
        <v>0.84266948699950106</v>
      </c>
      <c r="Y259" s="30">
        <v>0.62345604598520055</v>
      </c>
      <c r="Z259" s="30">
        <v>0.60255648195749956</v>
      </c>
      <c r="AA259" s="30">
        <v>0.83762350931650076</v>
      </c>
      <c r="AB259" s="30">
        <v>1.0151903629302979</v>
      </c>
      <c r="AC259" s="30">
        <v>0.46224623918530128</v>
      </c>
      <c r="AD259" s="30">
        <v>1.1539069535210018</v>
      </c>
      <c r="AE259" s="30">
        <v>1.0427929838187993</v>
      </c>
      <c r="AF259" s="30">
        <v>0.85656604170790018</v>
      </c>
      <c r="AG259" s="30">
        <v>1.8624578963498983</v>
      </c>
      <c r="AH259" s="30">
        <v>1.8691858730744997</v>
      </c>
      <c r="AI259" s="30">
        <v>1.0556951463221971</v>
      </c>
      <c r="AJ259" s="30">
        <v>0.89548373222350008</v>
      </c>
      <c r="AK259" s="30">
        <v>0.82862401008609865</v>
      </c>
      <c r="AL259" s="30">
        <v>0.73851895704869719</v>
      </c>
      <c r="AM259" s="30">
        <v>0.74202656745909934</v>
      </c>
      <c r="AN259" s="30">
        <v>0.63147354125969812</v>
      </c>
      <c r="AO259" s="30">
        <v>0.82810258865359998</v>
      </c>
      <c r="AP259" s="30">
        <v>1.4327319893055019</v>
      </c>
      <c r="AQ259" s="30">
        <v>1.0469343699515008</v>
      </c>
      <c r="AR259" s="30">
        <v>1.0562165714800003</v>
      </c>
      <c r="AS259" s="30">
        <v>2.0480462652630997</v>
      </c>
      <c r="AT259" s="30">
        <v>2.0581474751233984</v>
      </c>
      <c r="AU259" s="30">
        <v>0.87940943986179931</v>
      </c>
      <c r="AV259" s="30">
        <v>0.94775086641309869</v>
      </c>
      <c r="AW259" s="30">
        <v>0.81345295906069737</v>
      </c>
      <c r="AX259" s="31">
        <v>0.86252618208529697</v>
      </c>
      <c r="AZ259" s="39">
        <f t="array" ref="AZ259">SUM(IF(YEAR($C$5:$AX$5)=AZ$5,$C259:$AX259))</f>
        <v>9.126558549702203</v>
      </c>
      <c r="BA259" s="30">
        <f t="array" ref="BA259">SUM(IF(YEAR($C$5:$AX$5)=BA$5,$C259:$AX259))</f>
        <v>10.718965232488703</v>
      </c>
      <c r="BB259" s="30">
        <f t="array" ref="BB259">SUM(IF(YEAR($C$5:$AX$5)=BB$5,$C259:$AX259))</f>
        <v>12.618291705584692</v>
      </c>
      <c r="BC259" s="31">
        <f t="array" ref="BC259">SUM(IF(YEAR($C$5:$AX$5)=BC$5,$C259:$AX259))</f>
        <v>13.346818815916791</v>
      </c>
      <c r="BE259" s="39">
        <f t="shared" si="31"/>
        <v>9.6594724918249035</v>
      </c>
      <c r="BF259" s="30">
        <f t="shared" si="32"/>
        <v>12.161896805599103</v>
      </c>
      <c r="BG259" s="31">
        <f t="shared" si="33"/>
        <v>12.787800713442191</v>
      </c>
    </row>
    <row r="260" spans="2:59">
      <c r="B260" s="17" t="s">
        <v>27</v>
      </c>
      <c r="C260" s="30">
        <v>0.7302233022639939</v>
      </c>
      <c r="D260" s="30">
        <v>0.9446907117959995</v>
      </c>
      <c r="E260" s="30">
        <v>0.88350071571798594</v>
      </c>
      <c r="F260" s="30">
        <v>0.12328926753201586</v>
      </c>
      <c r="G260" s="30">
        <v>0.21519714190802119</v>
      </c>
      <c r="H260" s="30">
        <v>0.17808382600199479</v>
      </c>
      <c r="I260" s="30">
        <v>-5.0162212223995084E-2</v>
      </c>
      <c r="J260" s="30">
        <v>-0.14822342456301385</v>
      </c>
      <c r="K260" s="30">
        <v>8.8827231229799963E-3</v>
      </c>
      <c r="L260" s="30">
        <v>1.0592425649974757E-2</v>
      </c>
      <c r="M260" s="30">
        <v>0.18980932875999201</v>
      </c>
      <c r="N260" s="30">
        <v>0.13821204811699772</v>
      </c>
      <c r="O260" s="30">
        <v>0.70826378319898708</v>
      </c>
      <c r="P260" s="30">
        <v>0.54315149935399631</v>
      </c>
      <c r="Q260" s="30">
        <v>0.33876527217199737</v>
      </c>
      <c r="R260" s="30">
        <v>-0.15660569580799688</v>
      </c>
      <c r="S260" s="30">
        <v>-7.0697690025980364E-2</v>
      </c>
      <c r="T260" s="30">
        <v>-6.2664590077019966E-2</v>
      </c>
      <c r="U260" s="30">
        <v>0.18840193585504039</v>
      </c>
      <c r="V260" s="30">
        <v>4.101737285998297E-2</v>
      </c>
      <c r="W260" s="30">
        <v>4.9515713899950242E-4</v>
      </c>
      <c r="X260" s="30">
        <v>-0.14025608728900352</v>
      </c>
      <c r="Y260" s="30">
        <v>8.2289193570005637E-2</v>
      </c>
      <c r="Z260" s="30">
        <v>9.051389153998457E-2</v>
      </c>
      <c r="AA260" s="30">
        <v>0.34162792604701053</v>
      </c>
      <c r="AB260" s="30">
        <v>0.43864619614299727</v>
      </c>
      <c r="AC260" s="30">
        <v>8.2408653493018846E-2</v>
      </c>
      <c r="AD260" s="30">
        <v>1.3774529512502909E-2</v>
      </c>
      <c r="AE260" s="30">
        <v>4.7142972433007913E-2</v>
      </c>
      <c r="AF260" s="30">
        <v>-0.11284893937400398</v>
      </c>
      <c r="AG260" s="30">
        <v>0.13192092982399117</v>
      </c>
      <c r="AH260" s="30">
        <v>0.1238807202319947</v>
      </c>
      <c r="AI260" s="30">
        <v>-2.65861151279978E-2</v>
      </c>
      <c r="AJ260" s="30">
        <v>-0.10051229645600301</v>
      </c>
      <c r="AK260" s="30">
        <v>3.5895233928002312E-2</v>
      </c>
      <c r="AL260" s="30">
        <v>5.4909841943981519E-2</v>
      </c>
      <c r="AM260" s="30">
        <v>-5.1688063861007549E-2</v>
      </c>
      <c r="AN260" s="30">
        <v>-0.17905856575799817</v>
      </c>
      <c r="AO260" s="30">
        <v>-5.547802920000322E-2</v>
      </c>
      <c r="AP260" s="30">
        <v>8.4591393766388023E-2</v>
      </c>
      <c r="AQ260" s="30">
        <v>4.3848894828002472E-2</v>
      </c>
      <c r="AR260" s="30">
        <v>9.8239595530174029E-3</v>
      </c>
      <c r="AS260" s="30">
        <v>0.13067576428898064</v>
      </c>
      <c r="AT260" s="30">
        <v>6.5821366384994917E-2</v>
      </c>
      <c r="AU260" s="30">
        <v>-6.0557604243996366E-2</v>
      </c>
      <c r="AV260" s="30">
        <v>-0.11784509640700946</v>
      </c>
      <c r="AW260" s="30">
        <v>-5.6686403699757193E-4</v>
      </c>
      <c r="AX260" s="31">
        <v>-2.3229280945002984E-2</v>
      </c>
      <c r="AZ260" s="39">
        <f t="array" ref="AZ260">SUM(IF(YEAR($C$5:$AX$5)=AZ$5,$C260:$AX260))</f>
        <v>3.2240958540829467</v>
      </c>
      <c r="BA260" s="30">
        <f t="array" ref="BA260">SUM(IF(YEAR($C$5:$AX$5)=BA$5,$C260:$AX260))</f>
        <v>1.5626740424889931</v>
      </c>
      <c r="BB260" s="30">
        <f t="array" ref="BB260">SUM(IF(YEAR($C$5:$AX$5)=BB$5,$C260:$AX260))</f>
        <v>1.0302596525985024</v>
      </c>
      <c r="BC260" s="31">
        <f t="array" ref="BC260">SUM(IF(YEAR($C$5:$AX$5)=BC$5,$C260:$AX260))</f>
        <v>-0.15366212563063186</v>
      </c>
      <c r="BE260" s="39">
        <f t="shared" si="31"/>
        <v>1.6900718837559339</v>
      </c>
      <c r="BF260" s="30">
        <f t="shared" si="32"/>
        <v>1.1233971512265271</v>
      </c>
      <c r="BG260" s="31">
        <f t="shared" si="33"/>
        <v>-5.1124995254653527E-2</v>
      </c>
    </row>
    <row r="261" spans="2:59">
      <c r="B261" s="17" t="s">
        <v>26</v>
      </c>
      <c r="C261" s="30">
        <v>3.5009940214799826</v>
      </c>
      <c r="D261" s="30">
        <v>2.9635935723789544</v>
      </c>
      <c r="E261" s="30">
        <v>2.6605370119219742</v>
      </c>
      <c r="F261" s="30">
        <v>1.299341675825076</v>
      </c>
      <c r="G261" s="30">
        <v>0.7933159423989764</v>
      </c>
      <c r="H261" s="30">
        <v>-0.1527439602650702</v>
      </c>
      <c r="I261" s="30">
        <v>1.0033615275801822</v>
      </c>
      <c r="J261" s="30">
        <v>1.0029126580300272</v>
      </c>
      <c r="K261" s="30">
        <v>-1.3468266224380159</v>
      </c>
      <c r="L261" s="30">
        <v>0.12414689990691841</v>
      </c>
      <c r="M261" s="30">
        <v>1.2192832455040161</v>
      </c>
      <c r="N261" s="30">
        <v>3.6409260928629692</v>
      </c>
      <c r="O261" s="30">
        <v>3.5124661959700916</v>
      </c>
      <c r="P261" s="30">
        <v>3.4294089148750118</v>
      </c>
      <c r="Q261" s="30">
        <v>1.3885537181049585</v>
      </c>
      <c r="R261" s="30">
        <v>0.92353643663204821</v>
      </c>
      <c r="S261" s="30">
        <v>0.25984258984703956</v>
      </c>
      <c r="T261" s="30">
        <v>0.1615686267620049</v>
      </c>
      <c r="U261" s="30">
        <v>0.59963396192006257</v>
      </c>
      <c r="V261" s="30">
        <v>-0.11172808986998461</v>
      </c>
      <c r="W261" s="30">
        <v>-8.2914575933955348E-2</v>
      </c>
      <c r="X261" s="30">
        <v>0.30525218695402145</v>
      </c>
      <c r="Y261" s="30">
        <v>-6.2534681986903706E-2</v>
      </c>
      <c r="Z261" s="30">
        <v>2.245195260212995</v>
      </c>
      <c r="AA261" s="30">
        <v>2.8820285741239786</v>
      </c>
      <c r="AB261" s="30">
        <v>3.6277458271940759</v>
      </c>
      <c r="AC261" s="30">
        <v>1.6013117772519081</v>
      </c>
      <c r="AD261" s="30">
        <v>1.0388572346419664</v>
      </c>
      <c r="AE261" s="30">
        <v>0.61469554901191259</v>
      </c>
      <c r="AF261" s="30">
        <v>0.19335386902105256</v>
      </c>
      <c r="AG261" s="30">
        <v>0.95755091309604268</v>
      </c>
      <c r="AH261" s="30">
        <v>0.6610220763830057</v>
      </c>
      <c r="AI261" s="30">
        <v>0.67532132565997927</v>
      </c>
      <c r="AJ261" s="30">
        <v>0.73895838484202159</v>
      </c>
      <c r="AK261" s="30">
        <v>0.41300904098898172</v>
      </c>
      <c r="AL261" s="30">
        <v>1.5813138484950287</v>
      </c>
      <c r="AM261" s="30">
        <v>2.9583000130950268</v>
      </c>
      <c r="AN261" s="30">
        <v>3.0091354297479711</v>
      </c>
      <c r="AO261" s="30">
        <v>0.32686410471796989</v>
      </c>
      <c r="AP261" s="30">
        <v>0.45586403273097176</v>
      </c>
      <c r="AQ261" s="30">
        <v>0.17560874158493789</v>
      </c>
      <c r="AR261" s="30">
        <v>0.22308609087508557</v>
      </c>
      <c r="AS261" s="30">
        <v>0.13170875050104769</v>
      </c>
      <c r="AT261" s="30">
        <v>-4.3287549167985162E-2</v>
      </c>
      <c r="AU261" s="30">
        <v>-0.39134914125395426</v>
      </c>
      <c r="AV261" s="30">
        <v>-0.20680414547700821</v>
      </c>
      <c r="AW261" s="30">
        <v>-1.5030585694944421E-2</v>
      </c>
      <c r="AX261" s="31">
        <v>-0.2187888640910387</v>
      </c>
      <c r="AZ261" s="39">
        <f t="array" ref="AZ261">SUM(IF(YEAR($C$5:$AX$5)=AZ$5,$C261:$AX261))</f>
        <v>16.708842065185991</v>
      </c>
      <c r="BA261" s="30">
        <f t="array" ref="BA261">SUM(IF(YEAR($C$5:$AX$5)=BA$5,$C261:$AX261))</f>
        <v>12.56828054348739</v>
      </c>
      <c r="BB261" s="30">
        <f t="array" ref="BB261">SUM(IF(YEAR($C$5:$AX$5)=BB$5,$C261:$AX261))</f>
        <v>14.985168420709954</v>
      </c>
      <c r="BC261" s="31">
        <f t="array" ref="BC261">SUM(IF(YEAR($C$5:$AX$5)=BC$5,$C261:$AX261))</f>
        <v>6.4053068775680799</v>
      </c>
      <c r="BE261" s="39">
        <f t="shared" si="31"/>
        <v>15.004867696610177</v>
      </c>
      <c r="BF261" s="30">
        <f t="shared" si="32"/>
        <v>12.819111650282082</v>
      </c>
      <c r="BG261" s="31">
        <f t="shared" si="33"/>
        <v>12.14630178036299</v>
      </c>
    </row>
    <row r="262" spans="2:59">
      <c r="B262" s="17" t="s">
        <v>25</v>
      </c>
      <c r="C262" s="30">
        <v>2.335918421158965</v>
      </c>
      <c r="D262" s="30">
        <v>2.1222077347339905</v>
      </c>
      <c r="E262" s="30">
        <v>1.6811755895620308</v>
      </c>
      <c r="F262" s="30">
        <v>0.49899643962197615</v>
      </c>
      <c r="G262" s="30">
        <v>7.3343735188984738E-2</v>
      </c>
      <c r="H262" s="30">
        <v>-0.49974688142600598</v>
      </c>
      <c r="I262" s="30">
        <v>-9.5137637109701245E-3</v>
      </c>
      <c r="J262" s="30">
        <v>-0.27544257789907078</v>
      </c>
      <c r="K262" s="30">
        <v>-0.37822608463500274</v>
      </c>
      <c r="L262" s="30">
        <v>-0.40059025445998486</v>
      </c>
      <c r="M262" s="30">
        <v>0.87628424353897572</v>
      </c>
      <c r="N262" s="30">
        <v>1.9549435921950362</v>
      </c>
      <c r="O262" s="30">
        <v>1.7345804721119862</v>
      </c>
      <c r="P262" s="30">
        <v>1.9243555758440039</v>
      </c>
      <c r="Q262" s="30">
        <v>0.64722868287896063</v>
      </c>
      <c r="R262" s="30">
        <v>-0.12940144888096938</v>
      </c>
      <c r="S262" s="30">
        <v>-0.10653397813399579</v>
      </c>
      <c r="T262" s="30">
        <v>-0.27549490332603455</v>
      </c>
      <c r="U262" s="30">
        <v>6.1450690030994792E-2</v>
      </c>
      <c r="V262" s="30">
        <v>-0.35892671346601901</v>
      </c>
      <c r="W262" s="30">
        <v>-0.34118051454396436</v>
      </c>
      <c r="X262" s="30">
        <v>-5.0142732449046434E-2</v>
      </c>
      <c r="Y262" s="30">
        <v>8.6106739938031751E-2</v>
      </c>
      <c r="Z262" s="30">
        <v>0.9923786893479587</v>
      </c>
      <c r="AA262" s="30">
        <v>2.0832197489210103</v>
      </c>
      <c r="AB262" s="30">
        <v>2.0466583184899605</v>
      </c>
      <c r="AC262" s="30">
        <v>0.59081603214099232</v>
      </c>
      <c r="AD262" s="30">
        <v>0.25112521695001533</v>
      </c>
      <c r="AE262" s="30">
        <v>5.4931234568982745E-2</v>
      </c>
      <c r="AF262" s="30">
        <v>-0.1963235288860119</v>
      </c>
      <c r="AG262" s="30">
        <v>-0.19656747579603007</v>
      </c>
      <c r="AH262" s="30">
        <v>-0.28669238090503768</v>
      </c>
      <c r="AI262" s="30">
        <v>-6.5578073263964143E-2</v>
      </c>
      <c r="AJ262" s="30">
        <v>3.5105632618012805E-2</v>
      </c>
      <c r="AK262" s="30">
        <v>0.25855917762896752</v>
      </c>
      <c r="AL262" s="30">
        <v>0.817311808467025</v>
      </c>
      <c r="AM262" s="30">
        <v>1.7359190666759901</v>
      </c>
      <c r="AN262" s="30">
        <v>2.0520967505290173</v>
      </c>
      <c r="AO262" s="30">
        <v>6.5856266765990767E-2</v>
      </c>
      <c r="AP262" s="30">
        <v>3.5384455695009365E-2</v>
      </c>
      <c r="AQ262" s="30">
        <v>-0.1161023229360012</v>
      </c>
      <c r="AR262" s="30">
        <v>-0.23767609521701161</v>
      </c>
      <c r="AS262" s="30">
        <v>-0.38605237752199173</v>
      </c>
      <c r="AT262" s="30">
        <v>-0.30358992423896325</v>
      </c>
      <c r="AU262" s="30">
        <v>-0.2098942138250095</v>
      </c>
      <c r="AV262" s="30">
        <v>4.7869011759985369E-2</v>
      </c>
      <c r="AW262" s="30">
        <v>9.9325077608000356E-2</v>
      </c>
      <c r="AX262" s="31">
        <v>0.68583691015402337</v>
      </c>
      <c r="AZ262" s="39">
        <f t="array" ref="AZ262">SUM(IF(YEAR($C$5:$AX$5)=AZ$5,$C262:$AX262))</f>
        <v>7.9793501938689246</v>
      </c>
      <c r="BA262" s="30">
        <f t="array" ref="BA262">SUM(IF(YEAR($C$5:$AX$5)=BA$5,$C262:$AX262))</f>
        <v>4.1844205593519064</v>
      </c>
      <c r="BB262" s="30">
        <f t="array" ref="BB262">SUM(IF(YEAR($C$5:$AX$5)=BB$5,$C262:$AX262))</f>
        <v>5.3925657109339227</v>
      </c>
      <c r="BC262" s="31">
        <f t="array" ref="BC262">SUM(IF(YEAR($C$5:$AX$5)=BC$5,$C262:$AX262))</f>
        <v>3.4689726054490393</v>
      </c>
      <c r="BE262" s="39">
        <f t="shared" si="31"/>
        <v>5.3379375774229629</v>
      </c>
      <c r="BF262" s="30">
        <f t="shared" si="32"/>
        <v>5.140941806602882</v>
      </c>
      <c r="BG262" s="31">
        <f t="shared" si="33"/>
        <v>4.1389693765929678</v>
      </c>
    </row>
    <row r="263" spans="2:59">
      <c r="B263" s="17" t="s">
        <v>24</v>
      </c>
      <c r="C263" s="30">
        <v>0.87160944938699458</v>
      </c>
      <c r="D263" s="30">
        <v>0.67182333394899274</v>
      </c>
      <c r="E263" s="30">
        <v>0.36316567659399368</v>
      </c>
      <c r="F263" s="30">
        <v>0.27516192290930519</v>
      </c>
      <c r="G263" s="30">
        <v>1.1654218905609923</v>
      </c>
      <c r="H263" s="30">
        <v>1.2832645378079945</v>
      </c>
      <c r="I263" s="30">
        <v>1.5700374916199848</v>
      </c>
      <c r="J263" s="30">
        <v>1.211849164217</v>
      </c>
      <c r="K263" s="30">
        <v>0.9757233755660053</v>
      </c>
      <c r="L263" s="30">
        <v>0.88276579976100322</v>
      </c>
      <c r="M263" s="30">
        <v>0.51384468376599557</v>
      </c>
      <c r="N263" s="30">
        <v>0.85701541602699649</v>
      </c>
      <c r="O263" s="30">
        <v>1.5482181981199972</v>
      </c>
      <c r="P263" s="30">
        <v>1.025838788598989</v>
      </c>
      <c r="Q263" s="30">
        <v>0.31329324841499329</v>
      </c>
      <c r="R263" s="30">
        <v>0.52781438827510385</v>
      </c>
      <c r="S263" s="30">
        <v>1.7542559336870056</v>
      </c>
      <c r="T263" s="30">
        <v>1.098386626923002</v>
      </c>
      <c r="U263" s="30">
        <v>2.0258930532729948</v>
      </c>
      <c r="V263" s="30">
        <v>1.3179737999169845</v>
      </c>
      <c r="W263" s="30">
        <v>1.107189705129997</v>
      </c>
      <c r="X263" s="30">
        <v>1.4271606160330066</v>
      </c>
      <c r="Y263" s="30">
        <v>0.8399932384489972</v>
      </c>
      <c r="Z263" s="30">
        <v>0.45796136558099931</v>
      </c>
      <c r="AA263" s="30">
        <v>0.47781320114150105</v>
      </c>
      <c r="AB263" s="30">
        <v>0.61297404766081343</v>
      </c>
      <c r="AC263" s="30">
        <v>0.4925220012664937</v>
      </c>
      <c r="AD263" s="30">
        <v>0.28927870094778996</v>
      </c>
      <c r="AE263" s="30">
        <v>0.8735300332483007</v>
      </c>
      <c r="AF263" s="30">
        <v>1.4923262055962994</v>
      </c>
      <c r="AG263" s="30">
        <v>2.6944939119280065</v>
      </c>
      <c r="AH263" s="30">
        <v>2.1318524719089993</v>
      </c>
      <c r="AI263" s="30">
        <v>1.4816927806241011</v>
      </c>
      <c r="AJ263" s="30">
        <v>1.3018206283449985</v>
      </c>
      <c r="AK263" s="30">
        <v>0.95287716016169099</v>
      </c>
      <c r="AL263" s="30">
        <v>0.72797918319700727</v>
      </c>
      <c r="AM263" s="30">
        <v>1.1935596466064027</v>
      </c>
      <c r="AN263" s="30">
        <v>1.0247892215847969</v>
      </c>
      <c r="AO263" s="30">
        <v>1.1808676747605062</v>
      </c>
      <c r="AP263" s="30">
        <v>0.94738968461749806</v>
      </c>
      <c r="AQ263" s="30">
        <v>1.4346207659691075</v>
      </c>
      <c r="AR263" s="30">
        <v>1.4327952116727971</v>
      </c>
      <c r="AS263" s="30">
        <v>3.1268835813980047</v>
      </c>
      <c r="AT263" s="30">
        <v>2.0160113391466865</v>
      </c>
      <c r="AU263" s="30">
        <v>1.8053431510925009</v>
      </c>
      <c r="AV263" s="30">
        <v>1.9655660856516022</v>
      </c>
      <c r="AW263" s="30">
        <v>1.190121893305303</v>
      </c>
      <c r="AX263" s="31">
        <v>0.90639763697980413</v>
      </c>
      <c r="AZ263" s="39">
        <f t="array" ref="AZ263">SUM(IF(YEAR($C$5:$AX$5)=AZ$5,$C263:$AX263))</f>
        <v>10.641682742165258</v>
      </c>
      <c r="BA263" s="30">
        <f t="array" ref="BA263">SUM(IF(YEAR($C$5:$AX$5)=BA$5,$C263:$AX263))</f>
        <v>13.44397896240207</v>
      </c>
      <c r="BB263" s="30">
        <f t="array" ref="BB263">SUM(IF(YEAR($C$5:$AX$5)=BB$5,$C263:$AX263))</f>
        <v>13.529160326026002</v>
      </c>
      <c r="BC263" s="31">
        <f t="array" ref="BC263">SUM(IF(YEAR($C$5:$AX$5)=BC$5,$C263:$AX263))</f>
        <v>18.22434589278501</v>
      </c>
      <c r="BE263" s="39">
        <f t="shared" si="31"/>
        <v>12.463921025861069</v>
      </c>
      <c r="BF263" s="30">
        <f t="shared" si="32"/>
        <v>11.02067638957088</v>
      </c>
      <c r="BG263" s="31">
        <f t="shared" si="33"/>
        <v>16.564269335299414</v>
      </c>
    </row>
    <row r="264" spans="2:59">
      <c r="B264" s="17" t="s">
        <v>23</v>
      </c>
      <c r="C264" s="30">
        <v>1.2706175041389827</v>
      </c>
      <c r="D264" s="30">
        <v>1.1090107702189869</v>
      </c>
      <c r="E264" s="30">
        <v>0.75206226739101112</v>
      </c>
      <c r="F264" s="30">
        <v>0.27038692706199186</v>
      </c>
      <c r="G264" s="30">
        <v>0.35435316851399534</v>
      </c>
      <c r="H264" s="30">
        <v>2.996976751834012</v>
      </c>
      <c r="I264" s="30">
        <v>3.8502042953329862</v>
      </c>
      <c r="J264" s="30">
        <v>2.2074559471008115E-2</v>
      </c>
      <c r="K264" s="30">
        <v>1.9803722803480071</v>
      </c>
      <c r="L264" s="30">
        <v>0.10505964851500948</v>
      </c>
      <c r="M264" s="30">
        <v>0.2419586889450045</v>
      </c>
      <c r="N264" s="30">
        <v>1.1936134905550091</v>
      </c>
      <c r="O264" s="30">
        <v>1.1517713787029891</v>
      </c>
      <c r="P264" s="30">
        <v>0.69951625587498256</v>
      </c>
      <c r="Q264" s="30">
        <v>0.28196079097702409</v>
      </c>
      <c r="R264" s="30">
        <v>4.2134653776997766E-2</v>
      </c>
      <c r="S264" s="30">
        <v>0.45512751443399679</v>
      </c>
      <c r="T264" s="30">
        <v>4.5722885057017493E-2</v>
      </c>
      <c r="U264" s="30">
        <v>0.35350410500501539</v>
      </c>
      <c r="V264" s="30">
        <v>2.1698531927995646E-2</v>
      </c>
      <c r="W264" s="30">
        <v>0.2345856800669992</v>
      </c>
      <c r="X264" s="30">
        <v>0.13509799109300502</v>
      </c>
      <c r="Y264" s="30">
        <v>9.47163649830145E-2</v>
      </c>
      <c r="Z264" s="30">
        <v>0.37839717045400789</v>
      </c>
      <c r="AA264" s="30">
        <v>0.59738354920398251</v>
      </c>
      <c r="AB264" s="30">
        <v>0.75554124452199289</v>
      </c>
      <c r="AC264" s="30">
        <v>0.23590892017799092</v>
      </c>
      <c r="AD264" s="30">
        <v>0.25130436533100919</v>
      </c>
      <c r="AE264" s="30">
        <v>0.18394893268200008</v>
      </c>
      <c r="AF264" s="30">
        <v>3.630453730067984E-4</v>
      </c>
      <c r="AG264" s="30">
        <v>0.29149120394100692</v>
      </c>
      <c r="AH264" s="30">
        <v>0.24244158994400777</v>
      </c>
      <c r="AI264" s="30">
        <v>8.5956916562992092E-2</v>
      </c>
      <c r="AJ264" s="30">
        <v>0.11969206249399633</v>
      </c>
      <c r="AK264" s="30">
        <v>0.17580574937200311</v>
      </c>
      <c r="AL264" s="30">
        <v>0.27398357912900906</v>
      </c>
      <c r="AM264" s="30">
        <v>0.81084276316701676</v>
      </c>
      <c r="AN264" s="30">
        <v>1.0721318777650026</v>
      </c>
      <c r="AO264" s="30">
        <v>0.12894487567299961</v>
      </c>
      <c r="AP264" s="30">
        <v>5.348374880799156E-2</v>
      </c>
      <c r="AQ264" s="30">
        <v>7.8317155479027178E-2</v>
      </c>
      <c r="AR264" s="30">
        <v>-1.1518779542001312E-2</v>
      </c>
      <c r="AS264" s="30">
        <v>0.16033192444501765</v>
      </c>
      <c r="AT264" s="30">
        <v>0.17947485903300731</v>
      </c>
      <c r="AU264" s="30">
        <v>-3.1530653009980369E-2</v>
      </c>
      <c r="AV264" s="30">
        <v>0.14863114478099249</v>
      </c>
      <c r="AW264" s="30">
        <v>7.702309987499234E-2</v>
      </c>
      <c r="AX264" s="31">
        <v>0.31354648573298505</v>
      </c>
      <c r="AZ264" s="39">
        <f t="array" ref="AZ264">SUM(IF(YEAR($C$5:$AX$5)=AZ$5,$C264:$AX264))</f>
        <v>14.146690352326004</v>
      </c>
      <c r="BA264" s="30">
        <f t="array" ref="BA264">SUM(IF(YEAR($C$5:$AX$5)=BA$5,$C264:$AX264))</f>
        <v>3.8942333223530454</v>
      </c>
      <c r="BB264" s="30">
        <f t="array" ref="BB264">SUM(IF(YEAR($C$5:$AX$5)=BB$5,$C264:$AX264))</f>
        <v>3.2138211587329977</v>
      </c>
      <c r="BC264" s="31">
        <f t="array" ref="BC264">SUM(IF(YEAR($C$5:$AX$5)=BC$5,$C264:$AX264))</f>
        <v>2.9796785022070509</v>
      </c>
      <c r="BE264" s="39">
        <f t="shared" si="31"/>
        <v>13.020770308767027</v>
      </c>
      <c r="BF264" s="30">
        <f t="shared" si="32"/>
        <v>3.2878097405040307</v>
      </c>
      <c r="BG264" s="31">
        <f t="shared" si="33"/>
        <v>3.3334545677080598</v>
      </c>
    </row>
    <row r="265" spans="2:59">
      <c r="B265" s="17" t="s">
        <v>22</v>
      </c>
      <c r="C265" s="30">
        <v>1.1191375541959587</v>
      </c>
      <c r="D265" s="30">
        <v>0.52184754470400208</v>
      </c>
      <c r="E265" s="30">
        <v>0.24667653348302565</v>
      </c>
      <c r="F265" s="30">
        <v>6.2072223518015335E-2</v>
      </c>
      <c r="G265" s="30">
        <v>-0.1504961233590052</v>
      </c>
      <c r="H265" s="30">
        <v>-1.4494414725340334</v>
      </c>
      <c r="I265" s="30">
        <v>-1.2212560968480375</v>
      </c>
      <c r="J265" s="30">
        <v>-0.65066795051103554</v>
      </c>
      <c r="K265" s="30">
        <v>-1.4204167849389933</v>
      </c>
      <c r="L265" s="30">
        <v>-0.15532307280204805</v>
      </c>
      <c r="M265" s="30">
        <v>8.402568660704901E-2</v>
      </c>
      <c r="N265" s="30">
        <v>0.47601431514999604</v>
      </c>
      <c r="O265" s="30">
        <v>0.88357299519697108</v>
      </c>
      <c r="P265" s="30">
        <v>0.70162048842800573</v>
      </c>
      <c r="Q265" s="30">
        <v>7.5847714673983546E-2</v>
      </c>
      <c r="R265" s="30">
        <v>-1.4477427117981279E-2</v>
      </c>
      <c r="S265" s="30">
        <v>-0.17727237287897424</v>
      </c>
      <c r="T265" s="30">
        <v>-0.60424238536501207</v>
      </c>
      <c r="U265" s="30">
        <v>-0.54041010281099489</v>
      </c>
      <c r="V265" s="30">
        <v>-0.12136754393600313</v>
      </c>
      <c r="W265" s="30">
        <v>-0.31501337792798267</v>
      </c>
      <c r="X265" s="30">
        <v>-0.47007927810801675</v>
      </c>
      <c r="Y265" s="30">
        <v>-0.16355167143100857</v>
      </c>
      <c r="Z265" s="30">
        <v>0.40122126182501461</v>
      </c>
      <c r="AA265" s="30">
        <v>1.046860157978017</v>
      </c>
      <c r="AB265" s="30">
        <v>0.63294984400300791</v>
      </c>
      <c r="AC265" s="30">
        <v>5.0263881684003309E-2</v>
      </c>
      <c r="AD265" s="30">
        <v>4.8903560731019979E-2</v>
      </c>
      <c r="AE265" s="30">
        <v>-0.16818966250900758</v>
      </c>
      <c r="AF265" s="30">
        <v>-0.21856110170500642</v>
      </c>
      <c r="AG265" s="30">
        <v>-0.55765391257602914</v>
      </c>
      <c r="AH265" s="30">
        <v>-0.19863745849596626</v>
      </c>
      <c r="AI265" s="30">
        <v>-0.23020534240600909</v>
      </c>
      <c r="AJ265" s="30">
        <v>-4.3021917343025962E-2</v>
      </c>
      <c r="AK265" s="30">
        <v>-7.3020040988978963E-2</v>
      </c>
      <c r="AL265" s="30">
        <v>0.1930472850800129</v>
      </c>
      <c r="AM265" s="30">
        <v>1.2709764535539989</v>
      </c>
      <c r="AN265" s="30">
        <v>0.87792205810603718</v>
      </c>
      <c r="AO265" s="30">
        <v>-0.25467169284800661</v>
      </c>
      <c r="AP265" s="30">
        <v>-0.32598841190298344</v>
      </c>
      <c r="AQ265" s="30">
        <v>-0.17166418442496933</v>
      </c>
      <c r="AR265" s="30">
        <v>-0.20623061025895595</v>
      </c>
      <c r="AS265" s="30">
        <v>-0.42081243684503988</v>
      </c>
      <c r="AT265" s="30">
        <v>-0.26497156300996494</v>
      </c>
      <c r="AU265" s="30">
        <v>-0.44532688817702137</v>
      </c>
      <c r="AV265" s="30">
        <v>-0.22774064540794825</v>
      </c>
      <c r="AW265" s="30">
        <v>-0.61962783336696248</v>
      </c>
      <c r="AX265" s="31">
        <v>7.8500911592982447E-2</v>
      </c>
      <c r="AZ265" s="39">
        <f t="array" ref="AZ265">SUM(IF(YEAR($C$5:$AX$5)=AZ$5,$C265:$AX265))</f>
        <v>-2.5378276433351061</v>
      </c>
      <c r="BA265" s="30">
        <f t="array" ref="BA265">SUM(IF(YEAR($C$5:$AX$5)=BA$5,$C265:$AX265))</f>
        <v>-0.34415169945199864</v>
      </c>
      <c r="BB265" s="30">
        <f t="array" ref="BB265">SUM(IF(YEAR($C$5:$AX$5)=BB$5,$C265:$AX265))</f>
        <v>0.48273529345203769</v>
      </c>
      <c r="BC265" s="31">
        <f t="array" ref="BC265">SUM(IF(YEAR($C$5:$AX$5)=BC$5,$C265:$AX265))</f>
        <v>-0.70963484298883373</v>
      </c>
      <c r="BE265" s="39">
        <f t="shared" si="31"/>
        <v>-2.8677739775750979</v>
      </c>
      <c r="BF265" s="30">
        <f t="shared" si="32"/>
        <v>-0.20265531586696284</v>
      </c>
      <c r="BG265" s="31">
        <f t="shared" si="33"/>
        <v>0.26852173404907376</v>
      </c>
    </row>
    <row r="266" spans="2:59">
      <c r="B266" s="17" t="s">
        <v>21</v>
      </c>
      <c r="C266" s="30">
        <v>3.5492736904488993</v>
      </c>
      <c r="D266" s="30">
        <v>2.6084803938865946</v>
      </c>
      <c r="E266" s="30">
        <v>2.1068692058325098</v>
      </c>
      <c r="F266" s="30">
        <v>2.4211479984226969</v>
      </c>
      <c r="G266" s="30">
        <v>3.5180272967700006</v>
      </c>
      <c r="H266" s="30">
        <v>4.1700812971690056</v>
      </c>
      <c r="I266" s="30">
        <v>5.8174597202960001</v>
      </c>
      <c r="J266" s="30">
        <v>6.0002166820299863</v>
      </c>
      <c r="K266" s="30">
        <v>4.7248588374349936</v>
      </c>
      <c r="L266" s="30">
        <v>3.5449057482180137</v>
      </c>
      <c r="M266" s="30">
        <v>3.2570437733079984</v>
      </c>
      <c r="N266" s="30">
        <v>2.9975061714648064</v>
      </c>
      <c r="O266" s="30">
        <v>3.0431752949953932</v>
      </c>
      <c r="P266" s="30">
        <v>1.9023613631724885</v>
      </c>
      <c r="Q266" s="30">
        <v>3.494825597154005</v>
      </c>
      <c r="R266" s="30">
        <v>4.9522408600896028</v>
      </c>
      <c r="S266" s="30">
        <v>4.1006057750495017</v>
      </c>
      <c r="T266" s="30">
        <v>4.9094732257370026</v>
      </c>
      <c r="U266" s="30">
        <v>7.5845872440839912</v>
      </c>
      <c r="V266" s="30">
        <v>6.6173666337849966</v>
      </c>
      <c r="W266" s="30">
        <v>4.9672194990560001</v>
      </c>
      <c r="X266" s="30">
        <v>4.7507491298020028</v>
      </c>
      <c r="Y266" s="30">
        <v>4.1561439447110047</v>
      </c>
      <c r="Z266" s="30">
        <v>3.2516863779169967</v>
      </c>
      <c r="AA266" s="30">
        <v>2.6008684092867043</v>
      </c>
      <c r="AB266" s="30">
        <v>2.7863964438437989</v>
      </c>
      <c r="AC266" s="30">
        <v>4.0463280933909971</v>
      </c>
      <c r="AD266" s="30">
        <v>5.4350130982053031</v>
      </c>
      <c r="AE266" s="30">
        <v>4.7439176883050038</v>
      </c>
      <c r="AF266" s="30">
        <v>4.9985571696300042</v>
      </c>
      <c r="AG266" s="30">
        <v>6.6439142440939918</v>
      </c>
      <c r="AH266" s="30">
        <v>6.5182087414870011</v>
      </c>
      <c r="AI266" s="30">
        <v>4.4170013128310046</v>
      </c>
      <c r="AJ266" s="30">
        <v>3.3151875659820007</v>
      </c>
      <c r="AK266" s="30">
        <v>4.0232547633350038</v>
      </c>
      <c r="AL266" s="30">
        <v>4.7722310107199917</v>
      </c>
      <c r="AM266" s="30">
        <v>3.6056085100860997</v>
      </c>
      <c r="AN266" s="30">
        <v>2.6270864009857036</v>
      </c>
      <c r="AO266" s="30">
        <v>5.5270371381189989</v>
      </c>
      <c r="AP266" s="30">
        <v>5.9906383416280136</v>
      </c>
      <c r="AQ266" s="30">
        <v>5.3301708045766958</v>
      </c>
      <c r="AR266" s="30">
        <v>5.5587692642509978</v>
      </c>
      <c r="AS266" s="30">
        <v>8.5240941123120137</v>
      </c>
      <c r="AT266" s="30">
        <v>7.2152965097340029</v>
      </c>
      <c r="AU266" s="30">
        <v>5.922807707277002</v>
      </c>
      <c r="AV266" s="30">
        <v>5.1827609864990052</v>
      </c>
      <c r="AW266" s="30">
        <v>5.2089956090785989</v>
      </c>
      <c r="AX266" s="31">
        <v>5.0709291155209968</v>
      </c>
      <c r="AZ266" s="39">
        <f t="array" ref="AZ266">SUM(IF(YEAR($C$5:$AX$5)=AZ$5,$C266:$AX266))</f>
        <v>44.715870815281505</v>
      </c>
      <c r="BA266" s="30">
        <f t="array" ref="BA266">SUM(IF(YEAR($C$5:$AX$5)=BA$5,$C266:$AX266))</f>
        <v>53.730434945552986</v>
      </c>
      <c r="BB266" s="30">
        <f t="array" ref="BB266">SUM(IF(YEAR($C$5:$AX$5)=BB$5,$C266:$AX266))</f>
        <v>54.300878541110805</v>
      </c>
      <c r="BC266" s="31">
        <f t="array" ref="BC266">SUM(IF(YEAR($C$5:$AX$5)=BC$5,$C266:$AX266))</f>
        <v>65.764194500068129</v>
      </c>
      <c r="BE266" s="39">
        <f t="shared" si="31"/>
        <v>48.005281120381795</v>
      </c>
      <c r="BF266" s="30">
        <f t="shared" si="32"/>
        <v>55.849749788123802</v>
      </c>
      <c r="BG266" s="31">
        <f t="shared" si="33"/>
        <v>57.768896003474509</v>
      </c>
    </row>
    <row r="267" spans="2:59">
      <c r="B267" s="17" t="s">
        <v>20</v>
      </c>
      <c r="C267" s="30">
        <v>-0.12727918720298703</v>
      </c>
      <c r="D267" s="30">
        <v>-0.30378180742300742</v>
      </c>
      <c r="E267" s="30">
        <v>0.24408215284299217</v>
      </c>
      <c r="F267" s="30">
        <v>0.70718837622501951</v>
      </c>
      <c r="G267" s="30">
        <v>0.85915043205000075</v>
      </c>
      <c r="H267" s="30">
        <v>5.3825815734450089</v>
      </c>
      <c r="I267" s="30">
        <v>6.3854524683899854</v>
      </c>
      <c r="J267" s="30">
        <v>7.2165211214950205</v>
      </c>
      <c r="K267" s="30">
        <v>1.8708651377820047</v>
      </c>
      <c r="L267" s="30">
        <v>2.4731837143189921</v>
      </c>
      <c r="M267" s="30">
        <v>1.9097855165599924</v>
      </c>
      <c r="N267" s="30">
        <v>-0.11684479564399908</v>
      </c>
      <c r="O267" s="30">
        <v>-0.15961644798500174</v>
      </c>
      <c r="P267" s="30">
        <v>-0.17780780792298856</v>
      </c>
      <c r="Q267" s="30">
        <v>1.9382821992039965</v>
      </c>
      <c r="R267" s="30">
        <v>1.8912169048560088</v>
      </c>
      <c r="S267" s="30">
        <v>1.041035234927989</v>
      </c>
      <c r="T267" s="30">
        <v>5.4539638324640123</v>
      </c>
      <c r="U267" s="30">
        <v>6.1060843375689728</v>
      </c>
      <c r="V267" s="30">
        <v>4.1122142929759775</v>
      </c>
      <c r="W267" s="30">
        <v>1.1649348153729875</v>
      </c>
      <c r="X267" s="30">
        <v>3.3602144126779763</v>
      </c>
      <c r="Y267" s="30">
        <v>2.335956165567012</v>
      </c>
      <c r="Z267" s="30">
        <v>0.24025867134298551</v>
      </c>
      <c r="AA267" s="30">
        <v>-1.4522070997003311E-2</v>
      </c>
      <c r="AB267" s="30">
        <v>3.2900273799015167E-2</v>
      </c>
      <c r="AC267" s="30">
        <v>1.5787260569630064</v>
      </c>
      <c r="AD267" s="30">
        <v>0.93979662843099732</v>
      </c>
      <c r="AE267" s="30">
        <v>0.42698473483301314</v>
      </c>
      <c r="AF267" s="30">
        <v>3.7501278370619957</v>
      </c>
      <c r="AG267" s="30">
        <v>6.6667639576550073</v>
      </c>
      <c r="AH267" s="30">
        <v>4.5330467455449934</v>
      </c>
      <c r="AI267" s="30">
        <v>1.635572100057999</v>
      </c>
      <c r="AJ267" s="30">
        <v>3.4740877151489826</v>
      </c>
      <c r="AK267" s="30">
        <v>1.8210901319980053</v>
      </c>
      <c r="AL267" s="30">
        <v>1.7780418097969743</v>
      </c>
      <c r="AM267" s="30">
        <v>0.31580134974100815</v>
      </c>
      <c r="AN267" s="30">
        <v>0.19712891057099569</v>
      </c>
      <c r="AO267" s="30">
        <v>1.4976943582290119</v>
      </c>
      <c r="AP267" s="30">
        <v>1.698941693641018</v>
      </c>
      <c r="AQ267" s="30">
        <v>0.57764782011500415</v>
      </c>
      <c r="AR267" s="30">
        <v>3.1886562481520002</v>
      </c>
      <c r="AS267" s="30">
        <v>5.6259051520179924</v>
      </c>
      <c r="AT267" s="30">
        <v>3.0845225011179878</v>
      </c>
      <c r="AU267" s="30">
        <v>1.124017663300009</v>
      </c>
      <c r="AV267" s="30">
        <v>1.4844750617629927</v>
      </c>
      <c r="AW267" s="30">
        <v>1.0858934298159966</v>
      </c>
      <c r="AX267" s="31">
        <v>3.0165020227429977</v>
      </c>
      <c r="AZ267" s="39">
        <f t="array" ref="AZ267">SUM(IF(YEAR($C$5:$AX$5)=AZ$5,$C267:$AX267))</f>
        <v>26.500904702839023</v>
      </c>
      <c r="BA267" s="30">
        <f t="array" ref="BA267">SUM(IF(YEAR($C$5:$AX$5)=BA$5,$C267:$AX267))</f>
        <v>27.306736611049928</v>
      </c>
      <c r="BB267" s="30">
        <f t="array" ref="BB267">SUM(IF(YEAR($C$5:$AX$5)=BB$5,$C267:$AX267))</f>
        <v>26.622615920292986</v>
      </c>
      <c r="BC267" s="31">
        <f t="array" ref="BC267">SUM(IF(YEAR($C$5:$AX$5)=BC$5,$C267:$AX267))</f>
        <v>22.897186211207014</v>
      </c>
      <c r="BE267" s="39">
        <f t="shared" si="31"/>
        <v>29.654654819427009</v>
      </c>
      <c r="BF267" s="30">
        <f t="shared" si="32"/>
        <v>25.737512150998953</v>
      </c>
      <c r="BG267" s="31">
        <f t="shared" si="33"/>
        <v>27.945944429560996</v>
      </c>
    </row>
    <row r="268" spans="2:59">
      <c r="B268" s="17" t="s">
        <v>19</v>
      </c>
      <c r="C268" s="30">
        <v>3.2095037540419753</v>
      </c>
      <c r="D268" s="30">
        <v>3.0249446363890229</v>
      </c>
      <c r="E268" s="30">
        <v>2.672801965847043</v>
      </c>
      <c r="F268" s="30">
        <v>0.68818968813900483</v>
      </c>
      <c r="G268" s="30">
        <v>3.3949445000985179E-2</v>
      </c>
      <c r="H268" s="30">
        <v>-0.98276401041198369</v>
      </c>
      <c r="I268" s="30">
        <v>-0.93213097553200441</v>
      </c>
      <c r="J268" s="30">
        <v>-0.42846019548596814</v>
      </c>
      <c r="K268" s="30">
        <v>-0.84278090018796092</v>
      </c>
      <c r="L268" s="30">
        <v>-0.39880454377299657</v>
      </c>
      <c r="M268" s="30">
        <v>0.95093759335600225</v>
      </c>
      <c r="N268" s="30">
        <v>2.7673148961040397</v>
      </c>
      <c r="O268" s="30">
        <v>2.191111605847027</v>
      </c>
      <c r="P268" s="30">
        <v>2.4372887560159597</v>
      </c>
      <c r="Q268" s="30">
        <v>1.2227622335188926</v>
      </c>
      <c r="R268" s="30">
        <v>0.10186575230898143</v>
      </c>
      <c r="S268" s="30">
        <v>0.16516847349697628</v>
      </c>
      <c r="T268" s="30">
        <v>-3.2040507271062779E-2</v>
      </c>
      <c r="U268" s="30">
        <v>-0.5529267848469317</v>
      </c>
      <c r="V268" s="30">
        <v>-0.40892967185902762</v>
      </c>
      <c r="W268" s="30">
        <v>-0.29613201506401765</v>
      </c>
      <c r="X268" s="30">
        <v>-0.29935011640196763</v>
      </c>
      <c r="Y268" s="30">
        <v>1.7209106591053569E-2</v>
      </c>
      <c r="Z268" s="30">
        <v>1.8576428689990507</v>
      </c>
      <c r="AA268" s="30">
        <v>2.7438505738720096</v>
      </c>
      <c r="AB268" s="30">
        <v>2.4266482876849977</v>
      </c>
      <c r="AC268" s="30">
        <v>0.61025636592199817</v>
      </c>
      <c r="AD268" s="30">
        <v>0.70653196284496289</v>
      </c>
      <c r="AE268" s="30">
        <v>0.48929074931999139</v>
      </c>
      <c r="AF268" s="30">
        <v>-0.30187933679997059</v>
      </c>
      <c r="AG268" s="30">
        <v>4.082584148306978E-2</v>
      </c>
      <c r="AH268" s="30">
        <v>-0.26955662854106777</v>
      </c>
      <c r="AI268" s="30">
        <v>-0.19427094398997724</v>
      </c>
      <c r="AJ268" s="30">
        <v>6.739848339901755E-2</v>
      </c>
      <c r="AK268" s="30">
        <v>0.50445641839201016</v>
      </c>
      <c r="AL268" s="30">
        <v>1.4791897886900642</v>
      </c>
      <c r="AM268" s="30">
        <v>2.8534613102669937</v>
      </c>
      <c r="AN268" s="30">
        <v>2.8055709812030045</v>
      </c>
      <c r="AO268" s="30">
        <v>0.78363156691204949</v>
      </c>
      <c r="AP268" s="30">
        <v>0.12035077670600458</v>
      </c>
      <c r="AQ268" s="30">
        <v>0.2596572572950322</v>
      </c>
      <c r="AR268" s="30">
        <v>-0.5782993020189906</v>
      </c>
      <c r="AS268" s="30">
        <v>-0.50461891409997861</v>
      </c>
      <c r="AT268" s="30">
        <v>-0.3238467392510529</v>
      </c>
      <c r="AU268" s="30">
        <v>-0.3337617935610524</v>
      </c>
      <c r="AV268" s="30">
        <v>-8.5624224040998342E-2</v>
      </c>
      <c r="AW268" s="30">
        <v>0.20731520550896221</v>
      </c>
      <c r="AX268" s="31">
        <v>0.32124763354602237</v>
      </c>
      <c r="AZ268" s="39">
        <f t="array" ref="AZ268">SUM(IF(YEAR($C$5:$AX$5)=AZ$5,$C268:$AX268))</f>
        <v>9.7627013534871594</v>
      </c>
      <c r="BA268" s="30">
        <f t="array" ref="BA268">SUM(IF(YEAR($C$5:$AX$5)=BA$5,$C268:$AX268))</f>
        <v>6.403669701334934</v>
      </c>
      <c r="BB268" s="30">
        <f t="array" ref="BB268">SUM(IF(YEAR($C$5:$AX$5)=BB$5,$C268:$AX268))</f>
        <v>8.3027415622771059</v>
      </c>
      <c r="BC268" s="31">
        <f t="array" ref="BC268">SUM(IF(YEAR($C$5:$AX$5)=BC$5,$C268:$AX268))</f>
        <v>5.5250837584659962</v>
      </c>
      <c r="BE268" s="39">
        <f t="shared" si="31"/>
        <v>6.2515086852569652</v>
      </c>
      <c r="BF268" s="30">
        <f t="shared" si="32"/>
        <v>7.2620508197910567</v>
      </c>
      <c r="BG268" s="31">
        <f t="shared" si="33"/>
        <v>8.1488355150162306</v>
      </c>
    </row>
    <row r="269" spans="2:59">
      <c r="B269" s="17" t="s">
        <v>18</v>
      </c>
      <c r="C269" s="30">
        <v>10.61629086843493</v>
      </c>
      <c r="D269" s="30">
        <v>8.3090146300229435</v>
      </c>
      <c r="E269" s="30">
        <v>6.5119129741669894</v>
      </c>
      <c r="F269" s="30">
        <v>4.1267190702200196</v>
      </c>
      <c r="G269" s="30">
        <v>5.1619704075450272</v>
      </c>
      <c r="H269" s="30">
        <v>7.2999349432279814</v>
      </c>
      <c r="I269" s="30">
        <v>6.6484316547860089</v>
      </c>
      <c r="J269" s="30">
        <v>8.4996439351230038</v>
      </c>
      <c r="K269" s="30">
        <v>9.5761676141989938</v>
      </c>
      <c r="L269" s="30">
        <v>6.6029685335239492</v>
      </c>
      <c r="M269" s="30">
        <v>7.7156401869140154</v>
      </c>
      <c r="N269" s="30">
        <v>11.250015357131019</v>
      </c>
      <c r="O269" s="30">
        <v>11.536281513515974</v>
      </c>
      <c r="P269" s="30">
        <v>10.073012379144075</v>
      </c>
      <c r="Q269" s="30">
        <v>6.572375905118065</v>
      </c>
      <c r="R269" s="30">
        <v>3.8762861874419627</v>
      </c>
      <c r="S269" s="30">
        <v>6.2548435145399708</v>
      </c>
      <c r="T269" s="30">
        <v>9.4397385802220697</v>
      </c>
      <c r="U269" s="30">
        <v>8.710292383037995</v>
      </c>
      <c r="V269" s="30">
        <v>10.508994418196039</v>
      </c>
      <c r="W269" s="30">
        <v>11.235460920200921</v>
      </c>
      <c r="X269" s="30">
        <v>6.1034714431439738</v>
      </c>
      <c r="Y269" s="30">
        <v>7.6783703080940313</v>
      </c>
      <c r="Z269" s="30">
        <v>13.355602967175059</v>
      </c>
      <c r="AA269" s="30">
        <v>8.7220965517190052</v>
      </c>
      <c r="AB269" s="30">
        <v>6.8154448756189367</v>
      </c>
      <c r="AC269" s="30">
        <v>6.8718077146909877</v>
      </c>
      <c r="AD269" s="30">
        <v>4.7970440269860433</v>
      </c>
      <c r="AE269" s="30">
        <v>6.1436132868730056</v>
      </c>
      <c r="AF269" s="30">
        <v>8.841999673550049</v>
      </c>
      <c r="AG269" s="30">
        <v>8.2011378553879695</v>
      </c>
      <c r="AH269" s="30">
        <v>8.5298599266540123</v>
      </c>
      <c r="AI269" s="30">
        <v>9.6131982771180446</v>
      </c>
      <c r="AJ269" s="30">
        <v>6.1461535497660407</v>
      </c>
      <c r="AK269" s="30">
        <v>7.0022538894550053</v>
      </c>
      <c r="AL269" s="30">
        <v>10.794464761099903</v>
      </c>
      <c r="AM269" s="30">
        <v>9.1359090888579431</v>
      </c>
      <c r="AN269" s="30">
        <v>8.7614733311060036</v>
      </c>
      <c r="AO269" s="30">
        <v>6.5667750593560186</v>
      </c>
      <c r="AP269" s="30">
        <v>6.1863927563679795</v>
      </c>
      <c r="AQ269" s="30">
        <v>7.2261676080970005</v>
      </c>
      <c r="AR269" s="30">
        <v>10.414041783157927</v>
      </c>
      <c r="AS269" s="30">
        <v>10.453601756831063</v>
      </c>
      <c r="AT269" s="30">
        <v>10.347439054109032</v>
      </c>
      <c r="AU269" s="30">
        <v>9.9362032819340129</v>
      </c>
      <c r="AV269" s="30">
        <v>7.1631325321500299</v>
      </c>
      <c r="AW269" s="30">
        <v>8.3405163059940151</v>
      </c>
      <c r="AX269" s="31">
        <v>11.754674045673937</v>
      </c>
      <c r="AZ269" s="39">
        <f t="array" ref="AZ269">SUM(IF(YEAR($C$5:$AX$5)=AZ$5,$C269:$AX269))</f>
        <v>92.318710175294882</v>
      </c>
      <c r="BA269" s="30">
        <f t="array" ref="BA269">SUM(IF(YEAR($C$5:$AX$5)=BA$5,$C269:$AX269))</f>
        <v>105.34473051983014</v>
      </c>
      <c r="BB269" s="30">
        <f t="array" ref="BB269">SUM(IF(YEAR($C$5:$AX$5)=BB$5,$C269:$AX269))</f>
        <v>92.479074388919003</v>
      </c>
      <c r="BC269" s="31">
        <f t="array" ref="BC269">SUM(IF(YEAR($C$5:$AX$5)=BC$5,$C269:$AX269))</f>
        <v>106.28632660363496</v>
      </c>
      <c r="BE269" s="39">
        <f t="shared" si="31"/>
        <v>95.905601724665019</v>
      </c>
      <c r="BF269" s="30">
        <f t="shared" si="32"/>
        <v>100.38193747595807</v>
      </c>
      <c r="BG269" s="31">
        <f t="shared" si="33"/>
        <v>97.005785776815969</v>
      </c>
    </row>
    <row r="270" spans="2:59">
      <c r="B270" s="17" t="s">
        <v>17</v>
      </c>
      <c r="C270" s="30">
        <v>0.28536805696802503</v>
      </c>
      <c r="D270" s="30">
        <v>0.53063581907201751</v>
      </c>
      <c r="E270" s="30">
        <v>0.40488207340300164</v>
      </c>
      <c r="F270" s="30">
        <v>0.1216686712577939</v>
      </c>
      <c r="G270" s="30">
        <v>-0.14086662605399169</v>
      </c>
      <c r="H270" s="30">
        <v>-0.1547578652389916</v>
      </c>
      <c r="I270" s="30">
        <v>-2.990725636402658E-2</v>
      </c>
      <c r="J270" s="30">
        <v>-7.0387482643013755E-2</v>
      </c>
      <c r="K270" s="30">
        <v>-0.20544469729000525</v>
      </c>
      <c r="L270" s="30">
        <v>-7.563763298099957E-2</v>
      </c>
      <c r="M270" s="30">
        <v>0.18809262290500328</v>
      </c>
      <c r="N270" s="30">
        <v>0.4150485619900337</v>
      </c>
      <c r="O270" s="30">
        <v>0.33762998878898998</v>
      </c>
      <c r="P270" s="30">
        <v>0.37603037059298572</v>
      </c>
      <c r="Q270" s="30">
        <v>0.16616311389901739</v>
      </c>
      <c r="R270" s="30">
        <v>0.13034651568159461</v>
      </c>
      <c r="S270" s="30">
        <v>-1.5646733343004371E-2</v>
      </c>
      <c r="T270" s="30">
        <v>-0.21030695363896257</v>
      </c>
      <c r="U270" s="30">
        <v>-0.11283276975200351</v>
      </c>
      <c r="V270" s="30">
        <v>-1.9615881145000458E-2</v>
      </c>
      <c r="W270" s="30">
        <v>3.7869003368001586E-2</v>
      </c>
      <c r="X270" s="30">
        <v>8.635641261901128E-2</v>
      </c>
      <c r="Y270" s="30">
        <v>0.37155064754199429</v>
      </c>
      <c r="Z270" s="30">
        <v>0.63795026810799982</v>
      </c>
      <c r="AA270" s="30">
        <v>0.42358970642101212</v>
      </c>
      <c r="AB270" s="30">
        <v>0.59894108772300569</v>
      </c>
      <c r="AC270" s="30">
        <v>0.13088297843998475</v>
      </c>
      <c r="AD270" s="30">
        <v>-3.6503212992002432E-2</v>
      </c>
      <c r="AE270" s="30">
        <v>1.3273125520072426E-3</v>
      </c>
      <c r="AF270" s="30">
        <v>-0.1228435635570122</v>
      </c>
      <c r="AG270" s="30">
        <v>-4.0613245218992233E-2</v>
      </c>
      <c r="AH270" s="30">
        <v>-0.23022562265396118</v>
      </c>
      <c r="AI270" s="30">
        <v>-1.2248722835977333E-2</v>
      </c>
      <c r="AJ270" s="30">
        <v>0.14730512164499032</v>
      </c>
      <c r="AK270" s="30">
        <v>0.51885276334297714</v>
      </c>
      <c r="AL270" s="30">
        <v>0.35439102863904282</v>
      </c>
      <c r="AM270" s="30">
        <v>0.60865731723600902</v>
      </c>
      <c r="AN270" s="30">
        <v>0.50653952732596963</v>
      </c>
      <c r="AO270" s="30">
        <v>0.11107299290603123</v>
      </c>
      <c r="AP270" s="30">
        <v>-1.2607937678694725E-2</v>
      </c>
      <c r="AQ270" s="30">
        <v>2.6723217219000617E-2</v>
      </c>
      <c r="AR270" s="30">
        <v>-0.18295417353499488</v>
      </c>
      <c r="AS270" s="30">
        <v>-6.1096312711015344E-2</v>
      </c>
      <c r="AT270" s="30">
        <v>-0.14451037556898427</v>
      </c>
      <c r="AU270" s="30">
        <v>-7.9785799269984636E-3</v>
      </c>
      <c r="AV270" s="30">
        <v>6.662854552303088E-2</v>
      </c>
      <c r="AW270" s="30">
        <v>0.15188988298200456</v>
      </c>
      <c r="AX270" s="31">
        <v>-3.7462012842013337E-2</v>
      </c>
      <c r="AZ270" s="39">
        <f t="array" ref="AZ270">SUM(IF(YEAR($C$5:$AX$5)=AZ$5,$C270:$AX270))</f>
        <v>1.2686942450248466</v>
      </c>
      <c r="BA270" s="30">
        <f t="array" ref="BA270">SUM(IF(YEAR($C$5:$AX$5)=BA$5,$C270:$AX270))</f>
        <v>1.7854939827206238</v>
      </c>
      <c r="BB270" s="30">
        <f t="array" ref="BB270">SUM(IF(YEAR($C$5:$AX$5)=BB$5,$C270:$AX270))</f>
        <v>1.7328556315050747</v>
      </c>
      <c r="BC270" s="31">
        <f t="array" ref="BC270">SUM(IF(YEAR($C$5:$AX$5)=BC$5,$C270:$AX270))</f>
        <v>1.0249020909293449</v>
      </c>
      <c r="BE270" s="39">
        <f t="shared" si="31"/>
        <v>1.0615295059975836</v>
      </c>
      <c r="BF270" s="30">
        <f t="shared" si="32"/>
        <v>1.9092085992450478</v>
      </c>
      <c r="BG270" s="31">
        <f t="shared" si="33"/>
        <v>1.8550028763693831</v>
      </c>
    </row>
    <row r="271" spans="2:59">
      <c r="B271" s="17" t="s">
        <v>16</v>
      </c>
      <c r="C271" s="30">
        <v>0.61924799481400328</v>
      </c>
      <c r="D271" s="30">
        <v>0.71530121751101206</v>
      </c>
      <c r="E271" s="30">
        <v>0.59668862819700053</v>
      </c>
      <c r="F271" s="30">
        <v>0.40166693087698491</v>
      </c>
      <c r="G271" s="30">
        <v>2.0651758649023577E-2</v>
      </c>
      <c r="H271" s="30">
        <v>-1.0986540317540232</v>
      </c>
      <c r="I271" s="30">
        <v>-0.55800767242902793</v>
      </c>
      <c r="J271" s="30">
        <v>-1.6987539380779708</v>
      </c>
      <c r="K271" s="30">
        <v>-1.1187677755949892</v>
      </c>
      <c r="L271" s="30">
        <v>8.4525450659782564E-3</v>
      </c>
      <c r="M271" s="30">
        <v>0.12743647396601432</v>
      </c>
      <c r="N271" s="30">
        <v>0.90905393101300547</v>
      </c>
      <c r="O271" s="30">
        <v>0.83103001117700614</v>
      </c>
      <c r="P271" s="30">
        <v>0.746282875537986</v>
      </c>
      <c r="Q271" s="30">
        <v>0.26388778444399463</v>
      </c>
      <c r="R271" s="30">
        <v>-2.9459967744003279E-2</v>
      </c>
      <c r="S271" s="30">
        <v>-0.19440072588699309</v>
      </c>
      <c r="T271" s="30">
        <v>-1.3871027529239939</v>
      </c>
      <c r="U271" s="30">
        <v>-0.7164318449800362</v>
      </c>
      <c r="V271" s="30">
        <v>-1.0817259029130071</v>
      </c>
      <c r="W271" s="30">
        <v>-0.86607415135898691</v>
      </c>
      <c r="X271" s="30">
        <v>-0.37937548756599426</v>
      </c>
      <c r="Y271" s="30">
        <v>-0.24599538091499085</v>
      </c>
      <c r="Z271" s="30">
        <v>0.20470198243799587</v>
      </c>
      <c r="AA271" s="30">
        <v>1.4457512298830011</v>
      </c>
      <c r="AB271" s="30">
        <v>1.2459645243360171</v>
      </c>
      <c r="AC271" s="30">
        <v>0.35692577576301687</v>
      </c>
      <c r="AD271" s="30">
        <v>4.7139823010411419E-5</v>
      </c>
      <c r="AE271" s="30">
        <v>-0.10518831256200656</v>
      </c>
      <c r="AF271" s="30">
        <v>-0.93564357794801367</v>
      </c>
      <c r="AG271" s="30">
        <v>-0.80980920884798024</v>
      </c>
      <c r="AH271" s="30">
        <v>-4.3808082235017309E-2</v>
      </c>
      <c r="AI271" s="30">
        <v>-0.68582301586900485</v>
      </c>
      <c r="AJ271" s="30">
        <v>-0.39315437903800898</v>
      </c>
      <c r="AK271" s="30">
        <v>-0.24108155071800752</v>
      </c>
      <c r="AL271" s="30">
        <v>-6.2915340066012959E-2</v>
      </c>
      <c r="AM271" s="30">
        <v>1.5744458809500088</v>
      </c>
      <c r="AN271" s="30">
        <v>1.1189866121860064</v>
      </c>
      <c r="AO271" s="30">
        <v>-0.37950706831199454</v>
      </c>
      <c r="AP271" s="30">
        <v>-0.37790269078698202</v>
      </c>
      <c r="AQ271" s="30">
        <v>-0.42709602229300003</v>
      </c>
      <c r="AR271" s="30">
        <v>-1.431668415665996</v>
      </c>
      <c r="AS271" s="30">
        <v>-1.4891155725629801</v>
      </c>
      <c r="AT271" s="30">
        <v>-0.63280381914199779</v>
      </c>
      <c r="AU271" s="30">
        <v>-1.2113461345429926</v>
      </c>
      <c r="AV271" s="30">
        <v>-0.41166019160300493</v>
      </c>
      <c r="AW271" s="30">
        <v>-0.68702377192698805</v>
      </c>
      <c r="AX271" s="31">
        <v>-0.41882039792801606</v>
      </c>
      <c r="AZ271" s="39">
        <f t="array" ref="AZ271">SUM(IF(YEAR($C$5:$AX$5)=AZ$5,$C271:$AX271))</f>
        <v>-1.0756839377629888</v>
      </c>
      <c r="BA271" s="30">
        <f t="array" ref="BA271">SUM(IF(YEAR($C$5:$AX$5)=BA$5,$C271:$AX271))</f>
        <v>-2.8546635606910229</v>
      </c>
      <c r="BB271" s="30">
        <f t="array" ref="BB271">SUM(IF(YEAR($C$5:$AX$5)=BB$5,$C271:$AX271))</f>
        <v>-0.2287347974790066</v>
      </c>
      <c r="BC271" s="31">
        <f t="array" ref="BC271">SUM(IF(YEAR($C$5:$AX$5)=BC$5,$C271:$AX271))</f>
        <v>-4.7735115916279369</v>
      </c>
      <c r="BE271" s="39">
        <f t="shared" si="31"/>
        <v>-1.8119004902830227</v>
      </c>
      <c r="BF271" s="30">
        <f t="shared" si="32"/>
        <v>-1.5285031809759744</v>
      </c>
      <c r="BG271" s="31">
        <f t="shared" si="33"/>
        <v>-1.663308442978007</v>
      </c>
    </row>
    <row r="272" spans="2:59" ht="15.75" thickBot="1">
      <c r="B272" s="18" t="s">
        <v>15</v>
      </c>
      <c r="C272" s="32">
        <v>3.1085368371569757</v>
      </c>
      <c r="D272" s="32">
        <v>3.4717257618910367</v>
      </c>
      <c r="E272" s="32">
        <v>1.9331169128410011</v>
      </c>
      <c r="F272" s="32">
        <v>0.91089084092499206</v>
      </c>
      <c r="G272" s="32">
        <v>-0.16916872561000673</v>
      </c>
      <c r="H272" s="32">
        <v>-1.411546493879996</v>
      </c>
      <c r="I272" s="32">
        <v>-0.71885368227992785</v>
      </c>
      <c r="J272" s="32">
        <v>-0.55371463298797607</v>
      </c>
      <c r="K272" s="32">
        <v>-1.3882949948310284</v>
      </c>
      <c r="L272" s="32">
        <v>-0.86967344954604187</v>
      </c>
      <c r="M272" s="32">
        <v>0.42524919100100078</v>
      </c>
      <c r="N272" s="32">
        <v>2.698460313957014</v>
      </c>
      <c r="O272" s="32">
        <v>2.3215999752279686</v>
      </c>
      <c r="P272" s="32">
        <v>2.8729398846620029</v>
      </c>
      <c r="Q272" s="32">
        <v>0.64945592731203305</v>
      </c>
      <c r="R272" s="32">
        <v>-0.32338520884502486</v>
      </c>
      <c r="S272" s="32">
        <v>-0.38158316165197448</v>
      </c>
      <c r="T272" s="32">
        <v>-1.0743295215070248</v>
      </c>
      <c r="U272" s="32">
        <v>-0.67956909537304</v>
      </c>
      <c r="V272" s="32">
        <v>-0.70724707841895906</v>
      </c>
      <c r="W272" s="32">
        <v>-0.83891858579602285</v>
      </c>
      <c r="X272" s="32">
        <v>-0.554608419537999</v>
      </c>
      <c r="Y272" s="32">
        <v>-0.2722042202940429</v>
      </c>
      <c r="Z272" s="32">
        <v>2.6671655662349849</v>
      </c>
      <c r="AA272" s="32">
        <v>3.2690778317629565</v>
      </c>
      <c r="AB272" s="32">
        <v>3.1612979508940384</v>
      </c>
      <c r="AC272" s="32">
        <v>0.84039351903004444</v>
      </c>
      <c r="AD272" s="32">
        <v>0.35186024755199696</v>
      </c>
      <c r="AE272" s="32">
        <v>-6.0999929904994588E-2</v>
      </c>
      <c r="AF272" s="32">
        <v>-0.44804017245797922</v>
      </c>
      <c r="AG272" s="32">
        <v>-0.50127846002601473</v>
      </c>
      <c r="AH272" s="32">
        <v>-0.36574482917797013</v>
      </c>
      <c r="AI272" s="32">
        <v>-0.84903986751999128</v>
      </c>
      <c r="AJ272" s="32">
        <v>-0.62959147989698749</v>
      </c>
      <c r="AK272" s="32">
        <v>0.89633788168396222</v>
      </c>
      <c r="AL272" s="32">
        <v>1.6967430934309959</v>
      </c>
      <c r="AM272" s="32">
        <v>3.5924342423669486</v>
      </c>
      <c r="AN272" s="32">
        <v>2.6537261605260483</v>
      </c>
      <c r="AO272" s="32">
        <v>0.45355197787301904</v>
      </c>
      <c r="AP272" s="32">
        <v>-0.63243057951399351</v>
      </c>
      <c r="AQ272" s="32">
        <v>-0.44043442234396935</v>
      </c>
      <c r="AR272" s="32">
        <v>-1.1417806744580048</v>
      </c>
      <c r="AS272" s="32">
        <v>-0.8695955574510208</v>
      </c>
      <c r="AT272" s="32">
        <v>-0.71214658021892774</v>
      </c>
      <c r="AU272" s="32">
        <v>-0.68762739002698936</v>
      </c>
      <c r="AV272" s="32">
        <v>-0.22956523997697786</v>
      </c>
      <c r="AW272" s="32">
        <v>-0.43827927485102691</v>
      </c>
      <c r="AX272" s="33">
        <v>6.7226544021991685E-2</v>
      </c>
      <c r="AZ272" s="36">
        <f t="array" ref="AZ272">SUM(IF(YEAR($C$5:$AX$5)=AZ$5,$C272:$AX272))</f>
        <v>7.4367278786370434</v>
      </c>
      <c r="BA272" s="37">
        <f t="array" ref="BA272">SUM(IF(YEAR($C$5:$AX$5)=BA$5,$C272:$AX272))</f>
        <v>3.6793160620129015</v>
      </c>
      <c r="BB272" s="37">
        <f t="array" ref="BB272">SUM(IF(YEAR($C$5:$AX$5)=BB$5,$C272:$AX272))</f>
        <v>7.3610157853700571</v>
      </c>
      <c r="BC272" s="38">
        <f t="array" ref="BC272">SUM(IF(YEAR($C$5:$AX$5)=BC$5,$C272:$AX272))</f>
        <v>1.6150792059470973</v>
      </c>
      <c r="BE272" s="36">
        <f t="shared" si="31"/>
        <v>3.3206536681380499</v>
      </c>
      <c r="BF272" s="37">
        <f t="shared" si="32"/>
        <v>6.1019182646419381</v>
      </c>
      <c r="BG272" s="38">
        <f t="shared" si="33"/>
        <v>5.4262335449440684</v>
      </c>
    </row>
    <row r="274" spans="52:57">
      <c r="AZ274" s="7" t="s">
        <v>59</v>
      </c>
      <c r="BE274" s="7"/>
    </row>
    <row r="307" ht="39" customHeight="1"/>
  </sheetData>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272"/>
  <sheetViews>
    <sheetView showGridLines="0" zoomScale="75" zoomScaleNormal="75" workbookViewId="0">
      <selection activeCell="A2" sqref="A2"/>
    </sheetView>
  </sheetViews>
  <sheetFormatPr defaultColWidth="8.85546875" defaultRowHeight="15"/>
  <cols>
    <col min="1" max="1" width="3" style="13" customWidth="1"/>
    <col min="2" max="2" width="15.5703125" style="13" customWidth="1"/>
    <col min="3" max="8" width="16" style="29" customWidth="1"/>
    <col min="9" max="16384" width="8.85546875" style="13"/>
  </cols>
  <sheetData>
    <row r="1" spans="1:8" ht="18">
      <c r="A1" s="10" t="s">
        <v>49</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0</v>
      </c>
      <c r="D8" s="34">
        <v>0</v>
      </c>
      <c r="E8" s="34">
        <v>0</v>
      </c>
      <c r="F8" s="34">
        <v>0</v>
      </c>
      <c r="G8" s="34">
        <v>0</v>
      </c>
      <c r="H8" s="35">
        <v>0</v>
      </c>
    </row>
    <row r="9" spans="1:8">
      <c r="B9" s="17">
        <v>594</v>
      </c>
      <c r="C9" s="25">
        <v>0</v>
      </c>
      <c r="D9" s="34">
        <v>0</v>
      </c>
      <c r="E9" s="34">
        <v>0</v>
      </c>
      <c r="F9" s="34">
        <v>0</v>
      </c>
      <c r="G9" s="34">
        <v>0</v>
      </c>
      <c r="H9" s="35">
        <v>0</v>
      </c>
    </row>
    <row r="10" spans="1:8">
      <c r="B10" s="17">
        <v>597</v>
      </c>
      <c r="C10" s="25">
        <v>0</v>
      </c>
      <c r="D10" s="34">
        <v>0</v>
      </c>
      <c r="E10" s="34">
        <v>0</v>
      </c>
      <c r="F10" s="34">
        <v>0</v>
      </c>
      <c r="G10" s="34">
        <v>0</v>
      </c>
      <c r="H10" s="35">
        <v>0</v>
      </c>
    </row>
    <row r="11" spans="1:8">
      <c r="B11" s="17">
        <v>602</v>
      </c>
      <c r="C11" s="25">
        <v>0</v>
      </c>
      <c r="D11" s="34">
        <v>0</v>
      </c>
      <c r="E11" s="34">
        <v>0</v>
      </c>
      <c r="F11" s="34">
        <v>0</v>
      </c>
      <c r="G11" s="34">
        <v>0</v>
      </c>
      <c r="H11" s="35">
        <v>0</v>
      </c>
    </row>
    <row r="12" spans="1:8">
      <c r="B12" s="17">
        <v>1552</v>
      </c>
      <c r="C12" s="25">
        <v>0</v>
      </c>
      <c r="D12" s="34">
        <v>0</v>
      </c>
      <c r="E12" s="34">
        <v>0</v>
      </c>
      <c r="F12" s="34">
        <v>0</v>
      </c>
      <c r="G12" s="34">
        <v>0</v>
      </c>
      <c r="H12" s="35">
        <v>0</v>
      </c>
    </row>
    <row r="13" spans="1:8">
      <c r="B13" s="17">
        <v>1554</v>
      </c>
      <c r="C13" s="25">
        <v>0</v>
      </c>
      <c r="D13" s="34">
        <v>0</v>
      </c>
      <c r="E13" s="34">
        <v>0</v>
      </c>
      <c r="F13" s="34">
        <v>0</v>
      </c>
      <c r="G13" s="34">
        <v>0</v>
      </c>
      <c r="H13" s="35">
        <v>0</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0</v>
      </c>
      <c r="D18" s="34">
        <v>0</v>
      </c>
      <c r="E18" s="34">
        <v>0</v>
      </c>
      <c r="F18" s="34">
        <v>0</v>
      </c>
      <c r="G18" s="34">
        <v>0</v>
      </c>
      <c r="H18" s="35">
        <v>0</v>
      </c>
    </row>
    <row r="19" spans="2:8">
      <c r="B19" s="17">
        <v>1572</v>
      </c>
      <c r="C19" s="25">
        <v>0</v>
      </c>
      <c r="D19" s="34">
        <v>0</v>
      </c>
      <c r="E19" s="34">
        <v>0</v>
      </c>
      <c r="F19" s="34">
        <v>0</v>
      </c>
      <c r="G19" s="34">
        <v>0</v>
      </c>
      <c r="H19" s="35">
        <v>0</v>
      </c>
    </row>
    <row r="20" spans="2:8">
      <c r="B20" s="17">
        <v>1573</v>
      </c>
      <c r="C20" s="25">
        <v>-602.2489999999998</v>
      </c>
      <c r="D20" s="34">
        <v>-0.11163150000000011</v>
      </c>
      <c r="E20" s="34">
        <v>-0.33386599999999955</v>
      </c>
      <c r="F20" s="34">
        <v>-9.9310699999999815E-7</v>
      </c>
      <c r="G20" s="34">
        <v>-4.2549300000000012E-2</v>
      </c>
      <c r="H20" s="35">
        <v>-4.2492400000000097E-2</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0</v>
      </c>
      <c r="D24" s="34">
        <v>0</v>
      </c>
      <c r="E24" s="34">
        <v>0</v>
      </c>
      <c r="F24" s="34">
        <v>0</v>
      </c>
      <c r="G24" s="34">
        <v>0</v>
      </c>
      <c r="H24" s="35">
        <v>0</v>
      </c>
    </row>
    <row r="25" spans="2:8">
      <c r="B25" s="17">
        <v>2398</v>
      </c>
      <c r="C25" s="25">
        <v>246.26099999999951</v>
      </c>
      <c r="D25" s="34">
        <v>3.3708399999999972E-2</v>
      </c>
      <c r="E25" s="34">
        <v>1.2408000000000002E-3</v>
      </c>
      <c r="F25" s="34">
        <v>0</v>
      </c>
      <c r="G25" s="34">
        <v>1.5961000000000003E-2</v>
      </c>
      <c r="H25" s="35">
        <v>1.5394099999999966E-2</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270.94000000000051</v>
      </c>
      <c r="D29" s="34">
        <v>1.5266199999999952E-2</v>
      </c>
      <c r="E29" s="34">
        <v>1.3671199999999994E-3</v>
      </c>
      <c r="F29" s="34">
        <v>0</v>
      </c>
      <c r="G29" s="34">
        <v>1.7585899999999988E-2</v>
      </c>
      <c r="H29" s="35">
        <v>1.696120000000001E-2</v>
      </c>
    </row>
    <row r="30" spans="2:8">
      <c r="B30" s="17">
        <v>2410</v>
      </c>
      <c r="C30" s="25">
        <v>0</v>
      </c>
      <c r="D30" s="34">
        <v>0</v>
      </c>
      <c r="E30" s="34">
        <v>0</v>
      </c>
      <c r="F30" s="34">
        <v>0</v>
      </c>
      <c r="G30" s="34">
        <v>0</v>
      </c>
      <c r="H30" s="35">
        <v>0</v>
      </c>
    </row>
    <row r="31" spans="2:8">
      <c r="B31" s="17">
        <v>2411</v>
      </c>
      <c r="C31" s="25">
        <v>168.59799999999996</v>
      </c>
      <c r="D31" s="34">
        <v>2.8578200000000109E-2</v>
      </c>
      <c r="E31" s="34">
        <v>0</v>
      </c>
      <c r="F31" s="34">
        <v>0</v>
      </c>
      <c r="G31" s="34">
        <v>1.1028499999999997E-2</v>
      </c>
      <c r="H31" s="35">
        <v>1.0636700000000027E-2</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247.45700000000033</v>
      </c>
      <c r="D41" s="34">
        <v>8.803200000000011E-2</v>
      </c>
      <c r="E41" s="34">
        <v>9.5588000000000228E-2</v>
      </c>
      <c r="F41" s="34">
        <v>2.7425199999999874E-7</v>
      </c>
      <c r="G41" s="34">
        <v>3.7781299999999796E-2</v>
      </c>
      <c r="H41" s="35">
        <v>2.680299999999991E-2</v>
      </c>
    </row>
    <row r="42" spans="2:8">
      <c r="B42" s="17">
        <v>3120</v>
      </c>
      <c r="C42" s="25">
        <v>0</v>
      </c>
      <c r="D42" s="34">
        <v>0</v>
      </c>
      <c r="E42" s="34">
        <v>0</v>
      </c>
      <c r="F42" s="34">
        <v>0</v>
      </c>
      <c r="G42" s="34">
        <v>0</v>
      </c>
      <c r="H42" s="35">
        <v>0</v>
      </c>
    </row>
    <row r="43" spans="2:8">
      <c r="B43" s="17">
        <v>3122</v>
      </c>
      <c r="C43" s="25">
        <v>28.340000000003783</v>
      </c>
      <c r="D43" s="34">
        <v>1.5067999999999415E-2</v>
      </c>
      <c r="E43" s="34">
        <v>3.2080000000000553E-2</v>
      </c>
      <c r="F43" s="34">
        <v>3.3209999999998959E-8</v>
      </c>
      <c r="G43" s="34">
        <v>6.0469999999996915E-3</v>
      </c>
      <c r="H43" s="35">
        <v>4.9429999999999197E-3</v>
      </c>
    </row>
    <row r="44" spans="2:8">
      <c r="B44" s="17">
        <v>3130</v>
      </c>
      <c r="C44" s="25">
        <v>0</v>
      </c>
      <c r="D44" s="34">
        <v>0</v>
      </c>
      <c r="E44" s="34">
        <v>0</v>
      </c>
      <c r="F44" s="34">
        <v>0</v>
      </c>
      <c r="G44" s="34">
        <v>0</v>
      </c>
      <c r="H44" s="35">
        <v>0</v>
      </c>
    </row>
    <row r="45" spans="2:8">
      <c r="B45" s="17">
        <v>3131</v>
      </c>
      <c r="C45" s="25">
        <v>54.256999999999607</v>
      </c>
      <c r="D45" s="34">
        <v>5.4224999999999746E-2</v>
      </c>
      <c r="E45" s="34">
        <v>1.3556199999999796E-2</v>
      </c>
      <c r="F45" s="34">
        <v>0</v>
      </c>
      <c r="G45" s="34">
        <v>3.4876099999999743E-3</v>
      </c>
      <c r="H45" s="35">
        <v>3.3637100000000197E-3</v>
      </c>
    </row>
    <row r="46" spans="2:8">
      <c r="B46" s="17">
        <v>3132</v>
      </c>
      <c r="C46" s="25">
        <v>0</v>
      </c>
      <c r="D46" s="34">
        <v>0</v>
      </c>
      <c r="E46" s="34">
        <v>0</v>
      </c>
      <c r="F46" s="34">
        <v>0</v>
      </c>
      <c r="G46" s="34">
        <v>0</v>
      </c>
      <c r="H46" s="35">
        <v>0</v>
      </c>
    </row>
    <row r="47" spans="2:8">
      <c r="B47" s="17">
        <v>3136</v>
      </c>
      <c r="C47" s="25">
        <v>0</v>
      </c>
      <c r="D47" s="34">
        <v>0</v>
      </c>
      <c r="E47" s="34">
        <v>0</v>
      </c>
      <c r="F47" s="34">
        <v>0</v>
      </c>
      <c r="G47" s="34">
        <v>0</v>
      </c>
      <c r="H47" s="35">
        <v>0</v>
      </c>
    </row>
    <row r="48" spans="2:8">
      <c r="B48" s="17">
        <v>3139</v>
      </c>
      <c r="C48" s="25">
        <v>0</v>
      </c>
      <c r="D48" s="34">
        <v>0</v>
      </c>
      <c r="E48" s="34">
        <v>0</v>
      </c>
      <c r="F48" s="34">
        <v>0</v>
      </c>
      <c r="G48" s="34">
        <v>0</v>
      </c>
      <c r="H48" s="35">
        <v>0</v>
      </c>
    </row>
    <row r="49" spans="2:8">
      <c r="B49" s="17">
        <v>3140</v>
      </c>
      <c r="C49" s="25">
        <v>129.63000000000102</v>
      </c>
      <c r="D49" s="34">
        <v>0.12955399999999884</v>
      </c>
      <c r="E49" s="34">
        <v>3.2388699999999826E-2</v>
      </c>
      <c r="F49" s="34">
        <v>0</v>
      </c>
      <c r="G49" s="34">
        <v>8.3326000000000233E-3</v>
      </c>
      <c r="H49" s="35">
        <v>8.0366000000000604E-3</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671.86000000000058</v>
      </c>
      <c r="D55" s="34">
        <v>0.88927099999999726</v>
      </c>
      <c r="E55" s="34">
        <v>3.8964700000000074E-2</v>
      </c>
      <c r="F55" s="34">
        <v>0</v>
      </c>
      <c r="G55" s="34">
        <v>4.2931300000000006E-2</v>
      </c>
      <c r="H55" s="35">
        <v>4.1406300000000007E-2</v>
      </c>
    </row>
    <row r="56" spans="2:8">
      <c r="B56" s="17">
        <v>3149</v>
      </c>
      <c r="C56" s="25">
        <v>0</v>
      </c>
      <c r="D56" s="34">
        <v>0</v>
      </c>
      <c r="E56" s="34">
        <v>0</v>
      </c>
      <c r="F56" s="34">
        <v>0</v>
      </c>
      <c r="G56" s="34">
        <v>0</v>
      </c>
      <c r="H56" s="35">
        <v>0</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76.769599999999969</v>
      </c>
      <c r="D68" s="34">
        <v>6.7174799999999979E-3</v>
      </c>
      <c r="E68" s="34">
        <v>3.8754799999999971E-4</v>
      </c>
      <c r="F68" s="34">
        <v>0</v>
      </c>
      <c r="G68" s="34">
        <v>6.5665499999999905E-3</v>
      </c>
      <c r="H68" s="35">
        <v>4.8526700000000034E-3</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1431.7389999999996</v>
      </c>
      <c r="D78" s="34">
        <v>0.41241280000000002</v>
      </c>
      <c r="E78" s="34">
        <v>4.8094750000000006E-3</v>
      </c>
      <c r="F78" s="34">
        <v>0</v>
      </c>
      <c r="G78" s="34">
        <v>9.2799799999999988E-2</v>
      </c>
      <c r="H78" s="35">
        <v>8.9503200000000005E-2</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0</v>
      </c>
      <c r="D87" s="34">
        <v>0</v>
      </c>
      <c r="E87" s="34">
        <v>0</v>
      </c>
      <c r="F87" s="34">
        <v>0</v>
      </c>
      <c r="G87" s="34">
        <v>0</v>
      </c>
      <c r="H87" s="35">
        <v>0</v>
      </c>
    </row>
    <row r="88" spans="2:8">
      <c r="B88" s="17">
        <v>10043</v>
      </c>
      <c r="C88" s="25">
        <v>0</v>
      </c>
      <c r="D88" s="34">
        <v>0</v>
      </c>
      <c r="E88" s="34">
        <v>0</v>
      </c>
      <c r="F88" s="34">
        <v>0</v>
      </c>
      <c r="G88" s="34">
        <v>0</v>
      </c>
      <c r="H88" s="35">
        <v>0</v>
      </c>
    </row>
    <row r="89" spans="2:8">
      <c r="B89" s="17">
        <v>10061</v>
      </c>
      <c r="C89" s="25">
        <v>0</v>
      </c>
      <c r="D89" s="34">
        <v>0</v>
      </c>
      <c r="E89" s="34">
        <v>0</v>
      </c>
      <c r="F89" s="34">
        <v>0</v>
      </c>
      <c r="G89" s="34">
        <v>0</v>
      </c>
      <c r="H89" s="35">
        <v>0</v>
      </c>
    </row>
    <row r="90" spans="2:8">
      <c r="B90" s="17">
        <v>10099</v>
      </c>
      <c r="C90" s="25">
        <v>41.091499999999996</v>
      </c>
      <c r="D90" s="34">
        <v>1.2700600000000006E-2</v>
      </c>
      <c r="E90" s="34">
        <v>2.0595600000000019E-4</v>
      </c>
      <c r="F90" s="34">
        <v>0</v>
      </c>
      <c r="G90" s="34">
        <v>2.6493100000000019E-3</v>
      </c>
      <c r="H90" s="35">
        <v>2.5552000000000005E-3</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194.8119999999999</v>
      </c>
      <c r="D98" s="34">
        <v>0.12948499999999985</v>
      </c>
      <c r="E98" s="34">
        <v>9.8342999999999868E-4</v>
      </c>
      <c r="F98" s="34">
        <v>0</v>
      </c>
      <c r="G98" s="34">
        <v>8.5587399999999952E-3</v>
      </c>
      <c r="H98" s="35">
        <v>8.5531600000000041E-3</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68.401500000000055</v>
      </c>
      <c r="D107" s="34">
        <v>2.457330000000002E-2</v>
      </c>
      <c r="E107" s="34">
        <v>3.4529200000000052E-4</v>
      </c>
      <c r="F107" s="34">
        <v>0</v>
      </c>
      <c r="G107" s="34">
        <v>3.8651199999999997E-3</v>
      </c>
      <c r="H107" s="35">
        <v>3.8651199999999997E-3</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0</v>
      </c>
      <c r="D112" s="34">
        <v>0</v>
      </c>
      <c r="E112" s="34">
        <v>0</v>
      </c>
      <c r="F112" s="34">
        <v>0</v>
      </c>
      <c r="G112" s="34">
        <v>0</v>
      </c>
      <c r="H112" s="35">
        <v>0</v>
      </c>
    </row>
    <row r="113" spans="2:8">
      <c r="B113" s="17">
        <v>50373</v>
      </c>
      <c r="C113" s="25">
        <v>0</v>
      </c>
      <c r="D113" s="34">
        <v>0</v>
      </c>
      <c r="E113" s="34">
        <v>0</v>
      </c>
      <c r="F113" s="34">
        <v>0</v>
      </c>
      <c r="G113" s="34">
        <v>0</v>
      </c>
      <c r="H113" s="35">
        <v>0</v>
      </c>
    </row>
    <row r="114" spans="2:8">
      <c r="B114" s="17">
        <v>50385</v>
      </c>
      <c r="C114" s="25">
        <v>0</v>
      </c>
      <c r="D114" s="34">
        <v>0</v>
      </c>
      <c r="E114" s="34">
        <v>1.0000000003410059E-9</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0</v>
      </c>
      <c r="D117" s="34">
        <v>0</v>
      </c>
      <c r="E117" s="34">
        <v>1.0000000003410059E-9</v>
      </c>
      <c r="F117" s="34">
        <v>0</v>
      </c>
      <c r="G117" s="34">
        <v>1.0000000001675335E-8</v>
      </c>
      <c r="H117" s="35">
        <v>0</v>
      </c>
    </row>
    <row r="118" spans="2:8">
      <c r="B118" s="17">
        <v>50561</v>
      </c>
      <c r="C118" s="25">
        <v>440.78600000000188</v>
      </c>
      <c r="D118" s="34">
        <v>7.4715399999999876E-2</v>
      </c>
      <c r="E118" s="34">
        <v>0</v>
      </c>
      <c r="F118" s="34">
        <v>0</v>
      </c>
      <c r="G118" s="34">
        <v>2.8833200000000114E-2</v>
      </c>
      <c r="H118" s="35">
        <v>2.7808899999999914E-2</v>
      </c>
    </row>
    <row r="119" spans="2:8">
      <c r="B119" s="17">
        <v>50611</v>
      </c>
      <c r="C119" s="25">
        <v>0</v>
      </c>
      <c r="D119" s="34">
        <v>0</v>
      </c>
      <c r="E119" s="34">
        <v>0</v>
      </c>
      <c r="F119" s="34">
        <v>0</v>
      </c>
      <c r="G119" s="34">
        <v>0</v>
      </c>
      <c r="H119" s="35">
        <v>0</v>
      </c>
    </row>
    <row r="120" spans="2:8">
      <c r="B120" s="17">
        <v>50628</v>
      </c>
      <c r="C120" s="25">
        <v>44.629159999999999</v>
      </c>
      <c r="D120" s="34">
        <v>7.2726379999999993E-2</v>
      </c>
      <c r="E120" s="34">
        <v>0.23946490000000001</v>
      </c>
      <c r="F120" s="34">
        <v>3.5476280000000003E-8</v>
      </c>
      <c r="G120" s="34">
        <v>3.5298619999999999E-3</v>
      </c>
      <c r="H120" s="35">
        <v>2.2944720000000001E-3</v>
      </c>
    </row>
    <row r="121" spans="2:8">
      <c r="B121" s="17">
        <v>50657</v>
      </c>
      <c r="C121" s="25">
        <v>0</v>
      </c>
      <c r="D121" s="34">
        <v>0</v>
      </c>
      <c r="E121" s="34">
        <v>0</v>
      </c>
      <c r="F121" s="34">
        <v>0</v>
      </c>
      <c r="G121" s="34">
        <v>0</v>
      </c>
      <c r="H121" s="35">
        <v>0</v>
      </c>
    </row>
    <row r="122" spans="2:8">
      <c r="B122" s="17">
        <v>50776</v>
      </c>
      <c r="C122" s="25">
        <v>25.159999999999854</v>
      </c>
      <c r="D122" s="34">
        <v>1.3351999999999808E-2</v>
      </c>
      <c r="E122" s="34">
        <v>1.4148000000000049E-2</v>
      </c>
      <c r="F122" s="34">
        <v>7.1817000000000146E-9</v>
      </c>
      <c r="G122" s="34">
        <v>1.2614999999999987E-3</v>
      </c>
      <c r="H122" s="35">
        <v>5.8241000000000542E-4</v>
      </c>
    </row>
    <row r="123" spans="2:8">
      <c r="B123" s="17">
        <v>50799</v>
      </c>
      <c r="C123" s="25">
        <v>0</v>
      </c>
      <c r="D123" s="34">
        <v>0</v>
      </c>
      <c r="E123" s="34">
        <v>0</v>
      </c>
      <c r="F123" s="34">
        <v>0</v>
      </c>
      <c r="G123" s="34">
        <v>0</v>
      </c>
      <c r="H123" s="35">
        <v>0</v>
      </c>
    </row>
    <row r="124" spans="2:8">
      <c r="B124" s="17">
        <v>50852</v>
      </c>
      <c r="C124" s="25">
        <v>22.050600000000031</v>
      </c>
      <c r="D124" s="34">
        <v>1.2078599999999995E-2</v>
      </c>
      <c r="E124" s="34">
        <v>1.1132400000000032E-4</v>
      </c>
      <c r="F124" s="34">
        <v>0</v>
      </c>
      <c r="G124" s="34">
        <v>1.9500000000000003E-3</v>
      </c>
      <c r="H124" s="35">
        <v>1.9500000000000003E-3</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0</v>
      </c>
      <c r="D131" s="34">
        <v>0</v>
      </c>
      <c r="E131" s="34">
        <v>0</v>
      </c>
      <c r="F131" s="34">
        <v>0</v>
      </c>
      <c r="G131" s="34">
        <v>0</v>
      </c>
      <c r="H131" s="35">
        <v>0</v>
      </c>
    </row>
    <row r="132" spans="2:8">
      <c r="B132" s="17">
        <v>54250</v>
      </c>
      <c r="C132" s="25">
        <v>0</v>
      </c>
      <c r="D132" s="34">
        <v>0</v>
      </c>
      <c r="E132" s="34">
        <v>0</v>
      </c>
      <c r="F132" s="34">
        <v>0</v>
      </c>
      <c r="G132" s="34">
        <v>0</v>
      </c>
      <c r="H132" s="35">
        <v>0</v>
      </c>
    </row>
    <row r="133" spans="2:8">
      <c r="B133" s="17">
        <v>54333</v>
      </c>
      <c r="C133" s="25">
        <v>0</v>
      </c>
      <c r="D133" s="34">
        <v>0</v>
      </c>
      <c r="E133" s="34">
        <v>0</v>
      </c>
      <c r="F133" s="34">
        <v>0</v>
      </c>
      <c r="G133" s="34">
        <v>0</v>
      </c>
      <c r="H133" s="35">
        <v>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142.73099999999999</v>
      </c>
      <c r="D137" s="34">
        <v>2.3353999999999986E-2</v>
      </c>
      <c r="E137" s="34">
        <v>9.5811400000000123E-4</v>
      </c>
      <c r="F137" s="34">
        <v>0</v>
      </c>
      <c r="G137" s="34">
        <v>9.2435000000000017E-3</v>
      </c>
      <c r="H137" s="35">
        <v>8.915140000000002E-3</v>
      </c>
    </row>
    <row r="138" spans="2:8">
      <c r="B138" s="17">
        <v>54693</v>
      </c>
      <c r="C138" s="25">
        <v>36.643400000000042</v>
      </c>
      <c r="D138" s="34">
        <v>9.3957499999999944E-3</v>
      </c>
      <c r="E138" s="34">
        <v>0</v>
      </c>
      <c r="F138" s="34">
        <v>0</v>
      </c>
      <c r="G138" s="34">
        <v>5.3423800000000007E-3</v>
      </c>
      <c r="H138" s="35">
        <v>5.0932399999999989E-3</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0</v>
      </c>
      <c r="D141" s="34">
        <v>0</v>
      </c>
      <c r="E141" s="34">
        <v>0</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0</v>
      </c>
      <c r="D144" s="34">
        <v>0</v>
      </c>
      <c r="E144" s="34">
        <v>0</v>
      </c>
      <c r="F144" s="34">
        <v>0</v>
      </c>
      <c r="G144" s="34">
        <v>0</v>
      </c>
      <c r="H144" s="35">
        <v>0</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165.91200000000026</v>
      </c>
      <c r="D148" s="34">
        <v>9.4920000000000004E-3</v>
      </c>
      <c r="E148" s="34">
        <v>8.3752999999999952E-4</v>
      </c>
      <c r="F148" s="34">
        <v>0</v>
      </c>
      <c r="G148" s="34">
        <v>6.0381000000000185E-3</v>
      </c>
      <c r="H148" s="35">
        <v>6.0370999999999897E-3</v>
      </c>
    </row>
    <row r="149" spans="2:8">
      <c r="B149" s="17">
        <v>55231</v>
      </c>
      <c r="C149" s="25">
        <v>352.66699999999992</v>
      </c>
      <c r="D149" s="34">
        <v>3.1155000000000044E-2</v>
      </c>
      <c r="E149" s="34">
        <v>1.7802799999999987E-3</v>
      </c>
      <c r="F149" s="34">
        <v>0</v>
      </c>
      <c r="G149" s="34">
        <v>3.5712600000000039E-2</v>
      </c>
      <c r="H149" s="35">
        <v>3.5712600000000039E-2</v>
      </c>
    </row>
    <row r="150" spans="2:8">
      <c r="B150" s="17">
        <v>55233</v>
      </c>
      <c r="C150" s="25">
        <v>0</v>
      </c>
      <c r="D150" s="34">
        <v>0</v>
      </c>
      <c r="E150" s="34">
        <v>0</v>
      </c>
      <c r="F150" s="34">
        <v>0</v>
      </c>
      <c r="G150" s="34">
        <v>0</v>
      </c>
      <c r="H150" s="35">
        <v>0</v>
      </c>
    </row>
    <row r="151" spans="2:8">
      <c r="B151" s="17">
        <v>55239</v>
      </c>
      <c r="C151" s="25">
        <v>201.59799999999996</v>
      </c>
      <c r="D151" s="34">
        <v>1.7300599999999999E-2</v>
      </c>
      <c r="E151" s="34">
        <v>1.01768E-3</v>
      </c>
      <c r="F151" s="34">
        <v>0</v>
      </c>
      <c r="G151" s="34">
        <v>1.1678399999999978E-2</v>
      </c>
      <c r="H151" s="35">
        <v>1.1678399999999978E-2</v>
      </c>
    </row>
    <row r="152" spans="2:8">
      <c r="B152" s="17">
        <v>55298</v>
      </c>
      <c r="C152" s="25">
        <v>817.6309999999994</v>
      </c>
      <c r="D152" s="34">
        <v>5.2281300000000086E-2</v>
      </c>
      <c r="E152" s="34">
        <v>4.1274700000000011E-3</v>
      </c>
      <c r="F152" s="34">
        <v>0</v>
      </c>
      <c r="G152" s="34">
        <v>1.7653519999999978E-2</v>
      </c>
      <c r="H152" s="35">
        <v>1.7653519999999978E-2</v>
      </c>
    </row>
    <row r="153" spans="2:8">
      <c r="B153" s="17">
        <v>55337</v>
      </c>
      <c r="C153" s="25">
        <v>107.79200000000037</v>
      </c>
      <c r="D153" s="34">
        <v>1.1245600000000078E-2</v>
      </c>
      <c r="E153" s="34">
        <v>5.4415000000000019E-4</v>
      </c>
      <c r="F153" s="34">
        <v>0</v>
      </c>
      <c r="G153" s="34">
        <v>5.0911000000000151E-3</v>
      </c>
      <c r="H153" s="35">
        <v>4.3509999999999938E-3</v>
      </c>
    </row>
    <row r="154" spans="2:8">
      <c r="B154" s="17">
        <v>55381</v>
      </c>
      <c r="C154" s="25">
        <v>0</v>
      </c>
      <c r="D154" s="34">
        <v>0</v>
      </c>
      <c r="E154" s="34">
        <v>0</v>
      </c>
      <c r="F154" s="34">
        <v>0</v>
      </c>
      <c r="G154" s="34">
        <v>0</v>
      </c>
      <c r="H154" s="35">
        <v>0</v>
      </c>
    </row>
    <row r="155" spans="2:8">
      <c r="B155" s="17">
        <v>55524</v>
      </c>
      <c r="C155" s="25">
        <v>791.59799999999996</v>
      </c>
      <c r="D155" s="34">
        <v>0.10384609999999994</v>
      </c>
      <c r="E155" s="34">
        <v>1.3830800000000018E-3</v>
      </c>
      <c r="F155" s="34">
        <v>0</v>
      </c>
      <c r="G155" s="34">
        <v>5.1638900000000043E-2</v>
      </c>
      <c r="H155" s="35">
        <v>4.9804600000000088E-2</v>
      </c>
    </row>
    <row r="156" spans="2:8">
      <c r="B156" s="17">
        <v>55667</v>
      </c>
      <c r="C156" s="25">
        <v>42.618000000000393</v>
      </c>
      <c r="D156" s="34">
        <v>3.5497999999999919E-3</v>
      </c>
      <c r="E156" s="34">
        <v>2.1513999999999908E-4</v>
      </c>
      <c r="F156" s="34">
        <v>0</v>
      </c>
      <c r="G156" s="34">
        <v>2.7674999999999783E-3</v>
      </c>
      <c r="H156" s="35">
        <v>2.6692000000000382E-3</v>
      </c>
    </row>
    <row r="157" spans="2:8">
      <c r="B157" s="17">
        <v>55690</v>
      </c>
      <c r="C157" s="25">
        <v>645.88199999999779</v>
      </c>
      <c r="D157" s="34">
        <v>3.2530499999999907E-2</v>
      </c>
      <c r="E157" s="34">
        <v>4.8795800000000084E-3</v>
      </c>
      <c r="F157" s="34">
        <v>0</v>
      </c>
      <c r="G157" s="34">
        <v>4.184549999999998E-2</v>
      </c>
      <c r="H157" s="35">
        <v>4.0359000000000034E-2</v>
      </c>
    </row>
    <row r="158" spans="2:8">
      <c r="B158" s="17">
        <v>55765</v>
      </c>
      <c r="C158" s="25">
        <v>0</v>
      </c>
      <c r="D158" s="34">
        <v>0</v>
      </c>
      <c r="E158" s="34">
        <v>0</v>
      </c>
      <c r="F158" s="34">
        <v>0</v>
      </c>
      <c r="G158" s="34">
        <v>0</v>
      </c>
      <c r="H158" s="35">
        <v>0</v>
      </c>
    </row>
    <row r="159" spans="2:8">
      <c r="B159" s="17">
        <v>55801</v>
      </c>
      <c r="C159" s="25">
        <v>292.4340000000002</v>
      </c>
      <c r="D159" s="34">
        <v>3.1246800000000019E-2</v>
      </c>
      <c r="E159" s="34">
        <v>1.476230000000002E-3</v>
      </c>
      <c r="F159" s="34">
        <v>0</v>
      </c>
      <c r="G159" s="34">
        <v>1.898939999999999E-2</v>
      </c>
      <c r="H159" s="35">
        <v>1.8314899999999967E-2</v>
      </c>
    </row>
    <row r="160" spans="2:8">
      <c r="B160" s="17">
        <v>55885</v>
      </c>
      <c r="C160" s="25">
        <v>0</v>
      </c>
      <c r="D160" s="34">
        <v>0</v>
      </c>
      <c r="E160" s="34">
        <v>0</v>
      </c>
      <c r="F160" s="34">
        <v>0</v>
      </c>
      <c r="G160" s="34">
        <v>0</v>
      </c>
      <c r="H160" s="35">
        <v>0</v>
      </c>
    </row>
    <row r="161" spans="2:8">
      <c r="B161" s="17">
        <v>55938</v>
      </c>
      <c r="C161" s="25">
        <v>0</v>
      </c>
      <c r="D161" s="34">
        <v>0</v>
      </c>
      <c r="E161" s="34">
        <v>0</v>
      </c>
      <c r="F161" s="34">
        <v>0</v>
      </c>
      <c r="G161" s="34">
        <v>0</v>
      </c>
      <c r="H161" s="35">
        <v>0</v>
      </c>
    </row>
    <row r="162" spans="2:8">
      <c r="B162" s="17">
        <v>55964</v>
      </c>
      <c r="C162" s="25">
        <v>0</v>
      </c>
      <c r="D162" s="34">
        <v>0</v>
      </c>
      <c r="E162" s="34">
        <v>0</v>
      </c>
      <c r="F162" s="34">
        <v>0</v>
      </c>
      <c r="G162" s="34">
        <v>0</v>
      </c>
      <c r="H162" s="35">
        <v>0</v>
      </c>
    </row>
    <row r="163" spans="2:8">
      <c r="B163" s="17">
        <v>55976</v>
      </c>
      <c r="C163" s="25">
        <v>0</v>
      </c>
      <c r="D163" s="34">
        <v>0</v>
      </c>
      <c r="E163" s="34">
        <v>0</v>
      </c>
      <c r="F163" s="34">
        <v>0</v>
      </c>
      <c r="G163" s="34">
        <v>0</v>
      </c>
      <c r="H163" s="35">
        <v>0</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0</v>
      </c>
      <c r="D177" s="34">
        <v>0</v>
      </c>
      <c r="E177" s="34">
        <v>0</v>
      </c>
      <c r="F177" s="34">
        <v>0</v>
      </c>
      <c r="G177" s="34">
        <v>0</v>
      </c>
      <c r="H177" s="35">
        <v>0</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178.49099999999999</v>
      </c>
      <c r="D185" s="34">
        <v>9.1605000000000159E-3</v>
      </c>
      <c r="E185" s="34">
        <v>9.0103000000000058E-4</v>
      </c>
      <c r="F185" s="34">
        <v>0</v>
      </c>
      <c r="G185" s="34">
        <v>4.3291300000000005E-3</v>
      </c>
      <c r="H185" s="35">
        <v>3.6782300000000046E-3</v>
      </c>
    </row>
    <row r="186" spans="2:8">
      <c r="B186" s="17">
        <v>57183</v>
      </c>
      <c r="C186" s="25">
        <v>0</v>
      </c>
      <c r="D186" s="34">
        <v>0</v>
      </c>
      <c r="E186" s="34">
        <v>0</v>
      </c>
      <c r="F186" s="34">
        <v>0</v>
      </c>
      <c r="G186" s="34">
        <v>0</v>
      </c>
      <c r="H186" s="35">
        <v>0</v>
      </c>
    </row>
    <row r="187" spans="2:8">
      <c r="B187" s="17">
        <v>57349</v>
      </c>
      <c r="C187" s="25">
        <v>144.4219999999998</v>
      </c>
      <c r="D187" s="34">
        <v>8.6268999999999929E-3</v>
      </c>
      <c r="E187" s="34">
        <v>7.2903399999999993E-4</v>
      </c>
      <c r="F187" s="34">
        <v>0</v>
      </c>
      <c r="G187" s="34">
        <v>9.3779000000000085E-3</v>
      </c>
      <c r="H187" s="35">
        <v>9.0446999999999889E-3</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0</v>
      </c>
      <c r="D190" s="34">
        <v>0</v>
      </c>
      <c r="E190" s="34">
        <v>0</v>
      </c>
      <c r="F190" s="34">
        <v>0</v>
      </c>
      <c r="G190" s="34">
        <v>0</v>
      </c>
      <c r="H190" s="35">
        <v>0</v>
      </c>
    </row>
    <row r="191" spans="2:8">
      <c r="B191" s="17">
        <v>57839</v>
      </c>
      <c r="C191" s="25">
        <v>28.808999999999287</v>
      </c>
      <c r="D191" s="34">
        <v>1.3816000000000106E-3</v>
      </c>
      <c r="E191" s="34">
        <v>1.4542999999999848E-4</v>
      </c>
      <c r="F191" s="34">
        <v>0</v>
      </c>
      <c r="G191" s="34">
        <v>1.8707000000000029E-3</v>
      </c>
      <c r="H191" s="35">
        <v>1.804199999999978E-3</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101.3149999999996</v>
      </c>
      <c r="D198" s="34">
        <v>5.2849999999999842E-3</v>
      </c>
      <c r="E198" s="34">
        <v>5.114500000000001E-4</v>
      </c>
      <c r="F198" s="34">
        <v>0</v>
      </c>
      <c r="G198" s="34">
        <v>6.5790000000000015E-3</v>
      </c>
      <c r="H198" s="35">
        <v>6.3452999999999982E-3</v>
      </c>
    </row>
    <row r="199" spans="2:8" s="16" customFormat="1">
      <c r="B199" s="17">
        <v>58110</v>
      </c>
      <c r="C199" s="25">
        <v>0</v>
      </c>
      <c r="D199" s="34">
        <v>0</v>
      </c>
      <c r="E199" s="34">
        <v>0</v>
      </c>
      <c r="F199" s="34">
        <v>0</v>
      </c>
      <c r="G199" s="34">
        <v>0</v>
      </c>
      <c r="H199" s="35">
        <v>0</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0</v>
      </c>
      <c r="D202" s="34">
        <v>0</v>
      </c>
      <c r="E202" s="34">
        <v>0</v>
      </c>
      <c r="F202" s="34">
        <v>0</v>
      </c>
      <c r="G202" s="34">
        <v>0</v>
      </c>
      <c r="H202" s="35">
        <v>0</v>
      </c>
    </row>
    <row r="203" spans="2:8" s="16" customFormat="1">
      <c r="B203" s="17">
        <v>58208</v>
      </c>
      <c r="C203" s="25">
        <v>0</v>
      </c>
      <c r="D203" s="34">
        <v>0</v>
      </c>
      <c r="E203" s="34">
        <v>0</v>
      </c>
      <c r="F203" s="34">
        <v>0</v>
      </c>
      <c r="G203" s="34">
        <v>0</v>
      </c>
      <c r="H203" s="35">
        <v>0</v>
      </c>
    </row>
    <row r="204" spans="2:8" s="16" customFormat="1">
      <c r="B204" s="17">
        <v>58235</v>
      </c>
      <c r="C204" s="25">
        <v>0</v>
      </c>
      <c r="D204" s="34">
        <v>0</v>
      </c>
      <c r="E204" s="34">
        <v>0</v>
      </c>
      <c r="F204" s="34">
        <v>0</v>
      </c>
      <c r="G204" s="34">
        <v>0</v>
      </c>
      <c r="H204" s="35">
        <v>0</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219.29400000000078</v>
      </c>
      <c r="D209" s="34">
        <v>3.7171600000000193E-2</v>
      </c>
      <c r="E209" s="34">
        <v>0</v>
      </c>
      <c r="F209" s="34">
        <v>0</v>
      </c>
      <c r="G209" s="34">
        <v>1.4344600000000041E-2</v>
      </c>
      <c r="H209" s="35">
        <v>1.3835000000000042E-2</v>
      </c>
    </row>
    <row r="210" spans="2:8" s="16" customFormat="1">
      <c r="B210" s="17">
        <v>58426</v>
      </c>
      <c r="C210" s="25">
        <v>0</v>
      </c>
      <c r="D210" s="34">
        <v>0</v>
      </c>
      <c r="E210" s="34">
        <v>0</v>
      </c>
      <c r="F210" s="34">
        <v>0</v>
      </c>
      <c r="G210" s="34">
        <v>0</v>
      </c>
      <c r="H210" s="35">
        <v>0</v>
      </c>
    </row>
    <row r="211" spans="2:8" s="16" customFormat="1">
      <c r="B211" s="17">
        <v>58433</v>
      </c>
      <c r="C211" s="25">
        <v>0</v>
      </c>
      <c r="D211" s="34">
        <v>0</v>
      </c>
      <c r="E211" s="34">
        <v>0</v>
      </c>
      <c r="F211" s="34">
        <v>0</v>
      </c>
      <c r="G211" s="34">
        <v>0</v>
      </c>
      <c r="H211" s="35">
        <v>0</v>
      </c>
    </row>
    <row r="212" spans="2:8" s="16" customFormat="1">
      <c r="B212" s="17">
        <v>58442</v>
      </c>
      <c r="C212" s="25">
        <v>0</v>
      </c>
      <c r="D212" s="34">
        <v>0</v>
      </c>
      <c r="E212" s="34">
        <v>0</v>
      </c>
      <c r="F212" s="34">
        <v>0</v>
      </c>
      <c r="G212" s="34">
        <v>0</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0</v>
      </c>
      <c r="D216" s="34">
        <v>0</v>
      </c>
      <c r="E216" s="34">
        <v>0</v>
      </c>
      <c r="F216" s="34">
        <v>0</v>
      </c>
      <c r="G216" s="34">
        <v>0</v>
      </c>
      <c r="H216" s="35">
        <v>0</v>
      </c>
    </row>
    <row r="217" spans="2:8" s="16" customFormat="1">
      <c r="B217" s="17">
        <v>58715</v>
      </c>
      <c r="C217" s="25">
        <v>0</v>
      </c>
      <c r="D217" s="34">
        <v>0</v>
      </c>
      <c r="E217" s="34">
        <v>0</v>
      </c>
      <c r="F217" s="34">
        <v>0</v>
      </c>
      <c r="G217" s="34">
        <v>0</v>
      </c>
      <c r="H217" s="35">
        <v>0</v>
      </c>
    </row>
    <row r="218" spans="2:8" s="16" customFormat="1">
      <c r="B218" s="17">
        <v>58811</v>
      </c>
      <c r="C218" s="25">
        <v>0</v>
      </c>
      <c r="D218" s="34">
        <v>0</v>
      </c>
      <c r="E218" s="34">
        <v>0</v>
      </c>
      <c r="F218" s="34">
        <v>0</v>
      </c>
      <c r="G218" s="34">
        <v>0</v>
      </c>
      <c r="H218" s="35">
        <v>0</v>
      </c>
    </row>
    <row r="219" spans="2:8" s="16" customFormat="1">
      <c r="B219" s="17">
        <v>58813</v>
      </c>
      <c r="C219" s="25">
        <v>0</v>
      </c>
      <c r="D219" s="34">
        <v>0</v>
      </c>
      <c r="E219" s="34">
        <v>0</v>
      </c>
      <c r="F219" s="34">
        <v>0</v>
      </c>
      <c r="G219" s="34">
        <v>0</v>
      </c>
      <c r="H219" s="35">
        <v>0</v>
      </c>
    </row>
    <row r="220" spans="2:8" s="16" customFormat="1">
      <c r="B220" s="17">
        <v>58818</v>
      </c>
      <c r="C220" s="25">
        <v>0</v>
      </c>
      <c r="D220" s="34">
        <v>0</v>
      </c>
      <c r="E220" s="34">
        <v>0</v>
      </c>
      <c r="F220" s="34">
        <v>0</v>
      </c>
      <c r="G220" s="34">
        <v>0</v>
      </c>
      <c r="H220" s="35">
        <v>0</v>
      </c>
    </row>
    <row r="221" spans="2:8" s="16" customFormat="1">
      <c r="B221" s="17">
        <v>58821</v>
      </c>
      <c r="C221" s="25">
        <v>0</v>
      </c>
      <c r="D221" s="34">
        <v>0</v>
      </c>
      <c r="E221" s="34">
        <v>0</v>
      </c>
      <c r="F221" s="34">
        <v>0</v>
      </c>
      <c r="G221" s="34">
        <v>0</v>
      </c>
      <c r="H221" s="35">
        <v>0</v>
      </c>
    </row>
    <row r="222" spans="2:8" s="16" customFormat="1">
      <c r="B222" s="17">
        <v>58897</v>
      </c>
      <c r="C222" s="25">
        <v>0</v>
      </c>
      <c r="D222" s="34">
        <v>0</v>
      </c>
      <c r="E222" s="34">
        <v>0</v>
      </c>
      <c r="F222" s="34">
        <v>0</v>
      </c>
      <c r="G222" s="34">
        <v>0</v>
      </c>
      <c r="H222" s="35">
        <v>0</v>
      </c>
    </row>
    <row r="223" spans="2:8" s="16" customFormat="1">
      <c r="B223" s="17">
        <v>58947</v>
      </c>
      <c r="C223" s="25">
        <v>0</v>
      </c>
      <c r="D223" s="34">
        <v>0</v>
      </c>
      <c r="E223" s="34">
        <v>0</v>
      </c>
      <c r="F223" s="34">
        <v>0</v>
      </c>
      <c r="G223" s="34">
        <v>0</v>
      </c>
      <c r="H223" s="35">
        <v>0</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0</v>
      </c>
      <c r="D228" s="34">
        <v>0</v>
      </c>
      <c r="E228" s="34">
        <v>0</v>
      </c>
      <c r="F228" s="34">
        <v>0</v>
      </c>
      <c r="G228" s="34">
        <v>0</v>
      </c>
      <c r="H228" s="35">
        <v>0</v>
      </c>
    </row>
    <row r="229" spans="2:8" s="16" customFormat="1">
      <c r="B229" s="17">
        <v>59116</v>
      </c>
      <c r="C229" s="25">
        <v>0</v>
      </c>
      <c r="D229" s="34">
        <v>0</v>
      </c>
      <c r="E229" s="34">
        <v>0</v>
      </c>
      <c r="F229" s="34">
        <v>0</v>
      </c>
      <c r="G229" s="34">
        <v>0</v>
      </c>
      <c r="H229" s="35">
        <v>0</v>
      </c>
    </row>
    <row r="230" spans="2:8" s="16" customFormat="1">
      <c r="B230" s="17">
        <v>59220</v>
      </c>
      <c r="C230" s="25">
        <v>503.18900000000031</v>
      </c>
      <c r="D230" s="34">
        <v>8.5293500000000022E-2</v>
      </c>
      <c r="E230" s="34">
        <v>0</v>
      </c>
      <c r="F230" s="34">
        <v>0</v>
      </c>
      <c r="G230" s="34">
        <v>3.2915199999999978E-2</v>
      </c>
      <c r="H230" s="35">
        <v>3.1745899999999994E-2</v>
      </c>
    </row>
    <row r="231" spans="2:8" s="16" customFormat="1">
      <c r="B231" s="17">
        <v>59783</v>
      </c>
      <c r="C231" s="25">
        <v>0</v>
      </c>
      <c r="D231" s="34">
        <v>0</v>
      </c>
      <c r="E231" s="34">
        <v>0</v>
      </c>
      <c r="F231" s="34">
        <v>0</v>
      </c>
      <c r="G231" s="34">
        <v>0</v>
      </c>
      <c r="H231" s="35">
        <v>0</v>
      </c>
    </row>
    <row r="232" spans="2:8" s="16" customFormat="1">
      <c r="B232" s="17">
        <v>59906</v>
      </c>
      <c r="C232" s="25">
        <v>235.4360000000006</v>
      </c>
      <c r="D232" s="34">
        <v>3.9908000000000055E-2</v>
      </c>
      <c r="E232" s="34">
        <v>0</v>
      </c>
      <c r="F232" s="34">
        <v>0</v>
      </c>
      <c r="G232" s="34">
        <v>1.5400599999999987E-2</v>
      </c>
      <c r="H232" s="35">
        <v>1.4853600000000022E-2</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-131.22299999999996</v>
      </c>
      <c r="D236" s="34">
        <v>-2.2243000000000013E-2</v>
      </c>
      <c r="E236" s="34">
        <v>0</v>
      </c>
      <c r="F236" s="34">
        <v>0</v>
      </c>
      <c r="G236" s="34">
        <v>-8.5836999999999719E-3</v>
      </c>
      <c r="H236" s="35">
        <v>-8.2786999999999722E-3</v>
      </c>
    </row>
    <row r="237" spans="2:8" s="16" customFormat="1">
      <c r="B237" s="17">
        <v>60357</v>
      </c>
      <c r="C237" s="25">
        <v>101.40999999999985</v>
      </c>
      <c r="D237" s="34">
        <v>1.7188999999999899E-2</v>
      </c>
      <c r="E237" s="34">
        <v>0</v>
      </c>
      <c r="F237" s="34">
        <v>0</v>
      </c>
      <c r="G237" s="34">
        <v>6.6332000000000058E-3</v>
      </c>
      <c r="H237" s="35">
        <v>6.3976999999999506E-3</v>
      </c>
    </row>
    <row r="238" spans="2:8" s="16" customFormat="1">
      <c r="B238" s="17">
        <v>60368</v>
      </c>
      <c r="C238" s="25">
        <v>118.56999999999971</v>
      </c>
      <c r="D238" s="34">
        <v>2.0097999999999949E-2</v>
      </c>
      <c r="E238" s="34">
        <v>0</v>
      </c>
      <c r="F238" s="34">
        <v>0</v>
      </c>
      <c r="G238" s="34">
        <v>7.7561000000000435E-3</v>
      </c>
      <c r="H238" s="35">
        <v>7.4805999999999484E-3</v>
      </c>
    </row>
    <row r="239" spans="2:8" s="16" customFormat="1">
      <c r="B239" s="17">
        <v>60388</v>
      </c>
      <c r="C239" s="25">
        <v>0</v>
      </c>
      <c r="D239" s="34">
        <v>0</v>
      </c>
      <c r="E239" s="34">
        <v>0</v>
      </c>
      <c r="F239" s="34">
        <v>0</v>
      </c>
      <c r="G239" s="34">
        <v>0</v>
      </c>
      <c r="H239" s="35">
        <v>0</v>
      </c>
    </row>
    <row r="240" spans="2:8" s="16" customFormat="1">
      <c r="B240" s="17">
        <v>60589</v>
      </c>
      <c r="C240" s="25">
        <v>0</v>
      </c>
      <c r="D240" s="34">
        <v>0</v>
      </c>
      <c r="E240" s="34">
        <v>0</v>
      </c>
      <c r="F240" s="34">
        <v>0</v>
      </c>
      <c r="G240" s="34">
        <v>0</v>
      </c>
      <c r="H240" s="35">
        <v>0</v>
      </c>
    </row>
    <row r="241" spans="2:8" s="16" customFormat="1">
      <c r="B241" s="17">
        <v>60933</v>
      </c>
      <c r="C241" s="25">
        <v>0</v>
      </c>
      <c r="D241" s="34">
        <v>0</v>
      </c>
      <c r="E241" s="34">
        <v>0</v>
      </c>
      <c r="F241" s="34">
        <v>0</v>
      </c>
      <c r="G241" s="34">
        <v>0</v>
      </c>
      <c r="H241" s="35">
        <v>0</v>
      </c>
    </row>
    <row r="242" spans="2:8" s="16" customFormat="1">
      <c r="B242" s="17">
        <v>61035</v>
      </c>
      <c r="C242" s="25">
        <v>70.470000000000255</v>
      </c>
      <c r="D242" s="34">
        <v>1.1944999999999983E-2</v>
      </c>
      <c r="E242" s="34">
        <v>0</v>
      </c>
      <c r="F242" s="34">
        <v>0</v>
      </c>
      <c r="G242" s="34">
        <v>4.6095999999999915E-3</v>
      </c>
      <c r="H242" s="35">
        <v>4.4459000000000026E-3</v>
      </c>
    </row>
    <row r="243" spans="2:8" s="16" customFormat="1">
      <c r="B243" s="17">
        <v>61263</v>
      </c>
      <c r="C243" s="25">
        <v>0</v>
      </c>
      <c r="D243" s="34">
        <v>0</v>
      </c>
      <c r="E243" s="34">
        <v>0</v>
      </c>
      <c r="F243" s="34">
        <v>0</v>
      </c>
      <c r="G243" s="34">
        <v>0</v>
      </c>
      <c r="H243" s="35">
        <v>0</v>
      </c>
    </row>
    <row r="244" spans="2:8" s="16" customFormat="1">
      <c r="B244" s="17">
        <v>61282</v>
      </c>
      <c r="C244" s="25">
        <v>0</v>
      </c>
      <c r="D244" s="34">
        <v>0</v>
      </c>
      <c r="E244" s="34">
        <v>0</v>
      </c>
      <c r="F244" s="34">
        <v>0</v>
      </c>
      <c r="G244" s="34">
        <v>0</v>
      </c>
      <c r="H244" s="35">
        <v>0</v>
      </c>
    </row>
    <row r="245" spans="2:8" s="16" customFormat="1">
      <c r="B245" s="17">
        <v>61286</v>
      </c>
      <c r="C245" s="25">
        <v>0</v>
      </c>
      <c r="D245" s="34">
        <v>0</v>
      </c>
      <c r="E245" s="34">
        <v>0</v>
      </c>
      <c r="F245" s="34">
        <v>0</v>
      </c>
      <c r="G245" s="34">
        <v>0</v>
      </c>
      <c r="H245" s="35">
        <v>0</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39" customHeight="1">
      <c r="B257" s="5" t="s">
        <v>30</v>
      </c>
      <c r="C257" s="9" t="s">
        <v>52</v>
      </c>
      <c r="D257" s="9" t="s">
        <v>53</v>
      </c>
      <c r="E257" s="9" t="s">
        <v>54</v>
      </c>
      <c r="F257" s="9" t="s">
        <v>46</v>
      </c>
      <c r="G257" s="9" t="s">
        <v>47</v>
      </c>
      <c r="H257" s="8" t="s">
        <v>48</v>
      </c>
    </row>
    <row r="258" spans="2:8">
      <c r="B258" s="17" t="s">
        <v>29</v>
      </c>
      <c r="C258" s="49">
        <v>0</v>
      </c>
      <c r="D258" s="50">
        <v>0</v>
      </c>
      <c r="E258" s="50">
        <v>0</v>
      </c>
      <c r="F258" s="50">
        <v>0</v>
      </c>
      <c r="G258" s="50">
        <v>0</v>
      </c>
      <c r="H258" s="51">
        <v>0</v>
      </c>
    </row>
    <row r="259" spans="2:8">
      <c r="B259" s="17" t="s">
        <v>28</v>
      </c>
      <c r="C259" s="52">
        <v>1576.1616249084</v>
      </c>
      <c r="D259" s="34">
        <v>0.42103960551322039</v>
      </c>
      <c r="E259" s="34">
        <v>5.5385106388698979E-3</v>
      </c>
      <c r="F259" s="34">
        <v>0</v>
      </c>
      <c r="G259" s="34">
        <v>0.10217778407968503</v>
      </c>
      <c r="H259" s="35">
        <v>9.8548024892807007E-2</v>
      </c>
    </row>
    <row r="260" spans="2:8">
      <c r="B260" s="17" t="s">
        <v>27</v>
      </c>
      <c r="C260" s="52">
        <v>8.6006927490234375</v>
      </c>
      <c r="D260" s="34">
        <v>1.3184074312398764E-2</v>
      </c>
      <c r="E260" s="34">
        <v>1.5728473663301656E-2</v>
      </c>
      <c r="F260" s="34">
        <v>1.4240504242601926E-4</v>
      </c>
      <c r="G260" s="34">
        <v>1.8102293834001415E-3</v>
      </c>
      <c r="H260" s="35">
        <v>1.77402142434957E-3</v>
      </c>
    </row>
    <row r="261" spans="2:8">
      <c r="B261" s="17" t="s">
        <v>26</v>
      </c>
      <c r="C261" s="52">
        <v>291.78027343697613</v>
      </c>
      <c r="D261" s="34">
        <v>0.29193402826800252</v>
      </c>
      <c r="E261" s="34">
        <v>0.38950192928399474</v>
      </c>
      <c r="F261" s="34">
        <v>1.9893486751241252E-3</v>
      </c>
      <c r="G261" s="34">
        <v>4.8854354768998576E-2</v>
      </c>
      <c r="H261" s="35">
        <v>4.3971151113495921E-2</v>
      </c>
    </row>
    <row r="262" spans="2:8">
      <c r="B262" s="17" t="s">
        <v>25</v>
      </c>
      <c r="C262" s="52">
        <v>-374.41637420599</v>
      </c>
      <c r="D262" s="34">
        <v>-0.14591295272100524</v>
      </c>
      <c r="E262" s="34">
        <v>-5.6117057801003511E-2</v>
      </c>
      <c r="F262" s="34">
        <v>-3.7338759284399892E-4</v>
      </c>
      <c r="G262" s="34">
        <v>-3.0546518973999071E-2</v>
      </c>
      <c r="H262" s="35">
        <v>-2.0642081275500601E-2</v>
      </c>
    </row>
    <row r="263" spans="2:8">
      <c r="B263" s="17" t="s">
        <v>24</v>
      </c>
      <c r="C263" s="52">
        <v>-230.2822265625</v>
      </c>
      <c r="D263" s="34">
        <v>-4.8580527305599475E-2</v>
      </c>
      <c r="E263" s="34">
        <v>-0.33386588096620073</v>
      </c>
      <c r="F263" s="34">
        <v>-1.9862109184032029E-3</v>
      </c>
      <c r="G263" s="34">
        <v>-1.8217831850050104E-2</v>
      </c>
      <c r="H263" s="35">
        <v>-1.9025236368180209E-2</v>
      </c>
    </row>
    <row r="264" spans="2:8">
      <c r="B264" s="17" t="s">
        <v>23</v>
      </c>
      <c r="C264" s="52">
        <v>169.51953125</v>
      </c>
      <c r="D264" s="34">
        <v>0.23012757301299303</v>
      </c>
      <c r="E264" s="34">
        <v>0.30745816230769663</v>
      </c>
      <c r="F264" s="34">
        <v>5.9776402849798238E-4</v>
      </c>
      <c r="G264" s="34">
        <v>2.1037608385103823E-3</v>
      </c>
      <c r="H264" s="35">
        <v>-4.4501572847011062E-4</v>
      </c>
    </row>
    <row r="265" spans="2:8">
      <c r="B265" s="17" t="s">
        <v>22</v>
      </c>
      <c r="C265" s="52">
        <v>-66.518066405988066</v>
      </c>
      <c r="D265" s="34">
        <v>-0.29639980196999716</v>
      </c>
      <c r="E265" s="34">
        <v>-9.5205657184195047E-2</v>
      </c>
      <c r="F265" s="34">
        <v>-1.3126136764178842E-3</v>
      </c>
      <c r="G265" s="34">
        <v>-1.126130670309955E-2</v>
      </c>
      <c r="H265" s="35">
        <v>-9.1535821557009456E-3</v>
      </c>
    </row>
    <row r="266" spans="2:8">
      <c r="B266" s="17" t="s">
        <v>21</v>
      </c>
      <c r="C266" s="52">
        <v>2150.5150871277001</v>
      </c>
      <c r="D266" s="34">
        <v>0.4603141769766026</v>
      </c>
      <c r="E266" s="34">
        <v>0.24725252762436956</v>
      </c>
      <c r="F266" s="34">
        <v>7.0952559383399838E-5</v>
      </c>
      <c r="G266" s="34">
        <v>0.12766243959776968</v>
      </c>
      <c r="H266" s="35">
        <v>0.12244013906456974</v>
      </c>
    </row>
    <row r="267" spans="2:8">
      <c r="B267" s="17" t="s">
        <v>20</v>
      </c>
      <c r="C267" s="52">
        <v>3125.9295539849991</v>
      </c>
      <c r="D267" s="34">
        <v>1.2434004005626988</v>
      </c>
      <c r="E267" s="34">
        <v>1.7169274687766993</v>
      </c>
      <c r="F267" s="34">
        <v>1.4142110558168081E-3</v>
      </c>
      <c r="G267" s="34">
        <v>0.25368721410632933</v>
      </c>
      <c r="H267" s="35">
        <v>0.23261545973945985</v>
      </c>
    </row>
    <row r="268" spans="2:8">
      <c r="B268" s="17" t="s">
        <v>19</v>
      </c>
      <c r="C268" s="52">
        <v>105.71191596999415</v>
      </c>
      <c r="D268" s="34">
        <v>0.16619344987000773</v>
      </c>
      <c r="E268" s="34">
        <v>-9.219747548900159E-2</v>
      </c>
      <c r="F268" s="34">
        <v>6.0510907928801316E-4</v>
      </c>
      <c r="G268" s="34">
        <v>3.9728768402699899E-2</v>
      </c>
      <c r="H268" s="35">
        <v>3.3982991357301984E-2</v>
      </c>
    </row>
    <row r="269" spans="2:8">
      <c r="B269" s="17" t="s">
        <v>18</v>
      </c>
      <c r="C269" s="52">
        <v>5335.7274322510348</v>
      </c>
      <c r="D269" s="34">
        <v>1.4016775190829946</v>
      </c>
      <c r="E269" s="34">
        <v>0.12187670730099853</v>
      </c>
      <c r="F269" s="34">
        <v>-4.3077079679987307E-6</v>
      </c>
      <c r="G269" s="34">
        <v>0.34131699276619898</v>
      </c>
      <c r="H269" s="35">
        <v>0.32250089567969908</v>
      </c>
    </row>
    <row r="270" spans="2:8">
      <c r="B270" s="17" t="s">
        <v>17</v>
      </c>
      <c r="C270" s="52">
        <v>-5.1417236330016749</v>
      </c>
      <c r="D270" s="34">
        <v>-1.3339519500696895E-2</v>
      </c>
      <c r="E270" s="34">
        <v>-1.5880227088899801E-2</v>
      </c>
      <c r="F270" s="34">
        <v>0</v>
      </c>
      <c r="G270" s="34">
        <v>-2.4513155219985094E-4</v>
      </c>
      <c r="H270" s="35">
        <v>-2.3642182349981056E-4</v>
      </c>
    </row>
    <row r="271" spans="2:8">
      <c r="B271" s="17" t="s">
        <v>16</v>
      </c>
      <c r="C271" s="52">
        <v>-401.08569335899665</v>
      </c>
      <c r="D271" s="34">
        <v>-0.12246843427420373</v>
      </c>
      <c r="E271" s="34">
        <v>-5.7606756687199834E-2</v>
      </c>
      <c r="F271" s="34">
        <v>-8.893179597180001E-4</v>
      </c>
      <c r="G271" s="34">
        <v>-5.3710551932399042E-2</v>
      </c>
      <c r="H271" s="35">
        <v>-4.7449575737109839E-2</v>
      </c>
    </row>
    <row r="272" spans="2:8" ht="15.75" thickBot="1">
      <c r="B272" s="18" t="s">
        <v>15</v>
      </c>
      <c r="C272" s="53">
        <v>-382.9296875</v>
      </c>
      <c r="D272" s="37">
        <v>-0.28715157508898415</v>
      </c>
      <c r="E272" s="37">
        <v>-0.37168955802900427</v>
      </c>
      <c r="F272" s="37">
        <v>-2.1577434381458982E-3</v>
      </c>
      <c r="G272" s="37">
        <v>-3.9025872945799733E-2</v>
      </c>
      <c r="H272" s="25">
        <v>-3.0891805887197421E-2</v>
      </c>
    </row>
  </sheetData>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E998F200576D3479FAA48F9271C410E" ma:contentTypeVersion="" ma:contentTypeDescription="Create a new document." ma:contentTypeScope="" ma:versionID="1c563cf0cb33b00c3a92616e771dff31">
  <xsd:schema xmlns:xsd="http://www.w3.org/2001/XMLSchema" xmlns:xs="http://www.w3.org/2001/XMLSchema" xmlns:p="http://schemas.microsoft.com/office/2006/metadata/properties" xmlns:ns1="http://schemas.microsoft.com/sharepoint/v3" xmlns:ns2="C32E8572-6BB6-41E5-AF14-AE162F6ABD0D" targetNamespace="http://schemas.microsoft.com/office/2006/metadata/properties" ma:root="true" ma:fieldsID="60a5416a2973d9b04c67ef0336529d21" ns1:_="" ns2:_="">
    <xsd:import namespace="http://schemas.microsoft.com/sharepoint/v3"/>
    <xsd:import namespace="C32E8572-6BB6-41E5-AF14-AE162F6ABD0D"/>
    <xsd:element name="properties">
      <xsd:complexType>
        <xsd:sequence>
          <xsd:element name="documentManagement">
            <xsd:complexType>
              <xsd:all>
                <xsd:element ref="ns1:_ModerationComments" minOccurs="0"/>
                <xsd:element ref="ns1:File_x0020_Type" minOccurs="0"/>
                <xsd:element ref="ns1:HTML_x0020_File_x0020_Type" minOccurs="0"/>
                <xsd:element ref="ns1:_SourceUrl" minOccurs="0"/>
                <xsd:element ref="ns1:_SharedFileIndex" minOccurs="0"/>
                <xsd:element ref="ns2:Filing_x0020_Number" minOccurs="0"/>
                <xsd:element ref="ns1:ContentTypeId" minOccurs="0"/>
                <xsd:element ref="ns1:TemplateUrl" minOccurs="0"/>
                <xsd:element ref="ns1:xd_ProgID" minOccurs="0"/>
                <xsd:element ref="ns1:xd_Signature" minOccurs="0"/>
                <xsd:element ref="ns1:ID" minOccurs="0"/>
                <xsd:element ref="ns1:Author" minOccurs="0"/>
                <xsd:element ref="ns1:Editor" minOccurs="0"/>
                <xsd:element ref="ns1:_HasCopyDestinations" minOccurs="0"/>
                <xsd:element ref="ns1:_CopySource" minOccurs="0"/>
                <xsd:element ref="ns1:_ModerationStatu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MetaInfo" minOccurs="0"/>
                <xsd:element ref="ns1:_Level" minOccurs="0"/>
                <xsd:element ref="ns1:_IsCurrentVersion" minOccurs="0"/>
                <xsd:element ref="ns1:ItemChildCount" minOccurs="0"/>
                <xsd:element ref="ns1:FolderChildCount"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ModerationComments" ma:index="0" nillable="true" ma:displayName="Approver Comments" ma:hidden="true" ma:internalName="_ModerationComments" ma:readOnly="true">
      <xsd:simpleType>
        <xsd:restriction base="dms:Note"/>
      </xsd:simpleType>
    </xsd:element>
    <xsd:element name="File_x0020_Type" ma:index="4" nillable="true" ma:displayName="File Type" ma:hidden="true" ma:internalName="File_x0020_Type" ma:readOnly="true">
      <xsd:simpleType>
        <xsd:restriction base="dms:Text"/>
      </xsd:simpleType>
    </xsd:element>
    <xsd:element name="HTML_x0020_File_x0020_Type" ma:index="5" nillable="true" ma:displayName="HTML File Type" ma:hidden="true" ma:internalName="HTML_x0020_File_x0020_Type" ma:readOnly="true">
      <xsd:simpleType>
        <xsd:restriction base="dms:Text"/>
      </xsd:simpleType>
    </xsd:element>
    <xsd:element name="_SourceUrl" ma:index="6" nillable="true" ma:displayName="Source URL" ma:hidden="true" ma:internalName="_SourceUrl">
      <xsd:simpleType>
        <xsd:restriction base="dms:Text"/>
      </xsd:simpleType>
    </xsd:element>
    <xsd:element name="_SharedFileIndex" ma:index="7" nillable="true" ma:displayName="Shared File Index" ma:hidden="true" ma:internalName="_SharedFileIndex">
      <xsd:simpleType>
        <xsd:restriction base="dms:Text"/>
      </xsd:simpleType>
    </xsd:element>
    <xsd:element name="ContentTypeId" ma:index="10" nillable="true" ma:displayName="Content Type ID" ma:hidden="true" ma:internalName="ContentTypeId" ma:readOnly="true">
      <xsd:simpleType>
        <xsd:restriction base="dms:Unknown"/>
      </xsd:simpleType>
    </xsd:element>
    <xsd:element name="TemplateUrl" ma:index="11" nillable="true" ma:displayName="Template Link" ma:hidden="true" ma:internalName="TemplateUrl">
      <xsd:simpleType>
        <xsd:restriction base="dms:Text"/>
      </xsd:simpleType>
    </xsd:element>
    <xsd:element name="xd_ProgID" ma:index="12" nillable="true" ma:displayName="HTML File Link" ma:hidden="true" ma:internalName="xd_ProgID">
      <xsd:simpleType>
        <xsd:restriction base="dms:Text"/>
      </xsd:simpleType>
    </xsd:element>
    <xsd:element name="xd_Signature" ma:index="13" nillable="true" ma:displayName="Is Signed" ma:hidden="true" ma:internalName="xd_Signature" ma:readOnly="true">
      <xsd:simpleType>
        <xsd:restriction base="dms:Boolean"/>
      </xsd:simpleType>
    </xsd:element>
    <xsd:element name="ID" ma:index="14" nillable="true" ma:displayName="ID" ma:internalName="ID" ma:readOnly="true">
      <xsd:simpleType>
        <xsd:restriction base="dms:Unknown"/>
      </xsd:simpleType>
    </xsd:element>
    <xsd:element name="Author" ma:index="17" nillable="true" ma:displayName="Created By"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19" nillable="true" ma:displayName="Modified By"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20" nillable="true" ma:displayName="Has Copy Destinations" ma:hidden="true" ma:internalName="_HasCopyDestinations" ma:readOnly="true">
      <xsd:simpleType>
        <xsd:restriction base="dms:Boolean"/>
      </xsd:simpleType>
    </xsd:element>
    <xsd:element name="_CopySource" ma:index="21" nillable="true" ma:displayName="Copy Source" ma:internalName="_CopySource" ma:readOnly="true">
      <xsd:simpleType>
        <xsd:restriction base="dms:Text"/>
      </xsd:simpleType>
    </xsd:element>
    <xsd:element name="_ModerationStatus" ma:index="22" nillable="true" ma:displayName="Approval Status" ma:default="0" ma:hidden="true" ma:internalName="_ModerationStatus" ma:readOnly="true">
      <xsd:simpleType>
        <xsd:restriction base="dms:Unknown"/>
      </xsd:simpleType>
    </xsd:element>
    <xsd:element name="FileRef" ma:index="23" nillable="true" ma:displayName="URL Path" ma:hidden="true" ma:list="Docs" ma:internalName="FileRef" ma:readOnly="true" ma:showField="FullUrl">
      <xsd:simpleType>
        <xsd:restriction base="dms:Lookup"/>
      </xsd:simpleType>
    </xsd:element>
    <xsd:element name="FileDirRef" ma:index="24" nillable="true" ma:displayName="Path" ma:hidden="true" ma:list="Docs" ma:internalName="FileDirRef" ma:readOnly="true" ma:showField="DirName">
      <xsd:simpleType>
        <xsd:restriction base="dms:Lookup"/>
      </xsd:simpleType>
    </xsd:element>
    <xsd:element name="Last_x0020_Modified" ma:index="25" nillable="true" ma:displayName="Modified" ma:format="TRUE" ma:hidden="true" ma:list="Docs" ma:internalName="Last_x0020_Modified" ma:readOnly="true" ma:showField="TimeLastModified">
      <xsd:simpleType>
        <xsd:restriction base="dms:Lookup"/>
      </xsd:simpleType>
    </xsd:element>
    <xsd:element name="Created_x0020_Date" ma:index="26" nillable="true" ma:displayName="Created" ma:format="TRUE" ma:hidden="true" ma:list="Docs" ma:internalName="Created_x0020_Date" ma:readOnly="true" ma:showField="TimeCreated">
      <xsd:simpleType>
        <xsd:restriction base="dms:Lookup"/>
      </xsd:simpleType>
    </xsd:element>
    <xsd:element name="File_x0020_Size" ma:index="27" nillable="true" ma:displayName="File Size" ma:format="TRUE" ma:hidden="true" ma:list="Docs" ma:internalName="File_x0020_Size" ma:readOnly="true" ma:showField="SizeInKB">
      <xsd:simpleType>
        <xsd:restriction base="dms:Lookup"/>
      </xsd:simpleType>
    </xsd:element>
    <xsd:element name="FSObjType" ma:index="28" nillable="true" ma:displayName="Item Type" ma:hidden="true" ma:list="Docs" ma:internalName="FSObjType" ma:readOnly="true" ma:showField="FSType">
      <xsd:simpleType>
        <xsd:restriction base="dms:Lookup"/>
      </xsd:simpleType>
    </xsd:element>
    <xsd:element name="SortBehavior" ma:index="29" nillable="true" ma:displayName="Sort Type" ma:hidden="true" ma:list="Docs" ma:internalName="SortBehavior" ma:readOnly="true" ma:showField="SortBehavior">
      <xsd:simpleType>
        <xsd:restriction base="dms:Lookup"/>
      </xsd:simpleType>
    </xsd:element>
    <xsd:element name="CheckedOutUserId" ma:index="31" nillable="true" ma:displayName="ID of the User who has the item Checked Out" ma:hidden="true" ma:list="Docs" ma:internalName="CheckedOutUserId" ma:readOnly="true" ma:showField="CheckoutUserId">
      <xsd:simpleType>
        <xsd:restriction base="dms:Lookup"/>
      </xsd:simpleType>
    </xsd:element>
    <xsd:element name="IsCheckedoutToLocal" ma:index="32" nillable="true" ma:displayName="Is Checked out to local" ma:hidden="true" ma:list="Docs" ma:internalName="IsCheckedoutToLocal" ma:readOnly="true" ma:showField="IsCheckoutToLocal">
      <xsd:simpleType>
        <xsd:restriction base="dms:Lookup"/>
      </xsd:simpleType>
    </xsd:element>
    <xsd:element name="CheckoutUser" ma:index="33" nillable="true" ma:displayName="Checked Out T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34" nillable="true" ma:displayName="Unique Id" ma:hidden="true" ma:list="Docs" ma:internalName="UniqueId" ma:readOnly="true" ma:showField="UniqueId">
      <xsd:simpleType>
        <xsd:restriction base="dms:Lookup"/>
      </xsd:simpleType>
    </xsd:element>
    <xsd:element name="SyncClientId" ma:index="35" nillable="true" ma:displayName="Client Id" ma:hidden="true" ma:list="Docs" ma:internalName="SyncClientId" ma:readOnly="true" ma:showField="SyncClientId">
      <xsd:simpleType>
        <xsd:restriction base="dms:Lookup"/>
      </xsd:simpleType>
    </xsd:element>
    <xsd:element name="ProgId" ma:index="36" nillable="true" ma:displayName="ProgId" ma:hidden="true" ma:list="Docs" ma:internalName="ProgId" ma:readOnly="true" ma:showField="ProgId">
      <xsd:simpleType>
        <xsd:restriction base="dms:Lookup"/>
      </xsd:simpleType>
    </xsd:element>
    <xsd:element name="ScopeId" ma:index="37" nillable="true" ma:displayName="ScopeId" ma:hidden="true" ma:list="Docs" ma:internalName="ScopeId" ma:readOnly="true" ma:showField="ScopeId">
      <xsd:simpleType>
        <xsd:restriction base="dms:Lookup"/>
      </xsd:simpleType>
    </xsd:element>
    <xsd:element name="VirusStatus" ma:index="38" nillable="true" ma:displayName="Virus Status" ma:format="TRUE" ma:hidden="true" ma:list="Docs" ma:internalName="VirusStatus" ma:readOnly="true" ma:showField="Size">
      <xsd:simpleType>
        <xsd:restriction base="dms:Lookup"/>
      </xsd:simpleType>
    </xsd:element>
    <xsd:element name="CheckedOutTitle" ma:index="39" nillable="true" ma:displayName="Checked Out To" ma:format="TRUE" ma:hidden="true" ma:list="Docs" ma:internalName="CheckedOutTitle" ma:readOnly="true" ma:showField="CheckedOutTitle">
      <xsd:simpleType>
        <xsd:restriction base="dms:Lookup"/>
      </xsd:simpleType>
    </xsd:element>
    <xsd:element name="_CheckinComment" ma:index="40" nillable="true" ma:displayName="Check In Comment" ma:format="TRUE" ma:list="Docs" ma:internalName="_CheckinComment" ma:readOnly="true" ma:showField="CheckinComment">
      <xsd:simpleType>
        <xsd:restriction base="dms:Lookup"/>
      </xsd:simpleType>
    </xsd:element>
    <xsd:element name="MetaInfo" ma:index="53" nillable="true" ma:displayName="Property Bag" ma:hidden="true" ma:list="Docs" ma:internalName="MetaInfo" ma:showField="MetaInfo">
      <xsd:simpleType>
        <xsd:restriction base="dms:Lookup"/>
      </xsd:simpleType>
    </xsd:element>
    <xsd:element name="_Level" ma:index="54" nillable="true" ma:displayName="Level" ma:hidden="true" ma:internalName="_Level" ma:readOnly="true">
      <xsd:simpleType>
        <xsd:restriction base="dms:Unknown"/>
      </xsd:simpleType>
    </xsd:element>
    <xsd:element name="_IsCurrentVersion" ma:index="55" nillable="true" ma:displayName="Is Current Version" ma:hidden="true" ma:internalName="_IsCurrentVersion" ma:readOnly="true">
      <xsd:simpleType>
        <xsd:restriction base="dms:Boolean"/>
      </xsd:simpleType>
    </xsd:element>
    <xsd:element name="ItemChildCount" ma:index="56" nillable="true" ma:displayName="Item Child Count" ma:hidden="true" ma:list="Docs" ma:internalName="ItemChildCount" ma:readOnly="true" ma:showField="ItemChildCount">
      <xsd:simpleType>
        <xsd:restriction base="dms:Lookup"/>
      </xsd:simpleType>
    </xsd:element>
    <xsd:element name="FolderChildCount" ma:index="57" nillable="true" ma:displayName="Folder Child Count" ma:hidden="true" ma:list="Docs" ma:internalName="FolderChildCount" ma:readOnly="true" ma:showField="FolderChildCount">
      <xsd:simpleType>
        <xsd:restriction base="dms:Lookup"/>
      </xsd:simpleType>
    </xsd:element>
    <xsd:element name="owshiddenversion" ma:index="61" nillable="true" ma:displayName="owshiddenversion" ma:hidden="true" ma:internalName="owshiddenversion" ma:readOnly="true">
      <xsd:simpleType>
        <xsd:restriction base="dms:Unknown"/>
      </xsd:simpleType>
    </xsd:element>
    <xsd:element name="_UIVersion" ma:index="62" nillable="true" ma:displayName="UI Version" ma:hidden="true" ma:internalName="_UIVersion" ma:readOnly="true">
      <xsd:simpleType>
        <xsd:restriction base="dms:Unknown"/>
      </xsd:simpleType>
    </xsd:element>
    <xsd:element name="_UIVersionString" ma:index="63" nillable="true" ma:displayName="Version" ma:internalName="_UIVersionString" ma:readOnly="true">
      <xsd:simpleType>
        <xsd:restriction base="dms:Text"/>
      </xsd:simpleType>
    </xsd:element>
    <xsd:element name="InstanceID" ma:index="64" nillable="true" ma:displayName="Instance ID" ma:hidden="true" ma:internalName="InstanceID" ma:readOnly="true">
      <xsd:simpleType>
        <xsd:restriction base="dms:Unknown"/>
      </xsd:simpleType>
    </xsd:element>
    <xsd:element name="Order" ma:index="65" nillable="true" ma:displayName="Order" ma:hidden="true" ma:internalName="Order">
      <xsd:simpleType>
        <xsd:restriction base="dms:Number"/>
      </xsd:simpleType>
    </xsd:element>
    <xsd:element name="GUID" ma:index="66" nillable="true" ma:displayName="GUID" ma:hidden="true" ma:internalName="GUID" ma:readOnly="true">
      <xsd:simpleType>
        <xsd:restriction base="dms:Unknown"/>
      </xsd:simpleType>
    </xsd:element>
    <xsd:element name="WorkflowVersion" ma:index="67" nillable="true" ma:displayName="Workflow Version" ma:hidden="true" ma:internalName="WorkflowVersion" ma:readOnly="true">
      <xsd:simpleType>
        <xsd:restriction base="dms:Unknown"/>
      </xsd:simpleType>
    </xsd:element>
    <xsd:element name="WorkflowInstanceID" ma:index="68" nillable="true" ma:displayName="Workflow Instance ID" ma:hidden="true" ma:internalName="WorkflowInstanceID" ma:readOnly="true">
      <xsd:simpleType>
        <xsd:restriction base="dms:Unknown"/>
      </xsd:simpleType>
    </xsd:element>
    <xsd:element name="ParentVersionString" ma:index="69" nillable="true" ma:displayName="Source Version (Converted Document)" ma:hidden="true" ma:list="Docs" ma:internalName="ParentVersionString" ma:readOnly="true" ma:showField="ParentVersionString">
      <xsd:simpleType>
        <xsd:restriction base="dms:Lookup"/>
      </xsd:simpleType>
    </xsd:element>
    <xsd:element name="ParentLeafName" ma:index="70" nillable="true" ma:displayName="Source Name (Converted Document)" ma:hidden="true" ma:list="Docs" ma:internalName="ParentLeafName" ma:readOnly="true" ma:showField="ParentLeafName">
      <xsd:simpleType>
        <xsd:restriction base="dms:Lookup"/>
      </xsd:simpleType>
    </xsd:element>
    <xsd:element name="DocConcurrencyNumber" ma:index="71" nillable="true" ma:displayName="Document Concurrency Number" ma:hidden="true" ma:list="Docs" ma:internalName="DocConcurrencyNumber" ma:readOnly="true" ma:showField="DocConcurrencyNumber">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C32E8572-6BB6-41E5-AF14-AE162F6ABD0D" elementFormDefault="qualified">
    <xsd:import namespace="http://schemas.microsoft.com/office/2006/documentManagement/types"/>
    <xsd:import namespace="http://schemas.microsoft.com/office/infopath/2007/PartnerControls"/>
    <xsd:element name="Filing_x0020_Number" ma:index="9" nillable="true" ma:displayName="Filing Number" ma:internalName="Filing_x0020_Number">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emplateUrl xmlns="http://schemas.microsoft.com/sharepoint/v3" xsi:nil="true"/>
    <Filing_x0020_Number xmlns="C32E8572-6BB6-41E5-AF14-AE162F6ABD0D" xsi:nil="true"/>
    <_SourceUrl xmlns="http://schemas.microsoft.com/sharepoint/v3" xsi:nil="true"/>
    <xd_ProgID xmlns="http://schemas.microsoft.com/sharepoint/v3" xsi:nil="true"/>
    <Order xmlns="http://schemas.microsoft.com/sharepoint/v3" xsi:nil="true"/>
    <_SharedFileIndex xmlns="http://schemas.microsoft.com/sharepoint/v3" xsi:nil="true"/>
    <MetaInfo xmlns="http://schemas.microsoft.com/sharepoint/v3" xsi:nil="true"/>
    <ContentTypeId xmlns="http://schemas.microsoft.com/sharepoint/v3">0x010100DE998F200576D3479FAA48F9271C410E</ContentTypeId>
  </documentManagement>
</p:properties>
</file>

<file path=customXml/itemProps1.xml><?xml version="1.0" encoding="utf-8"?>
<ds:datastoreItem xmlns:ds="http://schemas.openxmlformats.org/officeDocument/2006/customXml" ds:itemID="{B09AF11C-313B-4467-8704-58DE0ABBA321}">
  <ds:schemaRefs>
    <ds:schemaRef ds:uri="http://schemas.microsoft.com/sharepoint/v3/contenttype/forms"/>
  </ds:schemaRefs>
</ds:datastoreItem>
</file>

<file path=customXml/itemProps2.xml><?xml version="1.0" encoding="utf-8"?>
<ds:datastoreItem xmlns:ds="http://schemas.openxmlformats.org/officeDocument/2006/customXml" ds:itemID="{9EB72CB7-02DB-4DBF-B1B5-5D8F24C06D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32E8572-6BB6-41E5-AF14-AE162F6ABD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2E2CBF-7AA5-4765-ABB6-DD55343957F5}">
  <ds:schemaRefs>
    <ds:schemaRef ds:uri="http://schemas.microsoft.com/office/2006/metadata/properties"/>
    <ds:schemaRef ds:uri="http://schemas.microsoft.com/office/infopath/2007/PartnerControls"/>
    <ds:schemaRef ds:uri="http://schemas.microsoft.com/sharepoint/v3"/>
    <ds:schemaRef ds:uri="C32E8572-6BB6-41E5-AF14-AE162F6ABD0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Title</vt:lpstr>
      <vt:lpstr>Disclaimer</vt:lpstr>
      <vt:lpstr>Monthly Emissions - CO2</vt:lpstr>
      <vt:lpstr>Monthly Emissions - NOx</vt:lpstr>
      <vt:lpstr>Monthly Emissions - SO2</vt:lpstr>
      <vt:lpstr>Monthly Emissions - Hg</vt:lpstr>
      <vt:lpstr>Monthly Emissions - PM10</vt:lpstr>
      <vt:lpstr>Monthly Emissions - PM2.5</vt:lpstr>
      <vt:lpstr>Typical Summer Day Emissions</vt:lpstr>
      <vt:lpstr>HEDD Emissions</vt:lpstr>
      <vt:lpstr>Peak Winter Day Emissions</vt:lpstr>
    </vt:vector>
  </TitlesOfParts>
  <Company>PA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Devor</dc:creator>
  <cp:lastModifiedBy>Fricker, Carl</cp:lastModifiedBy>
  <cp:lastPrinted>2017-09-26T21:31:19Z</cp:lastPrinted>
  <dcterms:created xsi:type="dcterms:W3CDTF">2014-02-21T22:07:29Z</dcterms:created>
  <dcterms:modified xsi:type="dcterms:W3CDTF">2020-09-27T02:57:02Z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A Classification">
    <vt:lpwstr/>
  </property>
  <property fmtid="{D5CDD505-2E9C-101B-9397-08002B2CF9AE}" pid="3" name="{A44787D4-0540-4523-9961-78E4036D8C6D}">
    <vt:lpwstr>{D4449E33-3490-4787-8F2E-F48078118AB5}</vt:lpwstr>
  </property>
  <property fmtid="{D5CDD505-2E9C-101B-9397-08002B2CF9AE}" pid="4" name="WorkbookGuid">
    <vt:lpwstr>2f6356a2-9857-4e73-beae-b9bc3cd19632</vt:lpwstr>
  </property>
  <property fmtid="{D5CDD505-2E9C-101B-9397-08002B2CF9AE}" pid="5" name="ContentTypeId">
    <vt:lpwstr>0x01010091BD4C8CFDA2B44BB2EFE5513AFE18BA</vt:lpwstr>
  </property>
</Properties>
</file>