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230729A6-629B-4DF8-BA82-34E7597071E2}" xr6:coauthVersionLast="47" xr6:coauthVersionMax="47" xr10:uidLastSave="{00000000-0000-0000-0000-000000000000}"/>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Z60" i="20"/>
  <c r="Y60" i="20"/>
  <c r="Z70" i="20"/>
  <c r="Y70" i="20"/>
  <c r="Y80" i="20"/>
  <c r="Z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<sst xmlns="http://schemas.openxmlformats.org/spreadsheetml/2006/main" count="17326" uniqueCount="233">
  <si>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</si>
  <si>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</si>
  <si>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</si>
  <si>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</si>
  <si>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</si>
  <si>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</si>
  <si>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</si>
  <si>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</si>
  <si>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</si>
  <si>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</si>
  <si>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</si>
  <si>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</si>
  <si>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</si>
  <si>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</si>
  <si>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</si>
  <si>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</si>
  <si>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</si>
  <si>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</si>
  <si>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</si>
  <si>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</si>
  <si>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</si>
  <si>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</si>
  <si>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</si>
  <si>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</si>
  <si>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</si>
  <si>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</si>
  <si>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</si>
  <si>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</si>
  <si>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</si>
  <si>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</si>
  <si>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</si>
  <si>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</si>
  <si>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</si>
  <si>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</si>
  <si>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</si>
  <si>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</si>
  <si>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</si>
  <si>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</si>
  <si>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</si>
  <si>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</si>
  <si>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</si>
  <si>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</si>
  <si>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</si>
  <si>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</si>
  <si>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</si>
  <si>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</si>
  <si>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</si>
  <si>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</si>
  <si>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</si>
  <si>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</si>
  <si>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</si>
  <si>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</si>
  <si>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</si>
  <si>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</si>
  <si>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</si>
  <si>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</si>
  <si>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</si>
  <si>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</si>
  <si>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</si>
  <si>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</si>
  <si>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</si>
  <si>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</si>
  <si>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</si>
  <si>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</si>
  <si>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</si>
  <si>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</si>
  <si>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</si>
  <si>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</si>
  <si>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</si>
  <si>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</si>
  <si>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</si>
  <si>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</si>
  <si>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</si>
  <si>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</si>
  <si>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</si>
  <si>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</si>
  <si>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</si>
  <si>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</si>
  <si>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</si>
  <si>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</si>
  <si>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</si>
  <si>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</si>
  <si>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</si>
  <si>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</si>
  <si>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</si>
  <si>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</si>
  <si>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</si>
  <si>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</si>
  <si>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</si>
  <si>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</si>
  <si>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</si>
  <si>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</si>
  <si>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</si>
  <si>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</si>
  <si>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</si>
  <si>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</si>
  <si>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</si>
  <si>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</si>
  <si>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</si>
  <si>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</si>
  <si>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</si>
  <si>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</si>
  <si>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</si>
  <si>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</si>
  <si>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</si>
  <si>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</si>
  <si>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</si>
  <si>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</si>
  <si>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</si>
  <si>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</si>
  <si>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</si>
  <si>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</si>
  <si>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</si>
  <si>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</si>
  <si>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</si>
  <si>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</si>
  <si>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</si>
  <si>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</si>
  <si>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</si>
  <si>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</si>
  <si>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</si>
  <si>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</si>
  <si>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</si>
  <si>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</si>
  <si>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</si>
  <si>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</si>
  <si>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</si>
  <si>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</si>
  <si>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</si>
  <si>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</si>
  <si>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</si>
  <si>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</si>
  <si>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</si>
  <si>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</si>
  <si>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</si>
  <si>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</si>
  <si>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</si>
  <si>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</si>
  <si>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</si>
  <si>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</si>
  <si>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</si>
  <si>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</si>
  <si>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</si>
  <si>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</si>
  <si>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</si>
  <si>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</si>
  <si>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</si>
  <si>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</si>
  <si>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</si>
  <si>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</si>
  <si>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</si>
  <si>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</si>
  <si>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</si>
  <si>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</si>
  <si>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</si>
  <si>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</si>
  <si>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</si>
  <si>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</si>
  <si>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</si>
  <si>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</si>
  <si>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</si>
  <si>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</si>
  <si>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</si>
  <si>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</si>
  <si>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</si>
  <si>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</si>
  <si>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</si>
  <si>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</si>
  <si>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</si>
  <si>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</si>
  <si>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</si>
  <si>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</si>
  <si>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</si>
  <si>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</si>
  <si>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</si>
  <si>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</si>
  <si>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</si>
  <si>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</si>
  <si>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</si>
  <si>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</si>
  <si>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</si>
  <si>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</si>
  <si>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</si>
  <si>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</si>
  <si>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</si>
  <si>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</si>
  <si>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</si>
  <si>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</si>
  <si>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</si>
  <si>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</si>
  <si>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</si>
  <si>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</si>
  <si>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</si>
  <si>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</si>
  <si>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</si>
  <si>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</si>
  <si>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</si>
  <si>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</si>
  <si>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</si>
  <si>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</si>
  <si>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</si>
  <si>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</si>
  <si>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</si>
  <si>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</si>
  <si>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</si>
  <si>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</si>
  <si>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</si>
  <si>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</si>
  <si>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</si>
  <si>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</si>
  <si>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[April, 2019]</t>
  </si>
  <si>
    <t>[April, 2022]</t>
  </si>
  <si>
    <t>[April, 2023]</t>
  </si>
  <si>
    <t>Combined</t>
  </si>
  <si>
    <t>Res. &amp; Non</t>
  </si>
  <si>
    <t>[April,  2019]</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</si>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</sst>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5" width="8.7109375" customWidth="1"/>
    <col min="6" max="16384" width="8.7109375" hidden="1"/>
  </cols>
  <sheetData>
    <row r="1" spans="1:5" x14ac:dyDescent="0.25">
      <c r="A1" s="59" t="s">
        <v>232</v>
      </c>
      <c r="B1" s="1"/>
      <c r="C1" s="1"/>
      <c r="D1" s="1"/>
      <c r="E1" s="1"/>
    </row>
    <row r="2" spans="1:5" x14ac:dyDescent="0.25">
      <c r="A2" s="59" t="s">
        <v>227</v>
      </c>
      <c r="B2" s="1"/>
      <c r="C2" s="1"/>
      <c r="D2" s="1"/>
      <c r="E2" s="1"/>
    </row>
    <row r="3" spans="1:5" x14ac:dyDescent="0.25">
      <c r="A3" s="59" t="s">
        <v>227</v>
      </c>
      <c r="B3" s="1"/>
      <c r="C3" s="1"/>
      <c r="D3" s="1"/>
      <c r="E3" s="1"/>
    </row>
    <row r="4" spans="1:5" x14ac:dyDescent="0.25">
      <c r="A4" s="185">
        <v>45017</v>
      </c>
      <c r="B4" s="1"/>
      <c r="C4" s="1"/>
      <c r="D4" s="1"/>
      <c r="E4" s="1"/>
    </row>
    <row r="5" spans="1:5" x14ac:dyDescent="0.25">
      <c r="A5" s="183">
        <v>45134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6" zoomScale="80" zoomScaleNormal="80" zoomScaleSheetLayoutView="85" zoomScalePageLayoutView="70" workbookViewId="0">
      <selection activeCell="N53" sqref="N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212</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692725.1</v>
      </c>
      <c r="K20" s="178">
        <v>156281.37</v>
      </c>
      <c r="M20" s="11" t="s">
        <v>208</v>
      </c>
      <c r="N20" s="70">
        <v>9453</v>
      </c>
      <c r="P20" s="178">
        <v>62</v>
      </c>
      <c r="Q20" s="11"/>
      <c r="R20" s="11"/>
      <c r="S20" s="11"/>
      <c r="T20" s="11"/>
      <c r="U20" s="11"/>
      <c r="V20" s="11"/>
      <c r="W20" s="11"/>
      <c r="Y20" s="178">
        <v>619628</v>
      </c>
      <c r="Z20" s="178"/>
      <c r="AB20" s="11"/>
      <c r="AC20" s="11"/>
      <c r="AD20" s="178">
        <v>536443.73</v>
      </c>
      <c r="AE20" s="4"/>
      <c r="AF20" s="4"/>
    </row>
    <row r="21" spans="1:37" x14ac:dyDescent="0.2">
      <c r="A21" s="55"/>
      <c r="B21" s="11"/>
      <c r="C21" s="11"/>
      <c r="D21" s="11"/>
      <c r="E21" s="11"/>
      <c r="F21" s="11" t="s">
        <v>209</v>
      </c>
      <c r="G21" s="11"/>
      <c r="H21" s="11"/>
      <c r="I21" s="11"/>
      <c r="J21" s="178">
        <v>1076630.57</v>
      </c>
      <c r="K21" s="178">
        <v>580790.46</v>
      </c>
      <c r="M21" s="11" t="s">
        <v>209</v>
      </c>
      <c r="N21" s="70">
        <v>9024</v>
      </c>
      <c r="P21" s="178">
        <v>104</v>
      </c>
      <c r="Q21" s="11"/>
      <c r="R21" s="11"/>
      <c r="S21" s="11"/>
      <c r="T21" s="11"/>
      <c r="U21" s="11"/>
      <c r="V21" s="11"/>
      <c r="W21" s="11"/>
      <c r="Y21" s="178">
        <v>975360.75</v>
      </c>
      <c r="Z21" s="178"/>
      <c r="AB21" s="11"/>
      <c r="AC21" s="11"/>
      <c r="AD21" s="178">
        <v>495840.11</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786115.63</v>
      </c>
      <c r="AB22" s="11"/>
      <c r="AC22" s="11"/>
      <c r="AD22" s="11"/>
      <c r="AE22" s="4"/>
      <c r="AF22" s="4"/>
    </row>
    <row r="23" spans="1:37" x14ac:dyDescent="0.2">
      <c r="A23" s="55"/>
      <c r="B23" s="11"/>
      <c r="C23" s="11"/>
      <c r="D23" s="11"/>
      <c r="E23" s="11"/>
      <c r="F23" s="11"/>
      <c r="G23" s="11"/>
      <c r="H23" s="11"/>
      <c r="I23" s="11"/>
      <c r="J23" s="180" t="s">
        <v>213</v>
      </c>
      <c r="K23" s="11"/>
      <c r="M23" s="11"/>
      <c r="N23" s="70"/>
      <c r="P23" s="11"/>
      <c r="Q23" s="11"/>
      <c r="R23" s="11"/>
      <c r="S23" s="11"/>
      <c r="T23" s="11"/>
      <c r="U23" s="11"/>
      <c r="V23" s="11"/>
      <c r="W23" s="11"/>
      <c r="Y23" s="11"/>
      <c r="Z23" s="180" t="s">
        <v>213</v>
      </c>
      <c r="AB23" s="11"/>
      <c r="AC23" s="11"/>
      <c r="AD23" s="11"/>
      <c r="AE23" s="4"/>
      <c r="AF23" s="4"/>
    </row>
    <row r="24" spans="1:37" x14ac:dyDescent="0.2">
      <c r="A24" s="55"/>
      <c r="B24" s="11"/>
      <c r="C24" s="11"/>
      <c r="D24" s="11"/>
      <c r="E24" s="11"/>
      <c r="F24" s="11"/>
      <c r="G24" s="11"/>
      <c r="H24" s="11"/>
      <c r="I24" s="11"/>
      <c r="J24" s="180" t="s">
        <v>214</v>
      </c>
      <c r="K24" s="11"/>
      <c r="M24" s="11"/>
      <c r="N24" s="70"/>
      <c r="P24" s="11"/>
      <c r="Q24" s="11"/>
      <c r="R24" s="11"/>
      <c r="S24" s="11"/>
      <c r="T24" s="11"/>
      <c r="U24" s="11"/>
      <c r="V24" s="11"/>
      <c r="W24" s="11"/>
      <c r="Y24" s="11"/>
      <c r="Z24" s="180" t="s">
        <v>214</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1769355.67</v>
      </c>
      <c r="K28" s="179">
        <f>SUM(K20:K21)</f>
        <v>737071.83</v>
      </c>
      <c r="M28" s="97"/>
      <c r="N28" s="98"/>
      <c r="P28" s="103" t="s">
        <v>139</v>
      </c>
      <c r="Q28" s="101" t="s">
        <v>139</v>
      </c>
      <c r="R28" s="101" t="s">
        <v>139</v>
      </c>
      <c r="S28" s="101" t="s">
        <v>139</v>
      </c>
      <c r="T28" s="101" t="s">
        <v>139</v>
      </c>
      <c r="U28" s="101" t="s">
        <v>139</v>
      </c>
      <c r="V28" s="101" t="s">
        <v>139</v>
      </c>
      <c r="W28" s="104" t="s">
        <v>139</v>
      </c>
      <c r="Y28" s="179">
        <f>SUM(Y20:Y21)</f>
        <v>1594988.75</v>
      </c>
      <c r="Z28" s="179">
        <f>SUM(Z22)</f>
        <v>786115.63</v>
      </c>
      <c r="AB28" s="97"/>
      <c r="AC28" s="97"/>
      <c r="AD28" s="179">
        <f>SUM(AD20:AD21)</f>
        <v>1032283.84</v>
      </c>
      <c r="AE28" s="4"/>
      <c r="AF28" s="4"/>
    </row>
    <row r="29" spans="1:37" s="4" customFormat="1" x14ac:dyDescent="0.2">
      <c r="A29" s="55"/>
      <c r="M29" s="50"/>
      <c r="P29" s="50"/>
      <c r="Y29" s="50"/>
      <c r="AB29" s="50"/>
      <c r="AH29" s="75"/>
      <c r="AI29" s="75"/>
      <c r="AJ29" s="75"/>
      <c r="AK29" s="75"/>
    </row>
    <row r="30" spans="1:37" ht="63.75" x14ac:dyDescent="0.2">
      <c r="A30" s="55" t="s">
        <v>211</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695472.9</v>
      </c>
      <c r="K31" s="178">
        <v>170652.57</v>
      </c>
      <c r="M31" s="11" t="s">
        <v>208</v>
      </c>
      <c r="N31" s="70">
        <v>9414</v>
      </c>
      <c r="P31" s="178">
        <v>62</v>
      </c>
      <c r="Q31" s="11"/>
      <c r="R31" s="11"/>
      <c r="S31" s="11"/>
      <c r="T31" s="11"/>
      <c r="U31" s="11"/>
      <c r="V31" s="11"/>
      <c r="W31" s="11"/>
      <c r="Y31" s="178">
        <v>618530</v>
      </c>
      <c r="Z31" s="178"/>
      <c r="AB31" s="11"/>
      <c r="AC31" s="11"/>
      <c r="AD31" s="178">
        <v>522820.33</v>
      </c>
      <c r="AE31" s="4"/>
      <c r="AF31" s="4"/>
    </row>
    <row r="32" spans="1:37" x14ac:dyDescent="0.2">
      <c r="A32" s="55"/>
      <c r="B32" s="11"/>
      <c r="C32" s="11"/>
      <c r="D32" s="11"/>
      <c r="E32" s="11"/>
      <c r="F32" s="11" t="s">
        <v>209</v>
      </c>
      <c r="G32" s="11"/>
      <c r="H32" s="11"/>
      <c r="I32" s="11"/>
      <c r="J32" s="178">
        <v>1087575.5900000001</v>
      </c>
      <c r="K32" s="178">
        <v>609972.18000000005</v>
      </c>
      <c r="M32" s="11" t="s">
        <v>209</v>
      </c>
      <c r="N32" s="70">
        <v>9241</v>
      </c>
      <c r="P32" s="178">
        <v>104</v>
      </c>
      <c r="Q32" s="11"/>
      <c r="R32" s="11"/>
      <c r="S32" s="11"/>
      <c r="T32" s="11"/>
      <c r="U32" s="11"/>
      <c r="V32" s="11"/>
      <c r="W32" s="11"/>
      <c r="Y32" s="178">
        <v>969420.25</v>
      </c>
      <c r="Z32" s="178"/>
      <c r="AB32" s="11"/>
      <c r="AC32" s="11"/>
      <c r="AD32" s="178">
        <v>477603.41</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850475.54</v>
      </c>
      <c r="AB33" s="11"/>
      <c r="AC33" s="11"/>
      <c r="AD33" s="11"/>
      <c r="AE33" s="4"/>
      <c r="AF33" s="4"/>
    </row>
    <row r="34" spans="1:37" x14ac:dyDescent="0.2">
      <c r="A34" s="55"/>
      <c r="B34" s="11"/>
      <c r="C34" s="11"/>
      <c r="D34" s="11"/>
      <c r="E34" s="11"/>
      <c r="F34" s="11"/>
      <c r="G34" s="11"/>
      <c r="H34" s="11"/>
      <c r="I34" s="11"/>
      <c r="J34" s="180" t="s">
        <v>213</v>
      </c>
      <c r="K34" s="11"/>
      <c r="M34" s="11"/>
      <c r="N34" s="70"/>
      <c r="P34" s="11"/>
      <c r="Q34" s="11"/>
      <c r="R34" s="11"/>
      <c r="S34" s="11"/>
      <c r="T34" s="11"/>
      <c r="U34" s="11"/>
      <c r="V34" s="11"/>
      <c r="W34" s="11"/>
      <c r="Y34" s="11"/>
      <c r="Z34" s="180" t="s">
        <v>213</v>
      </c>
      <c r="AB34" s="11"/>
      <c r="AC34" s="11"/>
      <c r="AD34" s="11"/>
      <c r="AE34" s="4"/>
      <c r="AF34" s="4"/>
    </row>
    <row r="35" spans="1:37" x14ac:dyDescent="0.2">
      <c r="A35" s="55"/>
      <c r="B35" s="11"/>
      <c r="C35" s="11"/>
      <c r="D35" s="11"/>
      <c r="E35" s="11"/>
      <c r="F35" s="11"/>
      <c r="G35" s="11"/>
      <c r="H35" s="11"/>
      <c r="I35" s="11"/>
      <c r="J35" s="180" t="s">
        <v>214</v>
      </c>
      <c r="K35" s="11"/>
      <c r="M35" s="11"/>
      <c r="N35" s="70"/>
      <c r="P35" s="11"/>
      <c r="Q35" s="11"/>
      <c r="R35" s="11"/>
      <c r="S35" s="11"/>
      <c r="T35" s="11"/>
      <c r="U35" s="11"/>
      <c r="V35" s="11"/>
      <c r="W35" s="11"/>
      <c r="Y35" s="11"/>
      <c r="Z35" s="180" t="s">
        <v>214</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1783048.4900000002</v>
      </c>
      <c r="K39" s="179">
        <f>SUM(K31:K32)</f>
        <v>780624.75</v>
      </c>
      <c r="M39" s="97"/>
      <c r="N39" s="98"/>
      <c r="P39" s="103" t="s">
        <v>139</v>
      </c>
      <c r="Q39" s="101" t="s">
        <v>139</v>
      </c>
      <c r="R39" s="101" t="s">
        <v>139</v>
      </c>
      <c r="S39" s="101" t="s">
        <v>139</v>
      </c>
      <c r="T39" s="101" t="s">
        <v>139</v>
      </c>
      <c r="U39" s="101" t="s">
        <v>139</v>
      </c>
      <c r="V39" s="101" t="s">
        <v>139</v>
      </c>
      <c r="W39" s="104" t="s">
        <v>139</v>
      </c>
      <c r="Y39" s="179">
        <f>SUM(Y31:Y32)</f>
        <v>1587950.25</v>
      </c>
      <c r="Z39" s="179">
        <f>SUM(Z33)</f>
        <v>850475.54</v>
      </c>
      <c r="AB39" s="97"/>
      <c r="AC39" s="97"/>
      <c r="AD39" s="179">
        <f>SUM(AD31:AD32)</f>
        <v>1000423.74</v>
      </c>
      <c r="AE39" s="4"/>
      <c r="AF39" s="4"/>
    </row>
    <row r="40" spans="1:37" s="4" customFormat="1" x14ac:dyDescent="0.2">
      <c r="A40" s="55"/>
      <c r="M40" s="50"/>
      <c r="P40" s="50"/>
      <c r="Y40" s="50"/>
      <c r="AB40" s="50"/>
      <c r="AH40" s="75"/>
      <c r="AI40" s="75"/>
      <c r="AJ40" s="75"/>
      <c r="AK40" s="75"/>
    </row>
    <row r="41" spans="1:37" ht="63.75" x14ac:dyDescent="0.2">
      <c r="A41" s="55" t="s">
        <v>210</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595576.36</v>
      </c>
      <c r="K42" s="178">
        <v>177759.21</v>
      </c>
      <c r="M42" s="11" t="s">
        <v>208</v>
      </c>
      <c r="N42" s="70">
        <v>9307</v>
      </c>
      <c r="P42" s="178">
        <v>53</v>
      </c>
      <c r="Q42" s="11"/>
      <c r="R42" s="11"/>
      <c r="S42" s="11"/>
      <c r="T42" s="11"/>
      <c r="U42" s="11"/>
      <c r="V42" s="11"/>
      <c r="W42" s="11"/>
      <c r="Y42" s="178">
        <v>526339</v>
      </c>
      <c r="Z42" s="178"/>
      <c r="AB42" s="11"/>
      <c r="AC42" s="11"/>
      <c r="AD42" s="178">
        <v>417817.15</v>
      </c>
      <c r="AE42" s="4"/>
      <c r="AF42" s="4"/>
    </row>
    <row r="43" spans="1:37" x14ac:dyDescent="0.2">
      <c r="A43" s="55"/>
      <c r="B43" s="11"/>
      <c r="C43" s="11"/>
      <c r="D43" s="11"/>
      <c r="E43" s="11"/>
      <c r="F43" s="11" t="s">
        <v>209</v>
      </c>
      <c r="G43" s="11"/>
      <c r="H43" s="11"/>
      <c r="I43" s="11"/>
      <c r="J43" s="178">
        <v>997035.06</v>
      </c>
      <c r="K43" s="178">
        <v>620955.09</v>
      </c>
      <c r="M43" s="11" t="s">
        <v>209</v>
      </c>
      <c r="N43" s="70">
        <v>9138</v>
      </c>
      <c r="P43" s="178">
        <v>98</v>
      </c>
      <c r="Q43" s="11"/>
      <c r="R43" s="11"/>
      <c r="S43" s="11"/>
      <c r="T43" s="11"/>
      <c r="U43" s="11"/>
      <c r="V43" s="11"/>
      <c r="W43" s="11"/>
      <c r="Y43" s="178">
        <v>903942.75</v>
      </c>
      <c r="Z43" s="178"/>
      <c r="AB43" s="11"/>
      <c r="AC43" s="11"/>
      <c r="AD43" s="178">
        <v>376079.97</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640735.85</v>
      </c>
      <c r="AB44" s="11"/>
      <c r="AC44" s="11"/>
      <c r="AD44" s="11"/>
      <c r="AE44" s="4"/>
      <c r="AF44" s="4"/>
    </row>
    <row r="45" spans="1:37" x14ac:dyDescent="0.2">
      <c r="A45" s="55"/>
      <c r="B45" s="11"/>
      <c r="C45" s="11"/>
      <c r="D45" s="11"/>
      <c r="E45" s="11"/>
      <c r="F45" s="11"/>
      <c r="G45" s="11"/>
      <c r="H45" s="11"/>
      <c r="I45" s="11"/>
      <c r="J45" s="180" t="s">
        <v>213</v>
      </c>
      <c r="K45" s="11"/>
      <c r="M45" s="11"/>
      <c r="N45" s="70"/>
      <c r="P45" s="11"/>
      <c r="Q45" s="11"/>
      <c r="R45" s="11"/>
      <c r="S45" s="11"/>
      <c r="T45" s="11"/>
      <c r="U45" s="11"/>
      <c r="V45" s="11"/>
      <c r="W45" s="11"/>
      <c r="Y45" s="11"/>
      <c r="Z45" s="180" t="s">
        <v>213</v>
      </c>
      <c r="AB45" s="11"/>
      <c r="AC45" s="11"/>
      <c r="AD45" s="11"/>
      <c r="AE45" s="4"/>
      <c r="AF45" s="4"/>
    </row>
    <row r="46" spans="1:37" x14ac:dyDescent="0.2">
      <c r="A46" s="55"/>
      <c r="B46" s="11"/>
      <c r="C46" s="11"/>
      <c r="D46" s="11"/>
      <c r="E46" s="11"/>
      <c r="F46" s="11"/>
      <c r="G46" s="11"/>
      <c r="H46" s="11"/>
      <c r="I46" s="11"/>
      <c r="J46" s="180" t="s">
        <v>214</v>
      </c>
      <c r="K46" s="11"/>
      <c r="M46" s="11"/>
      <c r="N46" s="70"/>
      <c r="P46" s="11"/>
      <c r="Q46" s="11"/>
      <c r="R46" s="11"/>
      <c r="S46" s="11"/>
      <c r="T46" s="11"/>
      <c r="U46" s="11"/>
      <c r="V46" s="11"/>
      <c r="W46" s="11"/>
      <c r="Y46" s="11"/>
      <c r="Z46" s="180" t="s">
        <v>214</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1592611.42</v>
      </c>
      <c r="K50" s="179">
        <f>SUM(K42:K43)</f>
        <v>798714.29999999993</v>
      </c>
      <c r="M50" s="97"/>
      <c r="N50" s="98"/>
      <c r="P50" s="103" t="s">
        <v>139</v>
      </c>
      <c r="Q50" s="101" t="s">
        <v>139</v>
      </c>
      <c r="R50" s="101" t="s">
        <v>139</v>
      </c>
      <c r="S50" s="101" t="s">
        <v>139</v>
      </c>
      <c r="T50" s="101" t="s">
        <v>139</v>
      </c>
      <c r="U50" s="101" t="s">
        <v>139</v>
      </c>
      <c r="V50" s="101" t="s">
        <v>139</v>
      </c>
      <c r="W50" s="104" t="s">
        <v>139</v>
      </c>
      <c r="Y50" s="179">
        <f>SUM(Y42:Y43)</f>
        <v>1430281.75</v>
      </c>
      <c r="Z50" s="179">
        <f>SUM(Z44)</f>
        <v>640735.85</v>
      </c>
      <c r="AB50" s="97"/>
      <c r="AC50" s="97"/>
      <c r="AD50" s="179">
        <f>SUM(AD42:AD43)</f>
        <v>793897.12</v>
      </c>
      <c r="AE50" s="4"/>
      <c r="AF50" s="4"/>
    </row>
    <row r="51" spans="1:37" s="4" customFormat="1" x14ac:dyDescent="0.2">
      <c r="A51" s="55"/>
      <c r="M51" s="50"/>
      <c r="P51" s="50"/>
      <c r="Y51" s="50"/>
      <c r="AB51" s="50"/>
      <c r="AH51" s="75"/>
      <c r="AI51" s="75"/>
      <c r="AJ51" s="75"/>
      <c r="AK51" s="75"/>
    </row>
    <row r="52" spans="1:37" ht="63.75" x14ac:dyDescent="0.2">
      <c r="A52" s="55" t="s">
        <v>212</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68795</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99843</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168638</v>
      </c>
      <c r="Z60" s="179">
        <f t="shared" ref="Z60" si="0">SUM(Z52:Z53)</f>
        <v>0</v>
      </c>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211</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66776</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92129</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158905</v>
      </c>
      <c r="Z70" s="179">
        <f t="shared" ref="Z70" si="1">SUM(Z62:Z63)</f>
        <v>0</v>
      </c>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210</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65522.5</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92129</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157651.5</v>
      </c>
      <c r="Z80" s="179">
        <f t="shared" ref="Z80" si="2">SUM(Z72:Z73)</f>
        <v>0</v>
      </c>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70" sqref="A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212</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A17" s="55"/>
      <c r="B17" s="11"/>
      <c r="C17" s="11" t="s">
        <v>207</v>
      </c>
      <c r="D17" s="11"/>
      <c r="E17" s="177">
        <v>8087</v>
      </c>
      <c r="F17" s="11" t="s">
        <v>216</v>
      </c>
      <c r="G17" s="11" t="s">
        <v>216</v>
      </c>
      <c r="H17" s="11" t="s">
        <v>216</v>
      </c>
      <c r="I17" s="11"/>
      <c r="K17" s="11">
        <v>0</v>
      </c>
      <c r="L17" s="11">
        <v>0</v>
      </c>
      <c r="M17" s="11">
        <v>0</v>
      </c>
      <c r="O17" s="219" t="s">
        <v>222</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223</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217</v>
      </c>
      <c r="P20" s="237"/>
      <c r="Q20" s="237"/>
      <c r="R20" s="238"/>
      <c r="S20" s="4"/>
      <c r="T20" s="4"/>
      <c r="U20" s="4"/>
      <c r="V20" s="4"/>
    </row>
    <row r="21" spans="1:16384" x14ac:dyDescent="0.25">
      <c r="A21" s="55"/>
      <c r="B21" s="11"/>
      <c r="C21" s="11"/>
      <c r="D21" s="11"/>
      <c r="E21" s="11"/>
      <c r="F21" s="11"/>
      <c r="G21" s="11"/>
      <c r="H21" s="11"/>
      <c r="I21" s="11"/>
      <c r="K21" s="11"/>
      <c r="L21" s="11"/>
      <c r="M21" s="11"/>
      <c r="O21" s="236" t="s">
        <v>213</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211</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216</v>
      </c>
      <c r="G28" s="11" t="s">
        <v>216</v>
      </c>
      <c r="H28" s="11" t="s">
        <v>216</v>
      </c>
      <c r="I28" s="11"/>
      <c r="K28" s="11">
        <v>0</v>
      </c>
      <c r="L28" s="11">
        <v>0</v>
      </c>
      <c r="M28" s="11">
        <v>0</v>
      </c>
      <c r="O28" s="219" t="s">
        <v>218</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219</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217</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213</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215</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55"/>
      <c r="B39" s="11"/>
      <c r="C39" s="11" t="s">
        <v>207</v>
      </c>
      <c r="D39" s="11"/>
      <c r="E39" s="177">
        <v>8087</v>
      </c>
      <c r="F39" s="11" t="s">
        <v>216</v>
      </c>
      <c r="G39" s="11" t="s">
        <v>216</v>
      </c>
      <c r="H39" s="11" t="s">
        <v>216</v>
      </c>
      <c r="I39" s="11"/>
      <c r="K39" s="11">
        <v>0</v>
      </c>
      <c r="L39" s="11">
        <v>0</v>
      </c>
      <c r="M39" s="11">
        <v>0</v>
      </c>
      <c r="O39" s="219" t="s">
        <v>220</v>
      </c>
      <c r="P39" s="220"/>
      <c r="Q39" s="220"/>
      <c r="R39" s="221"/>
      <c r="U39" s="4"/>
      <c r="V39" s="4"/>
    </row>
    <row r="40" spans="1:16384" x14ac:dyDescent="0.25">
      <c r="A40" s="55"/>
      <c r="B40" s="11"/>
      <c r="C40" s="11"/>
      <c r="D40" s="11"/>
      <c r="E40" s="11"/>
      <c r="F40" s="11"/>
      <c r="G40" s="11"/>
      <c r="H40" s="11"/>
      <c r="I40" s="11"/>
      <c r="K40" s="11"/>
      <c r="L40" s="11"/>
      <c r="M40" s="11"/>
      <c r="O40" s="219" t="s">
        <v>221</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217</v>
      </c>
      <c r="P42" s="237"/>
      <c r="Q42" s="237"/>
      <c r="R42" s="238"/>
      <c r="U42" s="4"/>
      <c r="V42" s="4"/>
    </row>
    <row r="43" spans="1:16384" x14ac:dyDescent="0.25">
      <c r="A43" s="55"/>
      <c r="B43" s="11"/>
      <c r="C43" s="11"/>
      <c r="D43" s="11"/>
      <c r="E43" s="11"/>
      <c r="F43" s="11"/>
      <c r="G43" s="11"/>
      <c r="H43" s="11"/>
      <c r="I43" s="11"/>
      <c r="K43" s="11"/>
      <c r="L43" s="11"/>
      <c r="M43" s="11"/>
      <c r="O43" s="236" t="s">
        <v>213</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212</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216</v>
      </c>
      <c r="G50" s="11" t="s">
        <v>216</v>
      </c>
      <c r="H50" s="11" t="s">
        <v>216</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211</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A60" s="55"/>
      <c r="B60" s="11"/>
      <c r="C60" s="11" t="s">
        <v>207</v>
      </c>
      <c r="D60" s="11"/>
      <c r="E60" s="177">
        <v>8087</v>
      </c>
      <c r="F60" s="11" t="s">
        <v>216</v>
      </c>
      <c r="G60" s="11" t="s">
        <v>216</v>
      </c>
      <c r="H60" s="11" t="s">
        <v>216</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210</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216</v>
      </c>
      <c r="G70" s="11" t="s">
        <v>216</v>
      </c>
      <c r="H70" s="11" t="s">
        <v>216</v>
      </c>
      <c r="I70" s="11"/>
      <c r="K70" s="11">
        <v>0</v>
      </c>
      <c r="L70" s="11">
        <v>0</v>
      </c>
      <c r="M70" s="11">
        <v>0</v>
      </c>
      <c r="O70" s="219"/>
      <c r="P70" s="220"/>
      <c r="Q70" s="220"/>
      <c r="R70" s="221"/>
      <c r="U70" s="4"/>
      <c r="V70" s="4"/>
    </row>
    <row r="71" spans="1:22" x14ac:dyDescent="0.25">
      <c r="A71" s="5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N10" sqref="N10:N1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172</v>
      </c>
      <c r="B9" s="4" t="s">
        <v>190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26.25" x14ac:dyDescent="0.4">
      <c r="B10" s="4" t="s">
        <v>191</v>
      </c>
      <c r="N10" s="182" t="s">
        <v>229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26.25" x14ac:dyDescent="0.4">
      <c r="B11" s="4" t="s">
        <v>192</v>
      </c>
      <c r="N11" s="182" t="s">
        <v>230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26.25" x14ac:dyDescent="0.4">
      <c r="N12" s="182" t="s">
        <v>231</v>
      </c>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212</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211</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210</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226</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228</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224</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225</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mua18</cp:lastModifiedBy>
  <cp:revision/>
  <cp:lastPrinted>2023-04-06T14:42:35Z</cp:lastPrinted>
  <dcterms:created xsi:type="dcterms:W3CDTF">2022-12-08T16:18:01Z</dcterms:created>
  <dcterms:modified xsi:type="dcterms:W3CDTF">2023-07-27T15:19:30Z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